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so\OneDrive\Desktop\NFL Salary Project\"/>
    </mc:Choice>
  </mc:AlternateContent>
  <xr:revisionPtr revIDLastSave="0" documentId="13_ncr:1_{70518B25-3ECD-4BFE-97A7-2E7EC5309465}" xr6:coauthVersionLast="47" xr6:coauthVersionMax="47" xr10:uidLastSave="{00000000-0000-0000-0000-000000000000}"/>
  <bookViews>
    <workbookView xWindow="-120" yWindow="-120" windowWidth="29040" windowHeight="15840" firstSheet="4" activeTab="11" xr2:uid="{00000000-000D-0000-FFFF-FFFF00000000}"/>
  </bookViews>
  <sheets>
    <sheet name="NFL 2022 Salary" sheetId="1" r:id="rId1"/>
    <sheet name="NFL 2021 Salary" sheetId="6" r:id="rId2"/>
    <sheet name="NFL 2020 Salary" sheetId="9" r:id="rId3"/>
    <sheet name="NFL 2019 Salary" sheetId="11" r:id="rId4"/>
    <sheet name="NFL 2018 Salary" sheetId="12" r:id="rId5"/>
    <sheet name="NFL 2017 Salary" sheetId="14" r:id="rId6"/>
    <sheet name="NFL 2016 Salary" sheetId="18" r:id="rId7"/>
    <sheet name="NFL 2015 Salary" sheetId="25" r:id="rId8"/>
    <sheet name="NFL 2014 Salary" sheetId="33" r:id="rId9"/>
    <sheet name="NFL 2013 Salary" sheetId="34" r:id="rId10"/>
    <sheet name="Sheet2" sheetId="3" state="hidden" r:id="rId11"/>
    <sheet name="Full Name And Division" sheetId="2" r:id="rId12"/>
  </sheets>
  <definedNames>
    <definedName name="_xlnm._FilterDatabase" localSheetId="7" hidden="1">'NFL 2015 Salary'!$A$1:$G$1001</definedName>
    <definedName name="_xlcn.WorksheetConnection_NFL2020SalaryAG1" hidden="1">'NFL 2020 Salary'!$A:$G</definedName>
    <definedName name="_xlcn.WorksheetConnection_NFL2021SalaryAG1" hidden="1">'NFL 2021 Salary'!$A:$G</definedName>
    <definedName name="_xlcn.WorksheetConnection_NFL2022SalaryAG1" hidden="1">'NFL 2022 Salary'!$A:$G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Range 1" name="Range 1" connection="WorksheetConnection_NFL 2022 Salary!$A:$G"/>
          <x15:modelTable id="Range" name="Range" connection="WorksheetConnection_NFL 2021 Salary!$A:$G"/>
          <x15:modelTable id="Range 2" name="Range 2" connection="WorksheetConnection_NFL 2020 Salary!$A:$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4" l="1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24" i="34"/>
  <c r="G25" i="34"/>
  <c r="G26" i="34"/>
  <c r="G27" i="34"/>
  <c r="G28" i="34"/>
  <c r="G29" i="34"/>
  <c r="G30" i="34"/>
  <c r="G31" i="34"/>
  <c r="G32" i="34"/>
  <c r="G33" i="34"/>
  <c r="G34" i="34"/>
  <c r="G35" i="34"/>
  <c r="G36" i="34"/>
  <c r="G37" i="34"/>
  <c r="G38" i="34"/>
  <c r="G39" i="34"/>
  <c r="G40" i="34"/>
  <c r="G41" i="34"/>
  <c r="G42" i="34"/>
  <c r="G43" i="34"/>
  <c r="G44" i="34"/>
  <c r="G45" i="34"/>
  <c r="G46" i="34"/>
  <c r="G47" i="34"/>
  <c r="G48" i="34"/>
  <c r="G49" i="34"/>
  <c r="G50" i="34"/>
  <c r="G51" i="34"/>
  <c r="G52" i="34"/>
  <c r="G53" i="34"/>
  <c r="G54" i="34"/>
  <c r="G55" i="34"/>
  <c r="G56" i="34"/>
  <c r="G57" i="34"/>
  <c r="G58" i="34"/>
  <c r="G59" i="34"/>
  <c r="G60" i="34"/>
  <c r="G61" i="34"/>
  <c r="G62" i="34"/>
  <c r="G63" i="34"/>
  <c r="G64" i="34"/>
  <c r="G65" i="34"/>
  <c r="G66" i="34"/>
  <c r="G67" i="34"/>
  <c r="G68" i="34"/>
  <c r="G69" i="34"/>
  <c r="G70" i="34"/>
  <c r="G71" i="34"/>
  <c r="G72" i="34"/>
  <c r="G73" i="34"/>
  <c r="G74" i="34"/>
  <c r="G75" i="34"/>
  <c r="G76" i="34"/>
  <c r="G77" i="34"/>
  <c r="G78" i="34"/>
  <c r="G79" i="34"/>
  <c r="G80" i="34"/>
  <c r="G81" i="34"/>
  <c r="G82" i="34"/>
  <c r="G83" i="34"/>
  <c r="G84" i="34"/>
  <c r="G85" i="34"/>
  <c r="G86" i="34"/>
  <c r="G87" i="34"/>
  <c r="G88" i="34"/>
  <c r="G89" i="34"/>
  <c r="G90" i="34"/>
  <c r="G91" i="34"/>
  <c r="G92" i="34"/>
  <c r="G93" i="34"/>
  <c r="G94" i="34"/>
  <c r="G95" i="34"/>
  <c r="G96" i="34"/>
  <c r="G97" i="34"/>
  <c r="G98" i="34"/>
  <c r="G99" i="34"/>
  <c r="G100" i="34"/>
  <c r="G101" i="34"/>
  <c r="G102" i="34"/>
  <c r="G103" i="34"/>
  <c r="G104" i="34"/>
  <c r="G105" i="34"/>
  <c r="G106" i="34"/>
  <c r="G107" i="34"/>
  <c r="G108" i="34"/>
  <c r="G109" i="34"/>
  <c r="G110" i="34"/>
  <c r="G111" i="34"/>
  <c r="G112" i="34"/>
  <c r="G113" i="34"/>
  <c r="G114" i="34"/>
  <c r="G115" i="34"/>
  <c r="G116" i="34"/>
  <c r="G117" i="34"/>
  <c r="G118" i="34"/>
  <c r="G119" i="34"/>
  <c r="G120" i="34"/>
  <c r="G121" i="34"/>
  <c r="G122" i="34"/>
  <c r="G123" i="34"/>
  <c r="G124" i="34"/>
  <c r="G125" i="34"/>
  <c r="G126" i="34"/>
  <c r="G127" i="34"/>
  <c r="G128" i="34"/>
  <c r="G129" i="34"/>
  <c r="G130" i="34"/>
  <c r="G131" i="34"/>
  <c r="G132" i="34"/>
  <c r="G133" i="34"/>
  <c r="G134" i="34"/>
  <c r="G135" i="34"/>
  <c r="G136" i="34"/>
  <c r="G137" i="34"/>
  <c r="G138" i="34"/>
  <c r="G139" i="34"/>
  <c r="G140" i="34"/>
  <c r="G141" i="34"/>
  <c r="G142" i="34"/>
  <c r="G143" i="34"/>
  <c r="G144" i="34"/>
  <c r="G145" i="34"/>
  <c r="G146" i="34"/>
  <c r="G147" i="34"/>
  <c r="G148" i="34"/>
  <c r="G149" i="34"/>
  <c r="G150" i="34"/>
  <c r="G151" i="34"/>
  <c r="G152" i="34"/>
  <c r="G153" i="34"/>
  <c r="G154" i="34"/>
  <c r="G155" i="34"/>
  <c r="G156" i="34"/>
  <c r="G157" i="34"/>
  <c r="G158" i="34"/>
  <c r="G159" i="34"/>
  <c r="G160" i="34"/>
  <c r="G161" i="34"/>
  <c r="G162" i="34"/>
  <c r="G163" i="34"/>
  <c r="G164" i="34"/>
  <c r="G165" i="34"/>
  <c r="G166" i="34"/>
  <c r="G167" i="34"/>
  <c r="G168" i="34"/>
  <c r="G169" i="34"/>
  <c r="G170" i="34"/>
  <c r="G171" i="34"/>
  <c r="G172" i="34"/>
  <c r="G173" i="34"/>
  <c r="G174" i="34"/>
  <c r="G175" i="34"/>
  <c r="G176" i="34"/>
  <c r="G177" i="34"/>
  <c r="G178" i="34"/>
  <c r="G179" i="34"/>
  <c r="G180" i="34"/>
  <c r="G181" i="34"/>
  <c r="G182" i="34"/>
  <c r="G183" i="34"/>
  <c r="G184" i="34"/>
  <c r="G185" i="34"/>
  <c r="G186" i="34"/>
  <c r="G187" i="34"/>
  <c r="G188" i="34"/>
  <c r="G189" i="34"/>
  <c r="G190" i="34"/>
  <c r="G191" i="34"/>
  <c r="G192" i="34"/>
  <c r="G193" i="34"/>
  <c r="G194" i="34"/>
  <c r="G195" i="34"/>
  <c r="G196" i="34"/>
  <c r="G197" i="34"/>
  <c r="G198" i="34"/>
  <c r="G199" i="34"/>
  <c r="G200" i="34"/>
  <c r="G201" i="34"/>
  <c r="G202" i="34"/>
  <c r="G203" i="34"/>
  <c r="G204" i="34"/>
  <c r="G205" i="34"/>
  <c r="G206" i="34"/>
  <c r="G207" i="34"/>
  <c r="G208" i="34"/>
  <c r="G209" i="34"/>
  <c r="G210" i="34"/>
  <c r="G211" i="34"/>
  <c r="G212" i="34"/>
  <c r="G213" i="34"/>
  <c r="G214" i="34"/>
  <c r="G215" i="34"/>
  <c r="G216" i="34"/>
  <c r="G217" i="34"/>
  <c r="G218" i="34"/>
  <c r="G219" i="34"/>
  <c r="G220" i="34"/>
  <c r="G221" i="34"/>
  <c r="G222" i="34"/>
  <c r="G223" i="34"/>
  <c r="G224" i="34"/>
  <c r="G225" i="34"/>
  <c r="G226" i="34"/>
  <c r="G227" i="34"/>
  <c r="G228" i="34"/>
  <c r="G229" i="34"/>
  <c r="G230" i="34"/>
  <c r="G231" i="34"/>
  <c r="G232" i="34"/>
  <c r="G233" i="34"/>
  <c r="G234" i="34"/>
  <c r="G235" i="34"/>
  <c r="G236" i="34"/>
  <c r="G237" i="34"/>
  <c r="G238" i="34"/>
  <c r="G239" i="34"/>
  <c r="G240" i="34"/>
  <c r="G241" i="34"/>
  <c r="G242" i="34"/>
  <c r="G243" i="34"/>
  <c r="G244" i="34"/>
  <c r="G245" i="34"/>
  <c r="G246" i="34"/>
  <c r="G247" i="34"/>
  <c r="G248" i="34"/>
  <c r="G249" i="34"/>
  <c r="G250" i="34"/>
  <c r="G251" i="34"/>
  <c r="G252" i="34"/>
  <c r="G253" i="34"/>
  <c r="G254" i="34"/>
  <c r="G255" i="34"/>
  <c r="G256" i="34"/>
  <c r="G257" i="34"/>
  <c r="G258" i="34"/>
  <c r="G259" i="34"/>
  <c r="G260" i="34"/>
  <c r="G261" i="34"/>
  <c r="G262" i="34"/>
  <c r="G263" i="34"/>
  <c r="G264" i="34"/>
  <c r="G265" i="34"/>
  <c r="G266" i="34"/>
  <c r="G267" i="34"/>
  <c r="G268" i="34"/>
  <c r="G269" i="34"/>
  <c r="G270" i="34"/>
  <c r="G271" i="34"/>
  <c r="G272" i="34"/>
  <c r="G273" i="34"/>
  <c r="G274" i="34"/>
  <c r="G275" i="34"/>
  <c r="G276" i="34"/>
  <c r="G277" i="34"/>
  <c r="G278" i="34"/>
  <c r="G279" i="34"/>
  <c r="G280" i="34"/>
  <c r="G281" i="34"/>
  <c r="G282" i="34"/>
  <c r="G283" i="34"/>
  <c r="G284" i="34"/>
  <c r="G285" i="34"/>
  <c r="G286" i="34"/>
  <c r="G287" i="34"/>
  <c r="G288" i="34"/>
  <c r="G289" i="34"/>
  <c r="G290" i="34"/>
  <c r="G291" i="34"/>
  <c r="G292" i="34"/>
  <c r="G293" i="34"/>
  <c r="G294" i="34"/>
  <c r="G295" i="34"/>
  <c r="G296" i="34"/>
  <c r="G297" i="34"/>
  <c r="G298" i="34"/>
  <c r="G299" i="34"/>
  <c r="G300" i="34"/>
  <c r="G301" i="34"/>
  <c r="G302" i="34"/>
  <c r="G303" i="34"/>
  <c r="G304" i="34"/>
  <c r="G305" i="34"/>
  <c r="G306" i="34"/>
  <c r="G307" i="34"/>
  <c r="G308" i="34"/>
  <c r="G309" i="34"/>
  <c r="G310" i="34"/>
  <c r="G311" i="34"/>
  <c r="G312" i="34"/>
  <c r="G313" i="34"/>
  <c r="G314" i="34"/>
  <c r="G315" i="34"/>
  <c r="G316" i="34"/>
  <c r="G317" i="34"/>
  <c r="G318" i="34"/>
  <c r="G319" i="34"/>
  <c r="G320" i="34"/>
  <c r="G321" i="34"/>
  <c r="G322" i="34"/>
  <c r="G323" i="34"/>
  <c r="G324" i="34"/>
  <c r="G325" i="34"/>
  <c r="G326" i="34"/>
  <c r="G327" i="34"/>
  <c r="G328" i="34"/>
  <c r="G329" i="34"/>
  <c r="G330" i="34"/>
  <c r="G331" i="34"/>
  <c r="G332" i="34"/>
  <c r="G333" i="34"/>
  <c r="G334" i="34"/>
  <c r="G335" i="34"/>
  <c r="G336" i="34"/>
  <c r="G337" i="34"/>
  <c r="G338" i="34"/>
  <c r="G339" i="34"/>
  <c r="G340" i="34"/>
  <c r="G341" i="34"/>
  <c r="G342" i="34"/>
  <c r="G343" i="34"/>
  <c r="G344" i="34"/>
  <c r="G345" i="34"/>
  <c r="G346" i="34"/>
  <c r="G347" i="34"/>
  <c r="G348" i="34"/>
  <c r="G349" i="34"/>
  <c r="G350" i="34"/>
  <c r="G351" i="34"/>
  <c r="G352" i="34"/>
  <c r="G353" i="34"/>
  <c r="G354" i="34"/>
  <c r="G355" i="34"/>
  <c r="G356" i="34"/>
  <c r="G357" i="34"/>
  <c r="G358" i="34"/>
  <c r="G359" i="34"/>
  <c r="G360" i="34"/>
  <c r="G361" i="34"/>
  <c r="G362" i="34"/>
  <c r="G363" i="34"/>
  <c r="G364" i="34"/>
  <c r="G365" i="34"/>
  <c r="G366" i="34"/>
  <c r="G367" i="34"/>
  <c r="G368" i="34"/>
  <c r="G369" i="34"/>
  <c r="G370" i="34"/>
  <c r="G371" i="34"/>
  <c r="G372" i="34"/>
  <c r="G373" i="34"/>
  <c r="G374" i="34"/>
  <c r="G375" i="34"/>
  <c r="G376" i="34"/>
  <c r="G377" i="34"/>
  <c r="G378" i="34"/>
  <c r="G379" i="34"/>
  <c r="G380" i="34"/>
  <c r="G381" i="34"/>
  <c r="G382" i="34"/>
  <c r="G383" i="34"/>
  <c r="G384" i="34"/>
  <c r="G385" i="34"/>
  <c r="G386" i="34"/>
  <c r="G387" i="34"/>
  <c r="G388" i="34"/>
  <c r="G389" i="34"/>
  <c r="G390" i="34"/>
  <c r="G391" i="34"/>
  <c r="G392" i="34"/>
  <c r="G393" i="34"/>
  <c r="G394" i="34"/>
  <c r="G395" i="34"/>
  <c r="G396" i="34"/>
  <c r="G397" i="34"/>
  <c r="G398" i="34"/>
  <c r="G399" i="34"/>
  <c r="G400" i="34"/>
  <c r="G401" i="34"/>
  <c r="G402" i="34"/>
  <c r="G403" i="34"/>
  <c r="G404" i="34"/>
  <c r="G405" i="34"/>
  <c r="G406" i="34"/>
  <c r="G407" i="34"/>
  <c r="G408" i="34"/>
  <c r="G409" i="34"/>
  <c r="G410" i="34"/>
  <c r="G411" i="34"/>
  <c r="G412" i="34"/>
  <c r="G413" i="34"/>
  <c r="G414" i="34"/>
  <c r="G415" i="34"/>
  <c r="G416" i="34"/>
  <c r="G417" i="34"/>
  <c r="G418" i="34"/>
  <c r="G419" i="34"/>
  <c r="G420" i="34"/>
  <c r="G421" i="34"/>
  <c r="G422" i="34"/>
  <c r="G423" i="34"/>
  <c r="G424" i="34"/>
  <c r="G425" i="34"/>
  <c r="G426" i="34"/>
  <c r="G427" i="34"/>
  <c r="G428" i="34"/>
  <c r="G429" i="34"/>
  <c r="G430" i="34"/>
  <c r="G431" i="34"/>
  <c r="G432" i="34"/>
  <c r="G433" i="34"/>
  <c r="G434" i="34"/>
  <c r="G435" i="34"/>
  <c r="G436" i="34"/>
  <c r="G437" i="34"/>
  <c r="G438" i="34"/>
  <c r="G439" i="34"/>
  <c r="G440" i="34"/>
  <c r="G441" i="34"/>
  <c r="G442" i="34"/>
  <c r="G443" i="34"/>
  <c r="G444" i="34"/>
  <c r="G445" i="34"/>
  <c r="G446" i="34"/>
  <c r="G447" i="34"/>
  <c r="G448" i="34"/>
  <c r="G449" i="34"/>
  <c r="G450" i="34"/>
  <c r="G451" i="34"/>
  <c r="G452" i="34"/>
  <c r="G453" i="34"/>
  <c r="G454" i="34"/>
  <c r="G455" i="34"/>
  <c r="G456" i="34"/>
  <c r="G457" i="34"/>
  <c r="G458" i="34"/>
  <c r="G459" i="34"/>
  <c r="G460" i="34"/>
  <c r="G461" i="34"/>
  <c r="G462" i="34"/>
  <c r="G463" i="34"/>
  <c r="G464" i="34"/>
  <c r="G465" i="34"/>
  <c r="G466" i="34"/>
  <c r="G467" i="34"/>
  <c r="G468" i="34"/>
  <c r="G469" i="34"/>
  <c r="G470" i="34"/>
  <c r="G471" i="34"/>
  <c r="G472" i="34"/>
  <c r="G473" i="34"/>
  <c r="G474" i="34"/>
  <c r="G475" i="34"/>
  <c r="G476" i="34"/>
  <c r="G477" i="34"/>
  <c r="G478" i="34"/>
  <c r="G479" i="34"/>
  <c r="G480" i="34"/>
  <c r="G481" i="34"/>
  <c r="G482" i="34"/>
  <c r="G483" i="34"/>
  <c r="G484" i="34"/>
  <c r="G485" i="34"/>
  <c r="G486" i="34"/>
  <c r="G487" i="34"/>
  <c r="G488" i="34"/>
  <c r="G489" i="34"/>
  <c r="G490" i="34"/>
  <c r="G491" i="34"/>
  <c r="G492" i="34"/>
  <c r="G493" i="34"/>
  <c r="G494" i="34"/>
  <c r="G495" i="34"/>
  <c r="G496" i="34"/>
  <c r="G497" i="34"/>
  <c r="G498" i="34"/>
  <c r="G499" i="34"/>
  <c r="G500" i="34"/>
  <c r="G501" i="34"/>
  <c r="G502" i="34"/>
  <c r="G503" i="34"/>
  <c r="G504" i="34"/>
  <c r="G505" i="34"/>
  <c r="G506" i="34"/>
  <c r="G507" i="34"/>
  <c r="G508" i="34"/>
  <c r="G509" i="34"/>
  <c r="G510" i="34"/>
  <c r="G511" i="34"/>
  <c r="G512" i="34"/>
  <c r="G513" i="34"/>
  <c r="G514" i="34"/>
  <c r="G515" i="34"/>
  <c r="G516" i="34"/>
  <c r="G517" i="34"/>
  <c r="G518" i="34"/>
  <c r="G519" i="34"/>
  <c r="G520" i="34"/>
  <c r="G521" i="34"/>
  <c r="G522" i="34"/>
  <c r="G523" i="34"/>
  <c r="G524" i="34"/>
  <c r="G525" i="34"/>
  <c r="G526" i="34"/>
  <c r="G527" i="34"/>
  <c r="G528" i="34"/>
  <c r="G529" i="34"/>
  <c r="G530" i="34"/>
  <c r="G531" i="34"/>
  <c r="G532" i="34"/>
  <c r="G533" i="34"/>
  <c r="G534" i="34"/>
  <c r="G535" i="34"/>
  <c r="G536" i="34"/>
  <c r="G537" i="34"/>
  <c r="G538" i="34"/>
  <c r="G539" i="34"/>
  <c r="G540" i="34"/>
  <c r="G541" i="34"/>
  <c r="G542" i="34"/>
  <c r="G543" i="34"/>
  <c r="G544" i="34"/>
  <c r="G545" i="34"/>
  <c r="G546" i="34"/>
  <c r="G547" i="34"/>
  <c r="G548" i="34"/>
  <c r="G549" i="34"/>
  <c r="G550" i="34"/>
  <c r="G551" i="34"/>
  <c r="G552" i="34"/>
  <c r="G553" i="34"/>
  <c r="G554" i="34"/>
  <c r="G555" i="34"/>
  <c r="G556" i="34"/>
  <c r="G557" i="34"/>
  <c r="G558" i="34"/>
  <c r="G559" i="34"/>
  <c r="G560" i="34"/>
  <c r="G561" i="34"/>
  <c r="G562" i="34"/>
  <c r="G563" i="34"/>
  <c r="G564" i="34"/>
  <c r="G565" i="34"/>
  <c r="G566" i="34"/>
  <c r="G567" i="34"/>
  <c r="G568" i="34"/>
  <c r="G569" i="34"/>
  <c r="G570" i="34"/>
  <c r="G571" i="34"/>
  <c r="G572" i="34"/>
  <c r="G573" i="34"/>
  <c r="G574" i="34"/>
  <c r="G575" i="34"/>
  <c r="G576" i="34"/>
  <c r="G577" i="34"/>
  <c r="G578" i="34"/>
  <c r="G579" i="34"/>
  <c r="G580" i="34"/>
  <c r="G581" i="34"/>
  <c r="G582" i="34"/>
  <c r="G583" i="34"/>
  <c r="G584" i="34"/>
  <c r="G585" i="34"/>
  <c r="G586" i="34"/>
  <c r="G587" i="34"/>
  <c r="G588" i="34"/>
  <c r="G589" i="34"/>
  <c r="G590" i="34"/>
  <c r="G591" i="34"/>
  <c r="G592" i="34"/>
  <c r="G593" i="34"/>
  <c r="G594" i="34"/>
  <c r="G595" i="34"/>
  <c r="G596" i="34"/>
  <c r="G597" i="34"/>
  <c r="G598" i="34"/>
  <c r="G599" i="34"/>
  <c r="G600" i="34"/>
  <c r="G601" i="34"/>
  <c r="G602" i="34"/>
  <c r="G603" i="34"/>
  <c r="G604" i="34"/>
  <c r="G605" i="34"/>
  <c r="G606" i="34"/>
  <c r="G607" i="34"/>
  <c r="G608" i="34"/>
  <c r="G609" i="34"/>
  <c r="G610" i="34"/>
  <c r="G611" i="34"/>
  <c r="G612" i="34"/>
  <c r="G613" i="34"/>
  <c r="G614" i="34"/>
  <c r="G615" i="34"/>
  <c r="G616" i="34"/>
  <c r="G617" i="34"/>
  <c r="G618" i="34"/>
  <c r="G619" i="34"/>
  <c r="G620" i="34"/>
  <c r="G621" i="34"/>
  <c r="G622" i="34"/>
  <c r="G623" i="34"/>
  <c r="G624" i="34"/>
  <c r="G625" i="34"/>
  <c r="G626" i="34"/>
  <c r="G627" i="34"/>
  <c r="G628" i="34"/>
  <c r="G629" i="34"/>
  <c r="G630" i="34"/>
  <c r="G631" i="34"/>
  <c r="G632" i="34"/>
  <c r="G633" i="34"/>
  <c r="G634" i="34"/>
  <c r="G635" i="34"/>
  <c r="G636" i="34"/>
  <c r="G637" i="34"/>
  <c r="G638" i="34"/>
  <c r="G639" i="34"/>
  <c r="G640" i="34"/>
  <c r="G641" i="34"/>
  <c r="G642" i="34"/>
  <c r="G643" i="34"/>
  <c r="G644" i="34"/>
  <c r="G645" i="34"/>
  <c r="G646" i="34"/>
  <c r="G647" i="34"/>
  <c r="G648" i="34"/>
  <c r="G649" i="34"/>
  <c r="G650" i="34"/>
  <c r="G651" i="34"/>
  <c r="G652" i="34"/>
  <c r="G653" i="34"/>
  <c r="G654" i="34"/>
  <c r="G655" i="34"/>
  <c r="G656" i="34"/>
  <c r="G657" i="34"/>
  <c r="G658" i="34"/>
  <c r="G659" i="34"/>
  <c r="G660" i="34"/>
  <c r="G661" i="34"/>
  <c r="G662" i="34"/>
  <c r="G663" i="34"/>
  <c r="G664" i="34"/>
  <c r="G665" i="34"/>
  <c r="G666" i="34"/>
  <c r="G667" i="34"/>
  <c r="G668" i="34"/>
  <c r="G669" i="34"/>
  <c r="G670" i="34"/>
  <c r="G671" i="34"/>
  <c r="G672" i="34"/>
  <c r="G673" i="34"/>
  <c r="G674" i="34"/>
  <c r="G675" i="34"/>
  <c r="G676" i="34"/>
  <c r="G677" i="34"/>
  <c r="G678" i="34"/>
  <c r="G679" i="34"/>
  <c r="G680" i="34"/>
  <c r="G681" i="34"/>
  <c r="G682" i="34"/>
  <c r="G683" i="34"/>
  <c r="G684" i="34"/>
  <c r="G685" i="34"/>
  <c r="G686" i="34"/>
  <c r="G687" i="34"/>
  <c r="G688" i="34"/>
  <c r="G689" i="34"/>
  <c r="G690" i="34"/>
  <c r="G691" i="34"/>
  <c r="G692" i="34"/>
  <c r="G693" i="34"/>
  <c r="G694" i="34"/>
  <c r="G695" i="34"/>
  <c r="G696" i="34"/>
  <c r="G697" i="34"/>
  <c r="G698" i="34"/>
  <c r="G699" i="34"/>
  <c r="G700" i="34"/>
  <c r="G701" i="34"/>
  <c r="G702" i="34"/>
  <c r="G703" i="34"/>
  <c r="G704" i="34"/>
  <c r="G705" i="34"/>
  <c r="G706" i="34"/>
  <c r="G707" i="34"/>
  <c r="G708" i="34"/>
  <c r="G709" i="34"/>
  <c r="G710" i="34"/>
  <c r="G711" i="34"/>
  <c r="G712" i="34"/>
  <c r="G713" i="34"/>
  <c r="G714" i="34"/>
  <c r="G715" i="34"/>
  <c r="G716" i="34"/>
  <c r="G717" i="34"/>
  <c r="G718" i="34"/>
  <c r="G719" i="34"/>
  <c r="G720" i="34"/>
  <c r="G721" i="34"/>
  <c r="G722" i="34"/>
  <c r="G723" i="34"/>
  <c r="G724" i="34"/>
  <c r="G725" i="34"/>
  <c r="G726" i="34"/>
  <c r="G727" i="34"/>
  <c r="G728" i="34"/>
  <c r="G729" i="34"/>
  <c r="G730" i="34"/>
  <c r="G731" i="34"/>
  <c r="G732" i="34"/>
  <c r="G733" i="34"/>
  <c r="G734" i="34"/>
  <c r="G735" i="34"/>
  <c r="G736" i="34"/>
  <c r="G737" i="34"/>
  <c r="G738" i="34"/>
  <c r="G739" i="34"/>
  <c r="G740" i="34"/>
  <c r="G741" i="34"/>
  <c r="G742" i="34"/>
  <c r="G743" i="34"/>
  <c r="G744" i="34"/>
  <c r="G745" i="34"/>
  <c r="G746" i="34"/>
  <c r="G747" i="34"/>
  <c r="G748" i="34"/>
  <c r="G749" i="34"/>
  <c r="G750" i="34"/>
  <c r="G751" i="34"/>
  <c r="G752" i="34"/>
  <c r="G753" i="34"/>
  <c r="G754" i="34"/>
  <c r="G755" i="34"/>
  <c r="G756" i="34"/>
  <c r="G757" i="34"/>
  <c r="G758" i="34"/>
  <c r="G759" i="34"/>
  <c r="G760" i="34"/>
  <c r="G761" i="34"/>
  <c r="G762" i="34"/>
  <c r="G763" i="34"/>
  <c r="G764" i="34"/>
  <c r="G765" i="34"/>
  <c r="G766" i="34"/>
  <c r="G767" i="34"/>
  <c r="G768" i="34"/>
  <c r="G769" i="34"/>
  <c r="G770" i="34"/>
  <c r="G771" i="34"/>
  <c r="G772" i="34"/>
  <c r="G773" i="34"/>
  <c r="G774" i="34"/>
  <c r="G775" i="34"/>
  <c r="G776" i="34"/>
  <c r="G777" i="34"/>
  <c r="G778" i="34"/>
  <c r="G779" i="34"/>
  <c r="G780" i="34"/>
  <c r="G781" i="34"/>
  <c r="G782" i="34"/>
  <c r="G783" i="34"/>
  <c r="G784" i="34"/>
  <c r="G785" i="34"/>
  <c r="G786" i="34"/>
  <c r="G787" i="34"/>
  <c r="G788" i="34"/>
  <c r="G789" i="34"/>
  <c r="G790" i="34"/>
  <c r="G791" i="34"/>
  <c r="G792" i="34"/>
  <c r="G793" i="34"/>
  <c r="G794" i="34"/>
  <c r="G795" i="34"/>
  <c r="G796" i="34"/>
  <c r="G797" i="34"/>
  <c r="G798" i="34"/>
  <c r="G799" i="34"/>
  <c r="G800" i="34"/>
  <c r="G801" i="34"/>
  <c r="G802" i="34"/>
  <c r="G803" i="34"/>
  <c r="G804" i="34"/>
  <c r="G805" i="34"/>
  <c r="G806" i="34"/>
  <c r="G807" i="34"/>
  <c r="G808" i="34"/>
  <c r="G809" i="34"/>
  <c r="G810" i="34"/>
  <c r="G811" i="34"/>
  <c r="G812" i="34"/>
  <c r="G813" i="34"/>
  <c r="G814" i="34"/>
  <c r="G815" i="34"/>
  <c r="G816" i="34"/>
  <c r="G817" i="34"/>
  <c r="G818" i="34"/>
  <c r="G819" i="34"/>
  <c r="G820" i="34"/>
  <c r="G821" i="34"/>
  <c r="G822" i="34"/>
  <c r="G823" i="34"/>
  <c r="G824" i="34"/>
  <c r="G825" i="34"/>
  <c r="G826" i="34"/>
  <c r="G827" i="34"/>
  <c r="G828" i="34"/>
  <c r="G829" i="34"/>
  <c r="G830" i="34"/>
  <c r="G831" i="34"/>
  <c r="G832" i="34"/>
  <c r="G833" i="34"/>
  <c r="G834" i="34"/>
  <c r="G835" i="34"/>
  <c r="G836" i="34"/>
  <c r="G837" i="34"/>
  <c r="G838" i="34"/>
  <c r="G839" i="34"/>
  <c r="G840" i="34"/>
  <c r="G841" i="34"/>
  <c r="G842" i="34"/>
  <c r="G843" i="34"/>
  <c r="G844" i="34"/>
  <c r="G845" i="34"/>
  <c r="G846" i="34"/>
  <c r="G847" i="34"/>
  <c r="G848" i="34"/>
  <c r="G849" i="34"/>
  <c r="G850" i="34"/>
  <c r="G851" i="34"/>
  <c r="G852" i="34"/>
  <c r="G853" i="34"/>
  <c r="G854" i="34"/>
  <c r="G855" i="34"/>
  <c r="G856" i="34"/>
  <c r="G857" i="34"/>
  <c r="G858" i="34"/>
  <c r="G859" i="34"/>
  <c r="G860" i="34"/>
  <c r="G861" i="34"/>
  <c r="G862" i="34"/>
  <c r="G863" i="34"/>
  <c r="G864" i="34"/>
  <c r="G865" i="34"/>
  <c r="G866" i="34"/>
  <c r="G867" i="34"/>
  <c r="G868" i="34"/>
  <c r="G869" i="34"/>
  <c r="G870" i="34"/>
  <c r="G871" i="34"/>
  <c r="G872" i="34"/>
  <c r="G873" i="34"/>
  <c r="G874" i="34"/>
  <c r="G875" i="34"/>
  <c r="G876" i="34"/>
  <c r="G877" i="34"/>
  <c r="G878" i="34"/>
  <c r="G879" i="34"/>
  <c r="G880" i="34"/>
  <c r="G881" i="34"/>
  <c r="G882" i="34"/>
  <c r="G883" i="34"/>
  <c r="G884" i="34"/>
  <c r="G885" i="34"/>
  <c r="G886" i="34"/>
  <c r="G887" i="34"/>
  <c r="G888" i="34"/>
  <c r="G889" i="34"/>
  <c r="G890" i="34"/>
  <c r="G891" i="34"/>
  <c r="G892" i="34"/>
  <c r="G893" i="34"/>
  <c r="G894" i="34"/>
  <c r="G895" i="34"/>
  <c r="G896" i="34"/>
  <c r="G897" i="34"/>
  <c r="G898" i="34"/>
  <c r="G899" i="34"/>
  <c r="G900" i="34"/>
  <c r="G901" i="34"/>
  <c r="G902" i="34"/>
  <c r="G903" i="34"/>
  <c r="G904" i="34"/>
  <c r="G905" i="34"/>
  <c r="G906" i="34"/>
  <c r="G907" i="34"/>
  <c r="G908" i="34"/>
  <c r="G909" i="34"/>
  <c r="G910" i="34"/>
  <c r="G911" i="34"/>
  <c r="G912" i="34"/>
  <c r="G913" i="34"/>
  <c r="G914" i="34"/>
  <c r="G915" i="34"/>
  <c r="G916" i="34"/>
  <c r="G917" i="34"/>
  <c r="G918" i="34"/>
  <c r="G919" i="34"/>
  <c r="G920" i="34"/>
  <c r="G921" i="34"/>
  <c r="G922" i="34"/>
  <c r="G923" i="34"/>
  <c r="G924" i="34"/>
  <c r="G925" i="34"/>
  <c r="G926" i="34"/>
  <c r="G927" i="34"/>
  <c r="G928" i="34"/>
  <c r="G929" i="34"/>
  <c r="G930" i="34"/>
  <c r="G931" i="34"/>
  <c r="G932" i="34"/>
  <c r="G933" i="34"/>
  <c r="G934" i="34"/>
  <c r="G935" i="34"/>
  <c r="G936" i="34"/>
  <c r="G937" i="34"/>
  <c r="G938" i="34"/>
  <c r="G939" i="34"/>
  <c r="G940" i="34"/>
  <c r="G941" i="34"/>
  <c r="G942" i="34"/>
  <c r="G943" i="34"/>
  <c r="G944" i="34"/>
  <c r="G945" i="34"/>
  <c r="G946" i="34"/>
  <c r="G947" i="34"/>
  <c r="G948" i="34"/>
  <c r="G949" i="34"/>
  <c r="G950" i="34"/>
  <c r="G951" i="34"/>
  <c r="G952" i="34"/>
  <c r="G953" i="34"/>
  <c r="G954" i="34"/>
  <c r="G955" i="34"/>
  <c r="G956" i="34"/>
  <c r="G957" i="34"/>
  <c r="G958" i="34"/>
  <c r="G959" i="34"/>
  <c r="G960" i="34"/>
  <c r="G961" i="34"/>
  <c r="G962" i="34"/>
  <c r="G963" i="34"/>
  <c r="G964" i="34"/>
  <c r="G965" i="34"/>
  <c r="G966" i="34"/>
  <c r="G967" i="34"/>
  <c r="G968" i="34"/>
  <c r="G969" i="34"/>
  <c r="G970" i="34"/>
  <c r="G971" i="34"/>
  <c r="G972" i="34"/>
  <c r="G973" i="34"/>
  <c r="G974" i="34"/>
  <c r="G975" i="34"/>
  <c r="G976" i="34"/>
  <c r="G977" i="34"/>
  <c r="G978" i="34"/>
  <c r="G979" i="34"/>
  <c r="G980" i="34"/>
  <c r="G981" i="34"/>
  <c r="G982" i="34"/>
  <c r="G983" i="34"/>
  <c r="G984" i="34"/>
  <c r="G985" i="34"/>
  <c r="G986" i="34"/>
  <c r="G987" i="34"/>
  <c r="G988" i="34"/>
  <c r="G989" i="34"/>
  <c r="G990" i="34"/>
  <c r="G991" i="34"/>
  <c r="G992" i="34"/>
  <c r="G993" i="34"/>
  <c r="G994" i="34"/>
  <c r="G995" i="34"/>
  <c r="G996" i="34"/>
  <c r="G997" i="34"/>
  <c r="G998" i="34"/>
  <c r="G999" i="34"/>
  <c r="G1000" i="34"/>
  <c r="G1001" i="34"/>
  <c r="F3" i="34"/>
  <c r="F4" i="34"/>
  <c r="F5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F24" i="34"/>
  <c r="F25" i="34"/>
  <c r="F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F46" i="34"/>
  <c r="F47" i="34"/>
  <c r="F48" i="34"/>
  <c r="F49" i="34"/>
  <c r="F50" i="34"/>
  <c r="F51" i="34"/>
  <c r="F52" i="34"/>
  <c r="F53" i="34"/>
  <c r="F54" i="34"/>
  <c r="F55" i="34"/>
  <c r="F56" i="34"/>
  <c r="F57" i="34"/>
  <c r="F58" i="34"/>
  <c r="F59" i="34"/>
  <c r="F60" i="34"/>
  <c r="F61" i="34"/>
  <c r="F62" i="34"/>
  <c r="F63" i="34"/>
  <c r="F64" i="34"/>
  <c r="F65" i="34"/>
  <c r="F66" i="34"/>
  <c r="F67" i="34"/>
  <c r="F68" i="34"/>
  <c r="F69" i="34"/>
  <c r="F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F90" i="34"/>
  <c r="F91" i="34"/>
  <c r="F92" i="34"/>
  <c r="F93" i="34"/>
  <c r="F94" i="34"/>
  <c r="F95" i="34"/>
  <c r="F96" i="34"/>
  <c r="F97" i="34"/>
  <c r="F98" i="34"/>
  <c r="F99" i="34"/>
  <c r="F100" i="34"/>
  <c r="F101" i="34"/>
  <c r="F102" i="34"/>
  <c r="F103" i="34"/>
  <c r="F104" i="34"/>
  <c r="F105" i="34"/>
  <c r="F106" i="34"/>
  <c r="F107" i="34"/>
  <c r="F108" i="34"/>
  <c r="F109" i="34"/>
  <c r="F110" i="34"/>
  <c r="F111" i="34"/>
  <c r="F112" i="34"/>
  <c r="F113" i="34"/>
  <c r="F114" i="34"/>
  <c r="F115" i="34"/>
  <c r="F116" i="34"/>
  <c r="F117" i="34"/>
  <c r="F118" i="34"/>
  <c r="F119" i="34"/>
  <c r="F120" i="34"/>
  <c r="F121" i="34"/>
  <c r="F122" i="34"/>
  <c r="F123" i="34"/>
  <c r="F124" i="34"/>
  <c r="F125" i="34"/>
  <c r="F126" i="34"/>
  <c r="F127" i="34"/>
  <c r="F128" i="34"/>
  <c r="F129" i="34"/>
  <c r="F130" i="34"/>
  <c r="F131" i="34"/>
  <c r="F132" i="34"/>
  <c r="F133" i="34"/>
  <c r="F134" i="34"/>
  <c r="F135" i="34"/>
  <c r="F136" i="34"/>
  <c r="F137" i="34"/>
  <c r="F138" i="34"/>
  <c r="F139" i="34"/>
  <c r="F140" i="34"/>
  <c r="F141" i="34"/>
  <c r="F142" i="34"/>
  <c r="F143" i="34"/>
  <c r="F144" i="34"/>
  <c r="F145" i="34"/>
  <c r="F146" i="34"/>
  <c r="F147" i="34"/>
  <c r="F148" i="34"/>
  <c r="F149" i="34"/>
  <c r="F150" i="34"/>
  <c r="F151" i="34"/>
  <c r="F152" i="34"/>
  <c r="F153" i="34"/>
  <c r="F154" i="34"/>
  <c r="F155" i="34"/>
  <c r="F156" i="34"/>
  <c r="F157" i="34"/>
  <c r="F158" i="34"/>
  <c r="F159" i="34"/>
  <c r="F160" i="34"/>
  <c r="F161" i="34"/>
  <c r="F162" i="34"/>
  <c r="F163" i="34"/>
  <c r="F164" i="34"/>
  <c r="F165" i="34"/>
  <c r="F166" i="34"/>
  <c r="F167" i="34"/>
  <c r="F168" i="34"/>
  <c r="F169" i="34"/>
  <c r="F170" i="34"/>
  <c r="F171" i="34"/>
  <c r="F172" i="34"/>
  <c r="F173" i="34"/>
  <c r="F174" i="34"/>
  <c r="F175" i="34"/>
  <c r="F176" i="34"/>
  <c r="F177" i="34"/>
  <c r="F178" i="34"/>
  <c r="F179" i="34"/>
  <c r="F180" i="34"/>
  <c r="F181" i="34"/>
  <c r="F182" i="34"/>
  <c r="F183" i="34"/>
  <c r="F184" i="34"/>
  <c r="F185" i="34"/>
  <c r="F186" i="34"/>
  <c r="F187" i="34"/>
  <c r="F188" i="34"/>
  <c r="F189" i="34"/>
  <c r="F190" i="34"/>
  <c r="F191" i="34"/>
  <c r="F192" i="34"/>
  <c r="F193" i="34"/>
  <c r="F194" i="34"/>
  <c r="F195" i="34"/>
  <c r="F196" i="34"/>
  <c r="F197" i="34"/>
  <c r="F198" i="34"/>
  <c r="F199" i="34"/>
  <c r="F200" i="34"/>
  <c r="F201" i="34"/>
  <c r="F202" i="34"/>
  <c r="F203" i="34"/>
  <c r="F204" i="34"/>
  <c r="F205" i="34"/>
  <c r="F206" i="34"/>
  <c r="F207" i="34"/>
  <c r="F208" i="34"/>
  <c r="F209" i="34"/>
  <c r="F210" i="34"/>
  <c r="F211" i="34"/>
  <c r="F212" i="34"/>
  <c r="F213" i="34"/>
  <c r="F214" i="34"/>
  <c r="F215" i="34"/>
  <c r="F216" i="34"/>
  <c r="F217" i="34"/>
  <c r="F218" i="34"/>
  <c r="F219" i="34"/>
  <c r="F220" i="34"/>
  <c r="F221" i="34"/>
  <c r="F222" i="34"/>
  <c r="F223" i="34"/>
  <c r="F224" i="34"/>
  <c r="F225" i="34"/>
  <c r="F226" i="34"/>
  <c r="F227" i="34"/>
  <c r="F228" i="34"/>
  <c r="F229" i="34"/>
  <c r="F230" i="34"/>
  <c r="F231" i="34"/>
  <c r="F232" i="34"/>
  <c r="F233" i="34"/>
  <c r="F234" i="34"/>
  <c r="F235" i="34"/>
  <c r="F236" i="34"/>
  <c r="F237" i="34"/>
  <c r="F238" i="34"/>
  <c r="F239" i="34"/>
  <c r="F240" i="34"/>
  <c r="F241" i="34"/>
  <c r="F242" i="34"/>
  <c r="F243" i="34"/>
  <c r="F244" i="34"/>
  <c r="F245" i="34"/>
  <c r="F246" i="34"/>
  <c r="F247" i="34"/>
  <c r="F248" i="34"/>
  <c r="F249" i="34"/>
  <c r="F250" i="34"/>
  <c r="F251" i="34"/>
  <c r="F252" i="34"/>
  <c r="F253" i="34"/>
  <c r="F254" i="34"/>
  <c r="F255" i="34"/>
  <c r="F256" i="34"/>
  <c r="F257" i="34"/>
  <c r="F258" i="34"/>
  <c r="F259" i="34"/>
  <c r="F260" i="34"/>
  <c r="F261" i="34"/>
  <c r="F262" i="34"/>
  <c r="F263" i="34"/>
  <c r="F264" i="34"/>
  <c r="F265" i="34"/>
  <c r="F266" i="34"/>
  <c r="F267" i="34"/>
  <c r="F268" i="34"/>
  <c r="F269" i="34"/>
  <c r="F270" i="34"/>
  <c r="F271" i="34"/>
  <c r="F272" i="34"/>
  <c r="F273" i="34"/>
  <c r="F274" i="34"/>
  <c r="F275" i="34"/>
  <c r="F276" i="34"/>
  <c r="F277" i="34"/>
  <c r="F278" i="34"/>
  <c r="F279" i="34"/>
  <c r="F280" i="34"/>
  <c r="F281" i="34"/>
  <c r="F282" i="34"/>
  <c r="F283" i="34"/>
  <c r="F284" i="34"/>
  <c r="F285" i="34"/>
  <c r="F286" i="34"/>
  <c r="F287" i="34"/>
  <c r="F288" i="34"/>
  <c r="F289" i="34"/>
  <c r="F290" i="34"/>
  <c r="F291" i="34"/>
  <c r="F292" i="34"/>
  <c r="F293" i="34"/>
  <c r="F294" i="34"/>
  <c r="F295" i="34"/>
  <c r="F296" i="34"/>
  <c r="F297" i="34"/>
  <c r="F298" i="34"/>
  <c r="F299" i="34"/>
  <c r="F300" i="34"/>
  <c r="F301" i="34"/>
  <c r="F302" i="34"/>
  <c r="F303" i="34"/>
  <c r="F304" i="34"/>
  <c r="F305" i="34"/>
  <c r="F306" i="34"/>
  <c r="F307" i="34"/>
  <c r="F308" i="34"/>
  <c r="F309" i="34"/>
  <c r="F310" i="34"/>
  <c r="F311" i="34"/>
  <c r="F312" i="34"/>
  <c r="F313" i="34"/>
  <c r="F314" i="34"/>
  <c r="F315" i="34"/>
  <c r="F316" i="34"/>
  <c r="F317" i="34"/>
  <c r="F318" i="34"/>
  <c r="F319" i="34"/>
  <c r="F320" i="34"/>
  <c r="F321" i="34"/>
  <c r="F322" i="34"/>
  <c r="F323" i="34"/>
  <c r="F324" i="34"/>
  <c r="F325" i="34"/>
  <c r="F326" i="34"/>
  <c r="F327" i="34"/>
  <c r="F328" i="34"/>
  <c r="F329" i="34"/>
  <c r="F330" i="34"/>
  <c r="F331" i="34"/>
  <c r="F332" i="34"/>
  <c r="F333" i="34"/>
  <c r="F334" i="34"/>
  <c r="F335" i="34"/>
  <c r="F336" i="34"/>
  <c r="F337" i="34"/>
  <c r="F338" i="34"/>
  <c r="F339" i="34"/>
  <c r="F340" i="34"/>
  <c r="F341" i="34"/>
  <c r="F342" i="34"/>
  <c r="F343" i="34"/>
  <c r="F344" i="34"/>
  <c r="F345" i="34"/>
  <c r="F346" i="34"/>
  <c r="F347" i="34"/>
  <c r="F348" i="34"/>
  <c r="F349" i="34"/>
  <c r="F350" i="34"/>
  <c r="F351" i="34"/>
  <c r="F352" i="34"/>
  <c r="F353" i="34"/>
  <c r="F354" i="34"/>
  <c r="F355" i="34"/>
  <c r="F356" i="34"/>
  <c r="F357" i="34"/>
  <c r="F358" i="34"/>
  <c r="F359" i="34"/>
  <c r="F360" i="34"/>
  <c r="F361" i="34"/>
  <c r="F362" i="34"/>
  <c r="F363" i="34"/>
  <c r="F364" i="34"/>
  <c r="F365" i="34"/>
  <c r="F366" i="34"/>
  <c r="F367" i="34"/>
  <c r="F368" i="34"/>
  <c r="F369" i="34"/>
  <c r="F370" i="34"/>
  <c r="F371" i="34"/>
  <c r="F372" i="34"/>
  <c r="F373" i="34"/>
  <c r="F374" i="34"/>
  <c r="F375" i="34"/>
  <c r="F376" i="34"/>
  <c r="F377" i="34"/>
  <c r="F378" i="34"/>
  <c r="F379" i="34"/>
  <c r="F380" i="34"/>
  <c r="F381" i="34"/>
  <c r="F382" i="34"/>
  <c r="F383" i="34"/>
  <c r="F384" i="34"/>
  <c r="F385" i="34"/>
  <c r="F386" i="34"/>
  <c r="F387" i="34"/>
  <c r="F388" i="34"/>
  <c r="F389" i="34"/>
  <c r="F390" i="34"/>
  <c r="F391" i="34"/>
  <c r="F392" i="34"/>
  <c r="F393" i="34"/>
  <c r="F394" i="34"/>
  <c r="F395" i="34"/>
  <c r="F396" i="34"/>
  <c r="F397" i="34"/>
  <c r="F398" i="34"/>
  <c r="F399" i="34"/>
  <c r="F400" i="34"/>
  <c r="F401" i="34"/>
  <c r="F402" i="34"/>
  <c r="F403" i="34"/>
  <c r="F404" i="34"/>
  <c r="F405" i="34"/>
  <c r="F406" i="34"/>
  <c r="F407" i="34"/>
  <c r="F408" i="34"/>
  <c r="F409" i="34"/>
  <c r="F410" i="34"/>
  <c r="F411" i="34"/>
  <c r="F412" i="34"/>
  <c r="F413" i="34"/>
  <c r="F414" i="34"/>
  <c r="F415" i="34"/>
  <c r="F416" i="34"/>
  <c r="F417" i="34"/>
  <c r="F418" i="34"/>
  <c r="F419" i="34"/>
  <c r="F420" i="34"/>
  <c r="F421" i="34"/>
  <c r="F422" i="34"/>
  <c r="F423" i="34"/>
  <c r="F424" i="34"/>
  <c r="F425" i="34"/>
  <c r="F426" i="34"/>
  <c r="F427" i="34"/>
  <c r="F428" i="34"/>
  <c r="F429" i="34"/>
  <c r="F430" i="34"/>
  <c r="F431" i="34"/>
  <c r="F432" i="34"/>
  <c r="F433" i="34"/>
  <c r="F434" i="34"/>
  <c r="F435" i="34"/>
  <c r="F436" i="34"/>
  <c r="F437" i="34"/>
  <c r="F438" i="34"/>
  <c r="F439" i="34"/>
  <c r="F440" i="34"/>
  <c r="F441" i="34"/>
  <c r="F442" i="34"/>
  <c r="F443" i="34"/>
  <c r="F444" i="34"/>
  <c r="F445" i="34"/>
  <c r="F446" i="34"/>
  <c r="F447" i="34"/>
  <c r="F448" i="34"/>
  <c r="F449" i="34"/>
  <c r="F450" i="34"/>
  <c r="F451" i="34"/>
  <c r="F452" i="34"/>
  <c r="F453" i="34"/>
  <c r="F454" i="34"/>
  <c r="F455" i="34"/>
  <c r="F456" i="34"/>
  <c r="F457" i="34"/>
  <c r="F458" i="34"/>
  <c r="F459" i="34"/>
  <c r="F460" i="34"/>
  <c r="F461" i="34"/>
  <c r="F462" i="34"/>
  <c r="F463" i="34"/>
  <c r="F464" i="34"/>
  <c r="F465" i="34"/>
  <c r="F466" i="34"/>
  <c r="F467" i="34"/>
  <c r="F468" i="34"/>
  <c r="F469" i="34"/>
  <c r="F470" i="34"/>
  <c r="F471" i="34"/>
  <c r="F472" i="34"/>
  <c r="F473" i="34"/>
  <c r="F474" i="34"/>
  <c r="F475" i="34"/>
  <c r="F476" i="34"/>
  <c r="F477" i="34"/>
  <c r="F478" i="34"/>
  <c r="F479" i="34"/>
  <c r="F480" i="34"/>
  <c r="F481" i="34"/>
  <c r="F482" i="34"/>
  <c r="F483" i="34"/>
  <c r="F484" i="34"/>
  <c r="F485" i="34"/>
  <c r="F486" i="34"/>
  <c r="F487" i="34"/>
  <c r="F488" i="34"/>
  <c r="F489" i="34"/>
  <c r="F490" i="34"/>
  <c r="F491" i="34"/>
  <c r="F492" i="34"/>
  <c r="F493" i="34"/>
  <c r="F494" i="34"/>
  <c r="F495" i="34"/>
  <c r="F496" i="34"/>
  <c r="F497" i="34"/>
  <c r="F498" i="34"/>
  <c r="F499" i="34"/>
  <c r="F500" i="34"/>
  <c r="F501" i="34"/>
  <c r="F502" i="34"/>
  <c r="F503" i="34"/>
  <c r="F504" i="34"/>
  <c r="F505" i="34"/>
  <c r="F506" i="34"/>
  <c r="F507" i="34"/>
  <c r="F508" i="34"/>
  <c r="F509" i="34"/>
  <c r="F510" i="34"/>
  <c r="F511" i="34"/>
  <c r="F512" i="34"/>
  <c r="F513" i="34"/>
  <c r="F514" i="34"/>
  <c r="F515" i="34"/>
  <c r="F516" i="34"/>
  <c r="F517" i="34"/>
  <c r="F518" i="34"/>
  <c r="F519" i="34"/>
  <c r="F520" i="34"/>
  <c r="F521" i="34"/>
  <c r="F522" i="34"/>
  <c r="F523" i="34"/>
  <c r="F524" i="34"/>
  <c r="F525" i="34"/>
  <c r="F526" i="34"/>
  <c r="F527" i="34"/>
  <c r="F528" i="34"/>
  <c r="F529" i="34"/>
  <c r="F530" i="34"/>
  <c r="F531" i="34"/>
  <c r="F532" i="34"/>
  <c r="F533" i="34"/>
  <c r="F534" i="34"/>
  <c r="F535" i="34"/>
  <c r="F536" i="34"/>
  <c r="F537" i="34"/>
  <c r="F538" i="34"/>
  <c r="F539" i="34"/>
  <c r="F540" i="34"/>
  <c r="F541" i="34"/>
  <c r="F542" i="34"/>
  <c r="F543" i="34"/>
  <c r="F544" i="34"/>
  <c r="F545" i="34"/>
  <c r="F546" i="34"/>
  <c r="F547" i="34"/>
  <c r="F548" i="34"/>
  <c r="F549" i="34"/>
  <c r="F550" i="34"/>
  <c r="F551" i="34"/>
  <c r="F552" i="34"/>
  <c r="F553" i="34"/>
  <c r="F554" i="34"/>
  <c r="F555" i="34"/>
  <c r="F556" i="34"/>
  <c r="F557" i="34"/>
  <c r="F558" i="34"/>
  <c r="F559" i="34"/>
  <c r="F560" i="34"/>
  <c r="F561" i="34"/>
  <c r="F562" i="34"/>
  <c r="F563" i="34"/>
  <c r="F564" i="34"/>
  <c r="F565" i="34"/>
  <c r="F566" i="34"/>
  <c r="F567" i="34"/>
  <c r="F568" i="34"/>
  <c r="F569" i="34"/>
  <c r="F570" i="34"/>
  <c r="F571" i="34"/>
  <c r="F572" i="34"/>
  <c r="F573" i="34"/>
  <c r="F574" i="34"/>
  <c r="F575" i="34"/>
  <c r="F576" i="34"/>
  <c r="F577" i="34"/>
  <c r="F578" i="34"/>
  <c r="F579" i="34"/>
  <c r="F580" i="34"/>
  <c r="F581" i="34"/>
  <c r="F582" i="34"/>
  <c r="F583" i="34"/>
  <c r="F584" i="34"/>
  <c r="F585" i="34"/>
  <c r="F586" i="34"/>
  <c r="F587" i="34"/>
  <c r="F588" i="34"/>
  <c r="F589" i="34"/>
  <c r="F590" i="34"/>
  <c r="F591" i="34"/>
  <c r="F592" i="34"/>
  <c r="F593" i="34"/>
  <c r="F594" i="34"/>
  <c r="F595" i="34"/>
  <c r="F596" i="34"/>
  <c r="F597" i="34"/>
  <c r="F598" i="34"/>
  <c r="F599" i="34"/>
  <c r="F600" i="34"/>
  <c r="F601" i="34"/>
  <c r="F602" i="34"/>
  <c r="F603" i="34"/>
  <c r="F604" i="34"/>
  <c r="F605" i="34"/>
  <c r="F606" i="34"/>
  <c r="F607" i="34"/>
  <c r="F608" i="34"/>
  <c r="F609" i="34"/>
  <c r="F610" i="34"/>
  <c r="F611" i="34"/>
  <c r="F612" i="34"/>
  <c r="F613" i="34"/>
  <c r="F614" i="34"/>
  <c r="F615" i="34"/>
  <c r="F616" i="34"/>
  <c r="F617" i="34"/>
  <c r="F618" i="34"/>
  <c r="F619" i="34"/>
  <c r="F620" i="34"/>
  <c r="F621" i="34"/>
  <c r="F622" i="34"/>
  <c r="F623" i="34"/>
  <c r="F624" i="34"/>
  <c r="F625" i="34"/>
  <c r="F626" i="34"/>
  <c r="F627" i="34"/>
  <c r="F628" i="34"/>
  <c r="F629" i="34"/>
  <c r="F630" i="34"/>
  <c r="F631" i="34"/>
  <c r="F632" i="34"/>
  <c r="F633" i="34"/>
  <c r="F634" i="34"/>
  <c r="F635" i="34"/>
  <c r="F636" i="34"/>
  <c r="F637" i="34"/>
  <c r="F638" i="34"/>
  <c r="F639" i="34"/>
  <c r="F640" i="34"/>
  <c r="F641" i="34"/>
  <c r="F642" i="34"/>
  <c r="F643" i="34"/>
  <c r="F644" i="34"/>
  <c r="F645" i="34"/>
  <c r="F646" i="34"/>
  <c r="F647" i="34"/>
  <c r="F648" i="34"/>
  <c r="F649" i="34"/>
  <c r="F650" i="34"/>
  <c r="F651" i="34"/>
  <c r="F652" i="34"/>
  <c r="F653" i="34"/>
  <c r="F654" i="34"/>
  <c r="F655" i="34"/>
  <c r="F656" i="34"/>
  <c r="F657" i="34"/>
  <c r="F658" i="34"/>
  <c r="F659" i="34"/>
  <c r="F660" i="34"/>
  <c r="F661" i="34"/>
  <c r="F662" i="34"/>
  <c r="F663" i="34"/>
  <c r="F664" i="34"/>
  <c r="F665" i="34"/>
  <c r="F666" i="34"/>
  <c r="F667" i="34"/>
  <c r="F668" i="34"/>
  <c r="F669" i="34"/>
  <c r="F670" i="34"/>
  <c r="F671" i="34"/>
  <c r="F672" i="34"/>
  <c r="F673" i="34"/>
  <c r="F674" i="34"/>
  <c r="F675" i="34"/>
  <c r="F676" i="34"/>
  <c r="F677" i="34"/>
  <c r="F678" i="34"/>
  <c r="F679" i="34"/>
  <c r="F680" i="34"/>
  <c r="F681" i="34"/>
  <c r="F682" i="34"/>
  <c r="F683" i="34"/>
  <c r="F684" i="34"/>
  <c r="F685" i="34"/>
  <c r="F686" i="34"/>
  <c r="F687" i="34"/>
  <c r="F688" i="34"/>
  <c r="F689" i="34"/>
  <c r="F690" i="34"/>
  <c r="F691" i="34"/>
  <c r="F692" i="34"/>
  <c r="F693" i="34"/>
  <c r="F694" i="34"/>
  <c r="F695" i="34"/>
  <c r="F696" i="34"/>
  <c r="F697" i="34"/>
  <c r="F698" i="34"/>
  <c r="F699" i="34"/>
  <c r="F700" i="34"/>
  <c r="F701" i="34"/>
  <c r="F702" i="34"/>
  <c r="F703" i="34"/>
  <c r="F704" i="34"/>
  <c r="F705" i="34"/>
  <c r="F706" i="34"/>
  <c r="F707" i="34"/>
  <c r="F708" i="34"/>
  <c r="F709" i="34"/>
  <c r="F710" i="34"/>
  <c r="F711" i="34"/>
  <c r="F712" i="34"/>
  <c r="F713" i="34"/>
  <c r="F714" i="34"/>
  <c r="F715" i="34"/>
  <c r="F716" i="34"/>
  <c r="F717" i="34"/>
  <c r="F718" i="34"/>
  <c r="F719" i="34"/>
  <c r="F720" i="34"/>
  <c r="F721" i="34"/>
  <c r="F722" i="34"/>
  <c r="F723" i="34"/>
  <c r="F724" i="34"/>
  <c r="F725" i="34"/>
  <c r="F726" i="34"/>
  <c r="F727" i="34"/>
  <c r="F728" i="34"/>
  <c r="F729" i="34"/>
  <c r="F730" i="34"/>
  <c r="F731" i="34"/>
  <c r="F732" i="34"/>
  <c r="F733" i="34"/>
  <c r="F734" i="34"/>
  <c r="F735" i="34"/>
  <c r="F736" i="34"/>
  <c r="F737" i="34"/>
  <c r="F738" i="34"/>
  <c r="F739" i="34"/>
  <c r="F740" i="34"/>
  <c r="F741" i="34"/>
  <c r="F742" i="34"/>
  <c r="F743" i="34"/>
  <c r="F744" i="34"/>
  <c r="F745" i="34"/>
  <c r="F746" i="34"/>
  <c r="F747" i="34"/>
  <c r="F748" i="34"/>
  <c r="F749" i="34"/>
  <c r="F750" i="34"/>
  <c r="F751" i="34"/>
  <c r="F752" i="34"/>
  <c r="F753" i="34"/>
  <c r="F754" i="34"/>
  <c r="F755" i="34"/>
  <c r="F756" i="34"/>
  <c r="F757" i="34"/>
  <c r="F758" i="34"/>
  <c r="F759" i="34"/>
  <c r="F760" i="34"/>
  <c r="F761" i="34"/>
  <c r="F762" i="34"/>
  <c r="F763" i="34"/>
  <c r="F764" i="34"/>
  <c r="F765" i="34"/>
  <c r="F766" i="34"/>
  <c r="F767" i="34"/>
  <c r="F768" i="34"/>
  <c r="F769" i="34"/>
  <c r="F770" i="34"/>
  <c r="F771" i="34"/>
  <c r="F772" i="34"/>
  <c r="F773" i="34"/>
  <c r="F774" i="34"/>
  <c r="F775" i="34"/>
  <c r="F776" i="34"/>
  <c r="F777" i="34"/>
  <c r="F778" i="34"/>
  <c r="F779" i="34"/>
  <c r="F780" i="34"/>
  <c r="F781" i="34"/>
  <c r="F782" i="34"/>
  <c r="F783" i="34"/>
  <c r="F784" i="34"/>
  <c r="F785" i="34"/>
  <c r="F786" i="34"/>
  <c r="F787" i="34"/>
  <c r="F788" i="34"/>
  <c r="F789" i="34"/>
  <c r="F790" i="34"/>
  <c r="F791" i="34"/>
  <c r="F792" i="34"/>
  <c r="F793" i="34"/>
  <c r="F794" i="34"/>
  <c r="F795" i="34"/>
  <c r="F796" i="34"/>
  <c r="F797" i="34"/>
  <c r="F798" i="34"/>
  <c r="F799" i="34"/>
  <c r="F800" i="34"/>
  <c r="F801" i="34"/>
  <c r="F802" i="34"/>
  <c r="F803" i="34"/>
  <c r="F804" i="34"/>
  <c r="F805" i="34"/>
  <c r="F806" i="34"/>
  <c r="F807" i="34"/>
  <c r="F808" i="34"/>
  <c r="F809" i="34"/>
  <c r="F810" i="34"/>
  <c r="F811" i="34"/>
  <c r="F812" i="34"/>
  <c r="F813" i="34"/>
  <c r="F814" i="34"/>
  <c r="F815" i="34"/>
  <c r="F816" i="34"/>
  <c r="F817" i="34"/>
  <c r="F818" i="34"/>
  <c r="F819" i="34"/>
  <c r="F820" i="34"/>
  <c r="F821" i="34"/>
  <c r="F822" i="34"/>
  <c r="F823" i="34"/>
  <c r="F824" i="34"/>
  <c r="F825" i="34"/>
  <c r="F826" i="34"/>
  <c r="F827" i="34"/>
  <c r="F828" i="34"/>
  <c r="F829" i="34"/>
  <c r="F830" i="34"/>
  <c r="F831" i="34"/>
  <c r="F832" i="34"/>
  <c r="F833" i="34"/>
  <c r="F834" i="34"/>
  <c r="F835" i="34"/>
  <c r="F836" i="34"/>
  <c r="F837" i="34"/>
  <c r="F838" i="34"/>
  <c r="F839" i="34"/>
  <c r="F840" i="34"/>
  <c r="F841" i="34"/>
  <c r="F842" i="34"/>
  <c r="F843" i="34"/>
  <c r="F844" i="34"/>
  <c r="F845" i="34"/>
  <c r="F846" i="34"/>
  <c r="F847" i="34"/>
  <c r="F848" i="34"/>
  <c r="F849" i="34"/>
  <c r="F850" i="34"/>
  <c r="F851" i="34"/>
  <c r="F852" i="34"/>
  <c r="F853" i="34"/>
  <c r="F854" i="34"/>
  <c r="F855" i="34"/>
  <c r="F856" i="34"/>
  <c r="F857" i="34"/>
  <c r="F858" i="34"/>
  <c r="F859" i="34"/>
  <c r="F860" i="34"/>
  <c r="F861" i="34"/>
  <c r="F862" i="34"/>
  <c r="F863" i="34"/>
  <c r="F864" i="34"/>
  <c r="F865" i="34"/>
  <c r="F866" i="34"/>
  <c r="F867" i="34"/>
  <c r="F868" i="34"/>
  <c r="F869" i="34"/>
  <c r="F870" i="34"/>
  <c r="F871" i="34"/>
  <c r="F872" i="34"/>
  <c r="F873" i="34"/>
  <c r="F874" i="34"/>
  <c r="F875" i="34"/>
  <c r="F876" i="34"/>
  <c r="F877" i="34"/>
  <c r="F878" i="34"/>
  <c r="F879" i="34"/>
  <c r="F880" i="34"/>
  <c r="F881" i="34"/>
  <c r="F882" i="34"/>
  <c r="F883" i="34"/>
  <c r="F884" i="34"/>
  <c r="F885" i="34"/>
  <c r="F886" i="34"/>
  <c r="F887" i="34"/>
  <c r="F888" i="34"/>
  <c r="F889" i="34"/>
  <c r="F890" i="34"/>
  <c r="F891" i="34"/>
  <c r="F892" i="34"/>
  <c r="F893" i="34"/>
  <c r="F894" i="34"/>
  <c r="F895" i="34"/>
  <c r="F896" i="34"/>
  <c r="F897" i="34"/>
  <c r="F898" i="34"/>
  <c r="F899" i="34"/>
  <c r="F900" i="34"/>
  <c r="F901" i="34"/>
  <c r="F902" i="34"/>
  <c r="F903" i="34"/>
  <c r="F904" i="34"/>
  <c r="F905" i="34"/>
  <c r="F906" i="34"/>
  <c r="F907" i="34"/>
  <c r="F908" i="34"/>
  <c r="F909" i="34"/>
  <c r="F910" i="34"/>
  <c r="F911" i="34"/>
  <c r="F912" i="34"/>
  <c r="F913" i="34"/>
  <c r="F914" i="34"/>
  <c r="F915" i="34"/>
  <c r="F916" i="34"/>
  <c r="F917" i="34"/>
  <c r="F918" i="34"/>
  <c r="F919" i="34"/>
  <c r="F920" i="34"/>
  <c r="F921" i="34"/>
  <c r="F922" i="34"/>
  <c r="F923" i="34"/>
  <c r="F924" i="34"/>
  <c r="F925" i="34"/>
  <c r="F926" i="34"/>
  <c r="F927" i="34"/>
  <c r="F928" i="34"/>
  <c r="F929" i="34"/>
  <c r="F930" i="34"/>
  <c r="F931" i="34"/>
  <c r="F932" i="34"/>
  <c r="F933" i="34"/>
  <c r="F934" i="34"/>
  <c r="F935" i="34"/>
  <c r="F936" i="34"/>
  <c r="F937" i="34"/>
  <c r="F938" i="34"/>
  <c r="F939" i="34"/>
  <c r="F940" i="34"/>
  <c r="F941" i="34"/>
  <c r="F942" i="34"/>
  <c r="F943" i="34"/>
  <c r="F944" i="34"/>
  <c r="F945" i="34"/>
  <c r="F946" i="34"/>
  <c r="F947" i="34"/>
  <c r="F948" i="34"/>
  <c r="F949" i="34"/>
  <c r="F950" i="34"/>
  <c r="F951" i="34"/>
  <c r="F952" i="34"/>
  <c r="F953" i="34"/>
  <c r="F954" i="34"/>
  <c r="F955" i="34"/>
  <c r="F956" i="34"/>
  <c r="F957" i="34"/>
  <c r="F958" i="34"/>
  <c r="F959" i="34"/>
  <c r="F960" i="34"/>
  <c r="F961" i="34"/>
  <c r="F962" i="34"/>
  <c r="F963" i="34"/>
  <c r="F964" i="34"/>
  <c r="F965" i="34"/>
  <c r="F966" i="34"/>
  <c r="F967" i="34"/>
  <c r="F968" i="34"/>
  <c r="F969" i="34"/>
  <c r="F970" i="34"/>
  <c r="F971" i="34"/>
  <c r="F972" i="34"/>
  <c r="F973" i="34"/>
  <c r="F974" i="34"/>
  <c r="F975" i="34"/>
  <c r="F976" i="34"/>
  <c r="F977" i="34"/>
  <c r="F978" i="34"/>
  <c r="F979" i="34"/>
  <c r="F980" i="34"/>
  <c r="F981" i="34"/>
  <c r="F982" i="34"/>
  <c r="F983" i="34"/>
  <c r="F984" i="34"/>
  <c r="F985" i="34"/>
  <c r="F986" i="34"/>
  <c r="F987" i="34"/>
  <c r="F988" i="34"/>
  <c r="F989" i="34"/>
  <c r="F990" i="34"/>
  <c r="F991" i="34"/>
  <c r="F992" i="34"/>
  <c r="F993" i="34"/>
  <c r="F994" i="34"/>
  <c r="F995" i="34"/>
  <c r="F996" i="34"/>
  <c r="F997" i="34"/>
  <c r="F998" i="34"/>
  <c r="F999" i="34"/>
  <c r="F1000" i="34"/>
  <c r="F1001" i="34"/>
  <c r="G2" i="34"/>
  <c r="F2" i="34"/>
  <c r="G3" i="33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3" i="33"/>
  <c r="G34" i="33"/>
  <c r="G35" i="33"/>
  <c r="G36" i="33"/>
  <c r="G37" i="33"/>
  <c r="G38" i="33"/>
  <c r="G39" i="33"/>
  <c r="G40" i="33"/>
  <c r="G41" i="33"/>
  <c r="G42" i="33"/>
  <c r="G43" i="33"/>
  <c r="G44" i="33"/>
  <c r="G45" i="33"/>
  <c r="G46" i="33"/>
  <c r="G47" i="33"/>
  <c r="G48" i="33"/>
  <c r="G49" i="33"/>
  <c r="G50" i="33"/>
  <c r="G51" i="33"/>
  <c r="G52" i="33"/>
  <c r="G53" i="33"/>
  <c r="G54" i="33"/>
  <c r="G55" i="33"/>
  <c r="G56" i="33"/>
  <c r="G57" i="33"/>
  <c r="G58" i="33"/>
  <c r="G59" i="33"/>
  <c r="G60" i="33"/>
  <c r="G61" i="33"/>
  <c r="G62" i="33"/>
  <c r="G63" i="33"/>
  <c r="G64" i="33"/>
  <c r="G65" i="33"/>
  <c r="G66" i="33"/>
  <c r="G67" i="33"/>
  <c r="G68" i="33"/>
  <c r="G69" i="33"/>
  <c r="G70" i="33"/>
  <c r="G71" i="33"/>
  <c r="G72" i="33"/>
  <c r="G73" i="33"/>
  <c r="G74" i="33"/>
  <c r="G75" i="33"/>
  <c r="G76" i="33"/>
  <c r="G77" i="33"/>
  <c r="G78" i="33"/>
  <c r="G79" i="33"/>
  <c r="G80" i="33"/>
  <c r="G81" i="33"/>
  <c r="G82" i="33"/>
  <c r="G83" i="33"/>
  <c r="G84" i="33"/>
  <c r="G85" i="33"/>
  <c r="G86" i="33"/>
  <c r="G87" i="33"/>
  <c r="G88" i="33"/>
  <c r="G89" i="33"/>
  <c r="G90" i="33"/>
  <c r="G91" i="33"/>
  <c r="G92" i="33"/>
  <c r="G93" i="33"/>
  <c r="G94" i="33"/>
  <c r="G95" i="33"/>
  <c r="G96" i="33"/>
  <c r="G97" i="33"/>
  <c r="G98" i="33"/>
  <c r="G99" i="33"/>
  <c r="G100" i="33"/>
  <c r="G101" i="33"/>
  <c r="G102" i="33"/>
  <c r="G103" i="33"/>
  <c r="G104" i="33"/>
  <c r="G105" i="33"/>
  <c r="G106" i="33"/>
  <c r="G107" i="33"/>
  <c r="G108" i="33"/>
  <c r="G109" i="33"/>
  <c r="G110" i="33"/>
  <c r="G111" i="33"/>
  <c r="G112" i="33"/>
  <c r="G113" i="33"/>
  <c r="G114" i="33"/>
  <c r="G115" i="33"/>
  <c r="G116" i="33"/>
  <c r="G117" i="33"/>
  <c r="G118" i="33"/>
  <c r="G119" i="33"/>
  <c r="G120" i="33"/>
  <c r="G121" i="33"/>
  <c r="G122" i="33"/>
  <c r="G123" i="33"/>
  <c r="G124" i="33"/>
  <c r="G125" i="33"/>
  <c r="G126" i="33"/>
  <c r="G127" i="33"/>
  <c r="G128" i="33"/>
  <c r="G129" i="33"/>
  <c r="G130" i="33"/>
  <c r="G131" i="33"/>
  <c r="G132" i="33"/>
  <c r="G133" i="33"/>
  <c r="G134" i="33"/>
  <c r="G135" i="33"/>
  <c r="G136" i="33"/>
  <c r="G137" i="33"/>
  <c r="G138" i="33"/>
  <c r="G139" i="33"/>
  <c r="G140" i="33"/>
  <c r="G141" i="33"/>
  <c r="G142" i="33"/>
  <c r="G143" i="33"/>
  <c r="G144" i="33"/>
  <c r="G145" i="33"/>
  <c r="G146" i="33"/>
  <c r="G147" i="33"/>
  <c r="G148" i="33"/>
  <c r="G149" i="33"/>
  <c r="G150" i="33"/>
  <c r="G151" i="33"/>
  <c r="G152" i="33"/>
  <c r="G153" i="33"/>
  <c r="G154" i="33"/>
  <c r="G155" i="33"/>
  <c r="G156" i="33"/>
  <c r="G157" i="33"/>
  <c r="G158" i="33"/>
  <c r="G159" i="33"/>
  <c r="G160" i="33"/>
  <c r="G161" i="33"/>
  <c r="G162" i="33"/>
  <c r="G163" i="33"/>
  <c r="G164" i="33"/>
  <c r="G165" i="33"/>
  <c r="G166" i="33"/>
  <c r="G167" i="33"/>
  <c r="G168" i="33"/>
  <c r="G169" i="33"/>
  <c r="G170" i="33"/>
  <c r="G171" i="33"/>
  <c r="G172" i="33"/>
  <c r="G173" i="33"/>
  <c r="G174" i="33"/>
  <c r="G175" i="33"/>
  <c r="G176" i="33"/>
  <c r="G177" i="33"/>
  <c r="G178" i="33"/>
  <c r="G179" i="33"/>
  <c r="G180" i="33"/>
  <c r="G181" i="33"/>
  <c r="G182" i="33"/>
  <c r="G183" i="33"/>
  <c r="G184" i="33"/>
  <c r="G185" i="33"/>
  <c r="G186" i="33"/>
  <c r="G187" i="33"/>
  <c r="G188" i="33"/>
  <c r="G189" i="33"/>
  <c r="G190" i="33"/>
  <c r="G191" i="33"/>
  <c r="G192" i="33"/>
  <c r="G193" i="33"/>
  <c r="G194" i="33"/>
  <c r="G195" i="33"/>
  <c r="G196" i="33"/>
  <c r="G197" i="33"/>
  <c r="G198" i="33"/>
  <c r="G199" i="33"/>
  <c r="G200" i="33"/>
  <c r="G201" i="33"/>
  <c r="G202" i="33"/>
  <c r="G203" i="33"/>
  <c r="G204" i="33"/>
  <c r="G205" i="33"/>
  <c r="G206" i="33"/>
  <c r="G207" i="33"/>
  <c r="G208" i="33"/>
  <c r="G209" i="33"/>
  <c r="G210" i="33"/>
  <c r="G211" i="33"/>
  <c r="G212" i="33"/>
  <c r="G213" i="33"/>
  <c r="G214" i="33"/>
  <c r="G215" i="33"/>
  <c r="G216" i="33"/>
  <c r="G217" i="33"/>
  <c r="G218" i="33"/>
  <c r="G219" i="33"/>
  <c r="G220" i="33"/>
  <c r="G221" i="33"/>
  <c r="G222" i="33"/>
  <c r="G223" i="33"/>
  <c r="G224" i="33"/>
  <c r="G225" i="33"/>
  <c r="G226" i="33"/>
  <c r="G227" i="33"/>
  <c r="G228" i="33"/>
  <c r="G229" i="33"/>
  <c r="G230" i="33"/>
  <c r="G231" i="33"/>
  <c r="G232" i="33"/>
  <c r="G233" i="33"/>
  <c r="G234" i="33"/>
  <c r="G235" i="33"/>
  <c r="G236" i="33"/>
  <c r="G237" i="33"/>
  <c r="G238" i="33"/>
  <c r="G239" i="33"/>
  <c r="G240" i="33"/>
  <c r="G241" i="33"/>
  <c r="G242" i="33"/>
  <c r="G243" i="33"/>
  <c r="G244" i="33"/>
  <c r="G245" i="33"/>
  <c r="G246" i="33"/>
  <c r="G247" i="33"/>
  <c r="G248" i="33"/>
  <c r="G249" i="33"/>
  <c r="G250" i="33"/>
  <c r="G251" i="33"/>
  <c r="G252" i="33"/>
  <c r="G253" i="33"/>
  <c r="G254" i="33"/>
  <c r="G255" i="33"/>
  <c r="G256" i="33"/>
  <c r="G257" i="33"/>
  <c r="G258" i="33"/>
  <c r="G259" i="33"/>
  <c r="G260" i="33"/>
  <c r="G261" i="33"/>
  <c r="G262" i="33"/>
  <c r="G263" i="33"/>
  <c r="G264" i="33"/>
  <c r="G265" i="33"/>
  <c r="G266" i="33"/>
  <c r="G267" i="33"/>
  <c r="G268" i="33"/>
  <c r="G269" i="33"/>
  <c r="G270" i="33"/>
  <c r="G271" i="33"/>
  <c r="G272" i="33"/>
  <c r="G273" i="33"/>
  <c r="G274" i="33"/>
  <c r="G275" i="33"/>
  <c r="G276" i="33"/>
  <c r="G277" i="33"/>
  <c r="G278" i="33"/>
  <c r="G279" i="33"/>
  <c r="G280" i="33"/>
  <c r="G281" i="33"/>
  <c r="G282" i="33"/>
  <c r="G283" i="33"/>
  <c r="G284" i="33"/>
  <c r="G285" i="33"/>
  <c r="G286" i="33"/>
  <c r="G287" i="33"/>
  <c r="G288" i="33"/>
  <c r="G289" i="33"/>
  <c r="G290" i="33"/>
  <c r="G291" i="33"/>
  <c r="G292" i="33"/>
  <c r="G293" i="33"/>
  <c r="G294" i="33"/>
  <c r="G295" i="33"/>
  <c r="G296" i="33"/>
  <c r="G297" i="33"/>
  <c r="G298" i="33"/>
  <c r="G299" i="33"/>
  <c r="G300" i="33"/>
  <c r="G301" i="33"/>
  <c r="G302" i="33"/>
  <c r="G303" i="33"/>
  <c r="G304" i="33"/>
  <c r="G305" i="33"/>
  <c r="G306" i="33"/>
  <c r="G307" i="33"/>
  <c r="G308" i="33"/>
  <c r="G309" i="33"/>
  <c r="G310" i="33"/>
  <c r="G311" i="33"/>
  <c r="G312" i="33"/>
  <c r="G313" i="33"/>
  <c r="G314" i="33"/>
  <c r="G315" i="33"/>
  <c r="G316" i="33"/>
  <c r="G317" i="33"/>
  <c r="G318" i="33"/>
  <c r="G319" i="33"/>
  <c r="G320" i="33"/>
  <c r="G321" i="33"/>
  <c r="G322" i="33"/>
  <c r="G323" i="33"/>
  <c r="G324" i="33"/>
  <c r="G325" i="33"/>
  <c r="G326" i="33"/>
  <c r="G327" i="33"/>
  <c r="G328" i="33"/>
  <c r="G329" i="33"/>
  <c r="G330" i="33"/>
  <c r="G331" i="33"/>
  <c r="G332" i="33"/>
  <c r="G333" i="33"/>
  <c r="G334" i="33"/>
  <c r="G335" i="33"/>
  <c r="G336" i="33"/>
  <c r="G337" i="33"/>
  <c r="G338" i="33"/>
  <c r="G339" i="33"/>
  <c r="G340" i="33"/>
  <c r="G341" i="33"/>
  <c r="G342" i="33"/>
  <c r="G343" i="33"/>
  <c r="G344" i="33"/>
  <c r="G345" i="33"/>
  <c r="G346" i="33"/>
  <c r="G347" i="33"/>
  <c r="G348" i="33"/>
  <c r="G349" i="33"/>
  <c r="G350" i="33"/>
  <c r="G351" i="33"/>
  <c r="G352" i="33"/>
  <c r="G353" i="33"/>
  <c r="G354" i="33"/>
  <c r="G355" i="33"/>
  <c r="G356" i="33"/>
  <c r="G357" i="33"/>
  <c r="G358" i="33"/>
  <c r="G359" i="33"/>
  <c r="G360" i="33"/>
  <c r="G361" i="33"/>
  <c r="G362" i="33"/>
  <c r="G363" i="33"/>
  <c r="G364" i="33"/>
  <c r="G365" i="33"/>
  <c r="G366" i="33"/>
  <c r="G367" i="33"/>
  <c r="G368" i="33"/>
  <c r="G369" i="33"/>
  <c r="G370" i="33"/>
  <c r="G371" i="33"/>
  <c r="G372" i="33"/>
  <c r="G373" i="33"/>
  <c r="G374" i="33"/>
  <c r="G375" i="33"/>
  <c r="G376" i="33"/>
  <c r="G377" i="33"/>
  <c r="G378" i="33"/>
  <c r="G379" i="33"/>
  <c r="G380" i="33"/>
  <c r="G381" i="33"/>
  <c r="G382" i="33"/>
  <c r="G383" i="33"/>
  <c r="G384" i="33"/>
  <c r="G385" i="33"/>
  <c r="G386" i="33"/>
  <c r="G387" i="33"/>
  <c r="G388" i="33"/>
  <c r="G389" i="33"/>
  <c r="G390" i="33"/>
  <c r="G391" i="33"/>
  <c r="G392" i="33"/>
  <c r="G393" i="33"/>
  <c r="G394" i="33"/>
  <c r="G395" i="33"/>
  <c r="G396" i="33"/>
  <c r="G397" i="33"/>
  <c r="G398" i="33"/>
  <c r="G399" i="33"/>
  <c r="G400" i="33"/>
  <c r="G401" i="33"/>
  <c r="G402" i="33"/>
  <c r="G403" i="33"/>
  <c r="G404" i="33"/>
  <c r="G405" i="33"/>
  <c r="G406" i="33"/>
  <c r="G407" i="33"/>
  <c r="G408" i="33"/>
  <c r="G409" i="33"/>
  <c r="G410" i="33"/>
  <c r="G411" i="33"/>
  <c r="G412" i="33"/>
  <c r="G413" i="33"/>
  <c r="G414" i="33"/>
  <c r="G415" i="33"/>
  <c r="G416" i="33"/>
  <c r="G417" i="33"/>
  <c r="G418" i="33"/>
  <c r="G419" i="33"/>
  <c r="G420" i="33"/>
  <c r="G421" i="33"/>
  <c r="G422" i="33"/>
  <c r="G423" i="33"/>
  <c r="G424" i="33"/>
  <c r="G425" i="33"/>
  <c r="G426" i="33"/>
  <c r="G427" i="33"/>
  <c r="G428" i="33"/>
  <c r="G429" i="33"/>
  <c r="G430" i="33"/>
  <c r="G431" i="33"/>
  <c r="G432" i="33"/>
  <c r="G433" i="33"/>
  <c r="G434" i="33"/>
  <c r="G435" i="33"/>
  <c r="G436" i="33"/>
  <c r="G437" i="33"/>
  <c r="G438" i="33"/>
  <c r="G439" i="33"/>
  <c r="G440" i="33"/>
  <c r="G441" i="33"/>
  <c r="G442" i="33"/>
  <c r="G443" i="33"/>
  <c r="G444" i="33"/>
  <c r="G445" i="33"/>
  <c r="G446" i="33"/>
  <c r="G447" i="33"/>
  <c r="G448" i="33"/>
  <c r="G449" i="33"/>
  <c r="G450" i="33"/>
  <c r="G451" i="33"/>
  <c r="G452" i="33"/>
  <c r="G453" i="33"/>
  <c r="G454" i="33"/>
  <c r="G455" i="33"/>
  <c r="G456" i="33"/>
  <c r="G457" i="33"/>
  <c r="G458" i="33"/>
  <c r="G459" i="33"/>
  <c r="G460" i="33"/>
  <c r="G461" i="33"/>
  <c r="G462" i="33"/>
  <c r="G463" i="33"/>
  <c r="G464" i="33"/>
  <c r="G465" i="33"/>
  <c r="G466" i="33"/>
  <c r="G467" i="33"/>
  <c r="G468" i="33"/>
  <c r="G469" i="33"/>
  <c r="G470" i="33"/>
  <c r="G471" i="33"/>
  <c r="G472" i="33"/>
  <c r="G473" i="33"/>
  <c r="G474" i="33"/>
  <c r="G475" i="33"/>
  <c r="G476" i="33"/>
  <c r="G477" i="33"/>
  <c r="G478" i="33"/>
  <c r="G479" i="33"/>
  <c r="G480" i="33"/>
  <c r="G481" i="33"/>
  <c r="G482" i="33"/>
  <c r="G483" i="33"/>
  <c r="G484" i="33"/>
  <c r="G485" i="33"/>
  <c r="G486" i="33"/>
  <c r="G487" i="33"/>
  <c r="G488" i="33"/>
  <c r="G489" i="33"/>
  <c r="G490" i="33"/>
  <c r="G491" i="33"/>
  <c r="G492" i="33"/>
  <c r="G493" i="33"/>
  <c r="G494" i="33"/>
  <c r="G495" i="33"/>
  <c r="G496" i="33"/>
  <c r="G497" i="33"/>
  <c r="G498" i="33"/>
  <c r="G499" i="33"/>
  <c r="G500" i="33"/>
  <c r="G501" i="33"/>
  <c r="G502" i="33"/>
  <c r="G503" i="33"/>
  <c r="G504" i="33"/>
  <c r="G505" i="33"/>
  <c r="G506" i="33"/>
  <c r="G507" i="33"/>
  <c r="G508" i="33"/>
  <c r="G509" i="33"/>
  <c r="G510" i="33"/>
  <c r="G511" i="33"/>
  <c r="G512" i="33"/>
  <c r="G513" i="33"/>
  <c r="G514" i="33"/>
  <c r="G515" i="33"/>
  <c r="G516" i="33"/>
  <c r="G517" i="33"/>
  <c r="G518" i="33"/>
  <c r="G519" i="33"/>
  <c r="G520" i="33"/>
  <c r="G521" i="33"/>
  <c r="G522" i="33"/>
  <c r="G523" i="33"/>
  <c r="G524" i="33"/>
  <c r="G525" i="33"/>
  <c r="G526" i="33"/>
  <c r="G527" i="33"/>
  <c r="G528" i="33"/>
  <c r="G529" i="33"/>
  <c r="G530" i="33"/>
  <c r="G531" i="33"/>
  <c r="G532" i="33"/>
  <c r="G533" i="33"/>
  <c r="G534" i="33"/>
  <c r="G535" i="33"/>
  <c r="G536" i="33"/>
  <c r="G537" i="33"/>
  <c r="G538" i="33"/>
  <c r="G539" i="33"/>
  <c r="G540" i="33"/>
  <c r="G541" i="33"/>
  <c r="G542" i="33"/>
  <c r="G543" i="33"/>
  <c r="G544" i="33"/>
  <c r="G545" i="33"/>
  <c r="G546" i="33"/>
  <c r="G547" i="33"/>
  <c r="G548" i="33"/>
  <c r="G549" i="33"/>
  <c r="G550" i="33"/>
  <c r="G551" i="33"/>
  <c r="G552" i="33"/>
  <c r="G553" i="33"/>
  <c r="G554" i="33"/>
  <c r="G555" i="33"/>
  <c r="G556" i="33"/>
  <c r="G557" i="33"/>
  <c r="G558" i="33"/>
  <c r="G559" i="33"/>
  <c r="G560" i="33"/>
  <c r="G561" i="33"/>
  <c r="G562" i="33"/>
  <c r="G563" i="33"/>
  <c r="G564" i="33"/>
  <c r="G565" i="33"/>
  <c r="G566" i="33"/>
  <c r="G567" i="33"/>
  <c r="G568" i="33"/>
  <c r="G569" i="33"/>
  <c r="G570" i="33"/>
  <c r="G571" i="33"/>
  <c r="G572" i="33"/>
  <c r="G573" i="33"/>
  <c r="G574" i="33"/>
  <c r="G575" i="33"/>
  <c r="G576" i="33"/>
  <c r="G577" i="33"/>
  <c r="G578" i="33"/>
  <c r="G579" i="33"/>
  <c r="G580" i="33"/>
  <c r="G581" i="33"/>
  <c r="G582" i="33"/>
  <c r="G583" i="33"/>
  <c r="G584" i="33"/>
  <c r="G585" i="33"/>
  <c r="G586" i="33"/>
  <c r="G587" i="33"/>
  <c r="G588" i="33"/>
  <c r="G589" i="33"/>
  <c r="G590" i="33"/>
  <c r="G591" i="33"/>
  <c r="G592" i="33"/>
  <c r="G593" i="33"/>
  <c r="G594" i="33"/>
  <c r="G595" i="33"/>
  <c r="G596" i="33"/>
  <c r="G597" i="33"/>
  <c r="G598" i="33"/>
  <c r="G599" i="33"/>
  <c r="G600" i="33"/>
  <c r="G601" i="33"/>
  <c r="G602" i="33"/>
  <c r="G603" i="33"/>
  <c r="G604" i="33"/>
  <c r="G605" i="33"/>
  <c r="G606" i="33"/>
  <c r="G607" i="33"/>
  <c r="G608" i="33"/>
  <c r="G609" i="33"/>
  <c r="G610" i="33"/>
  <c r="G611" i="33"/>
  <c r="G612" i="33"/>
  <c r="G613" i="33"/>
  <c r="G614" i="33"/>
  <c r="G615" i="33"/>
  <c r="G616" i="33"/>
  <c r="G617" i="33"/>
  <c r="G618" i="33"/>
  <c r="G619" i="33"/>
  <c r="G620" i="33"/>
  <c r="G621" i="33"/>
  <c r="G622" i="33"/>
  <c r="G623" i="33"/>
  <c r="G624" i="33"/>
  <c r="G625" i="33"/>
  <c r="G626" i="33"/>
  <c r="G627" i="33"/>
  <c r="G628" i="33"/>
  <c r="G629" i="33"/>
  <c r="G630" i="33"/>
  <c r="G631" i="33"/>
  <c r="G632" i="33"/>
  <c r="G633" i="33"/>
  <c r="G634" i="33"/>
  <c r="G635" i="33"/>
  <c r="G636" i="33"/>
  <c r="G637" i="33"/>
  <c r="G638" i="33"/>
  <c r="G639" i="33"/>
  <c r="G640" i="33"/>
  <c r="G641" i="33"/>
  <c r="G642" i="33"/>
  <c r="G643" i="33"/>
  <c r="G644" i="33"/>
  <c r="G645" i="33"/>
  <c r="G646" i="33"/>
  <c r="G647" i="33"/>
  <c r="G648" i="33"/>
  <c r="G649" i="33"/>
  <c r="G650" i="33"/>
  <c r="G651" i="33"/>
  <c r="G652" i="33"/>
  <c r="G653" i="33"/>
  <c r="G654" i="33"/>
  <c r="G655" i="33"/>
  <c r="G656" i="33"/>
  <c r="G657" i="33"/>
  <c r="G658" i="33"/>
  <c r="G659" i="33"/>
  <c r="G660" i="33"/>
  <c r="G661" i="33"/>
  <c r="G662" i="33"/>
  <c r="G663" i="33"/>
  <c r="G664" i="33"/>
  <c r="G665" i="33"/>
  <c r="G666" i="33"/>
  <c r="G667" i="33"/>
  <c r="G668" i="33"/>
  <c r="G669" i="33"/>
  <c r="G670" i="33"/>
  <c r="G671" i="33"/>
  <c r="G672" i="33"/>
  <c r="G673" i="33"/>
  <c r="G674" i="33"/>
  <c r="G675" i="33"/>
  <c r="G676" i="33"/>
  <c r="G677" i="33"/>
  <c r="G678" i="33"/>
  <c r="G679" i="33"/>
  <c r="G680" i="33"/>
  <c r="G681" i="33"/>
  <c r="G682" i="33"/>
  <c r="G683" i="33"/>
  <c r="G684" i="33"/>
  <c r="G685" i="33"/>
  <c r="G686" i="33"/>
  <c r="G687" i="33"/>
  <c r="G688" i="33"/>
  <c r="G689" i="33"/>
  <c r="G690" i="33"/>
  <c r="G691" i="33"/>
  <c r="G692" i="33"/>
  <c r="G693" i="33"/>
  <c r="G694" i="33"/>
  <c r="G695" i="33"/>
  <c r="G696" i="33"/>
  <c r="G697" i="33"/>
  <c r="G698" i="33"/>
  <c r="G699" i="33"/>
  <c r="G700" i="33"/>
  <c r="G701" i="33"/>
  <c r="G702" i="33"/>
  <c r="G703" i="33"/>
  <c r="G704" i="33"/>
  <c r="G705" i="33"/>
  <c r="G706" i="33"/>
  <c r="G707" i="33"/>
  <c r="G708" i="33"/>
  <c r="G709" i="33"/>
  <c r="G710" i="33"/>
  <c r="G711" i="33"/>
  <c r="G712" i="33"/>
  <c r="G713" i="33"/>
  <c r="G714" i="33"/>
  <c r="G715" i="33"/>
  <c r="G716" i="33"/>
  <c r="G717" i="33"/>
  <c r="G718" i="33"/>
  <c r="G719" i="33"/>
  <c r="G720" i="33"/>
  <c r="G721" i="33"/>
  <c r="G722" i="33"/>
  <c r="G723" i="33"/>
  <c r="G724" i="33"/>
  <c r="G725" i="33"/>
  <c r="G726" i="33"/>
  <c r="G727" i="33"/>
  <c r="G728" i="33"/>
  <c r="G729" i="33"/>
  <c r="G730" i="33"/>
  <c r="G731" i="33"/>
  <c r="G732" i="33"/>
  <c r="G733" i="33"/>
  <c r="G734" i="33"/>
  <c r="G735" i="33"/>
  <c r="G736" i="33"/>
  <c r="G737" i="33"/>
  <c r="G738" i="33"/>
  <c r="G739" i="33"/>
  <c r="G740" i="33"/>
  <c r="G741" i="33"/>
  <c r="G742" i="33"/>
  <c r="G743" i="33"/>
  <c r="G744" i="33"/>
  <c r="G745" i="33"/>
  <c r="G746" i="33"/>
  <c r="G747" i="33"/>
  <c r="G748" i="33"/>
  <c r="G749" i="33"/>
  <c r="G750" i="33"/>
  <c r="G751" i="33"/>
  <c r="G752" i="33"/>
  <c r="G753" i="33"/>
  <c r="G754" i="33"/>
  <c r="G755" i="33"/>
  <c r="G756" i="33"/>
  <c r="G757" i="33"/>
  <c r="G758" i="33"/>
  <c r="G759" i="33"/>
  <c r="G760" i="33"/>
  <c r="G761" i="33"/>
  <c r="G762" i="33"/>
  <c r="G763" i="33"/>
  <c r="G764" i="33"/>
  <c r="G765" i="33"/>
  <c r="G766" i="33"/>
  <c r="G767" i="33"/>
  <c r="G768" i="33"/>
  <c r="G769" i="33"/>
  <c r="G770" i="33"/>
  <c r="G771" i="33"/>
  <c r="G772" i="33"/>
  <c r="G773" i="33"/>
  <c r="G774" i="33"/>
  <c r="G775" i="33"/>
  <c r="G776" i="33"/>
  <c r="G777" i="33"/>
  <c r="G778" i="33"/>
  <c r="G779" i="33"/>
  <c r="G780" i="33"/>
  <c r="G781" i="33"/>
  <c r="G782" i="33"/>
  <c r="G783" i="33"/>
  <c r="G784" i="33"/>
  <c r="G785" i="33"/>
  <c r="G786" i="33"/>
  <c r="G787" i="33"/>
  <c r="G788" i="33"/>
  <c r="G789" i="33"/>
  <c r="G790" i="33"/>
  <c r="G791" i="33"/>
  <c r="G792" i="33"/>
  <c r="G793" i="33"/>
  <c r="G794" i="33"/>
  <c r="G795" i="33"/>
  <c r="G796" i="33"/>
  <c r="G797" i="33"/>
  <c r="G798" i="33"/>
  <c r="G799" i="33"/>
  <c r="G800" i="33"/>
  <c r="G801" i="33"/>
  <c r="G802" i="33"/>
  <c r="G803" i="33"/>
  <c r="G804" i="33"/>
  <c r="G805" i="33"/>
  <c r="G806" i="33"/>
  <c r="G807" i="33"/>
  <c r="G808" i="33"/>
  <c r="G809" i="33"/>
  <c r="G810" i="33"/>
  <c r="G811" i="33"/>
  <c r="G812" i="33"/>
  <c r="G813" i="33"/>
  <c r="G814" i="33"/>
  <c r="G815" i="33"/>
  <c r="G816" i="33"/>
  <c r="G817" i="33"/>
  <c r="G818" i="33"/>
  <c r="G819" i="33"/>
  <c r="G820" i="33"/>
  <c r="G821" i="33"/>
  <c r="G822" i="33"/>
  <c r="G823" i="33"/>
  <c r="G824" i="33"/>
  <c r="G825" i="33"/>
  <c r="G826" i="33"/>
  <c r="G827" i="33"/>
  <c r="G828" i="33"/>
  <c r="G829" i="33"/>
  <c r="G830" i="33"/>
  <c r="G831" i="33"/>
  <c r="G832" i="33"/>
  <c r="G833" i="33"/>
  <c r="G834" i="33"/>
  <c r="G835" i="33"/>
  <c r="G836" i="33"/>
  <c r="G837" i="33"/>
  <c r="G838" i="33"/>
  <c r="G839" i="33"/>
  <c r="G840" i="33"/>
  <c r="G841" i="33"/>
  <c r="G842" i="33"/>
  <c r="G843" i="33"/>
  <c r="G844" i="33"/>
  <c r="G845" i="33"/>
  <c r="G846" i="33"/>
  <c r="G847" i="33"/>
  <c r="G848" i="33"/>
  <c r="G849" i="33"/>
  <c r="G850" i="33"/>
  <c r="G851" i="33"/>
  <c r="G852" i="33"/>
  <c r="G853" i="33"/>
  <c r="G854" i="33"/>
  <c r="G855" i="33"/>
  <c r="G856" i="33"/>
  <c r="G857" i="33"/>
  <c r="G858" i="33"/>
  <c r="G859" i="33"/>
  <c r="G860" i="33"/>
  <c r="G861" i="33"/>
  <c r="G862" i="33"/>
  <c r="G863" i="33"/>
  <c r="G864" i="33"/>
  <c r="G865" i="33"/>
  <c r="G866" i="33"/>
  <c r="G867" i="33"/>
  <c r="G868" i="33"/>
  <c r="G869" i="33"/>
  <c r="G870" i="33"/>
  <c r="G871" i="33"/>
  <c r="G872" i="33"/>
  <c r="G873" i="33"/>
  <c r="G874" i="33"/>
  <c r="G875" i="33"/>
  <c r="G876" i="33"/>
  <c r="G877" i="33"/>
  <c r="G878" i="33"/>
  <c r="G879" i="33"/>
  <c r="G880" i="33"/>
  <c r="G881" i="33"/>
  <c r="G882" i="33"/>
  <c r="G883" i="33"/>
  <c r="G884" i="33"/>
  <c r="G885" i="33"/>
  <c r="G886" i="33"/>
  <c r="G887" i="33"/>
  <c r="G888" i="33"/>
  <c r="G889" i="33"/>
  <c r="G890" i="33"/>
  <c r="G891" i="33"/>
  <c r="G892" i="33"/>
  <c r="G893" i="33"/>
  <c r="G894" i="33"/>
  <c r="G895" i="33"/>
  <c r="G896" i="33"/>
  <c r="G897" i="33"/>
  <c r="G898" i="33"/>
  <c r="G899" i="33"/>
  <c r="G900" i="33"/>
  <c r="G901" i="33"/>
  <c r="G902" i="33"/>
  <c r="G903" i="33"/>
  <c r="G904" i="33"/>
  <c r="G905" i="33"/>
  <c r="G906" i="33"/>
  <c r="G907" i="33"/>
  <c r="G908" i="33"/>
  <c r="G909" i="33"/>
  <c r="G910" i="33"/>
  <c r="G911" i="33"/>
  <c r="G912" i="33"/>
  <c r="G913" i="33"/>
  <c r="G914" i="33"/>
  <c r="G915" i="33"/>
  <c r="G916" i="33"/>
  <c r="G917" i="33"/>
  <c r="G918" i="33"/>
  <c r="G919" i="33"/>
  <c r="G920" i="33"/>
  <c r="G921" i="33"/>
  <c r="G922" i="33"/>
  <c r="G923" i="33"/>
  <c r="G924" i="33"/>
  <c r="G925" i="33"/>
  <c r="G926" i="33"/>
  <c r="G927" i="33"/>
  <c r="G928" i="33"/>
  <c r="G929" i="33"/>
  <c r="G930" i="33"/>
  <c r="G931" i="33"/>
  <c r="G932" i="33"/>
  <c r="G933" i="33"/>
  <c r="G934" i="33"/>
  <c r="G935" i="33"/>
  <c r="G936" i="33"/>
  <c r="G937" i="33"/>
  <c r="G938" i="33"/>
  <c r="G939" i="33"/>
  <c r="G940" i="33"/>
  <c r="G941" i="33"/>
  <c r="G942" i="33"/>
  <c r="G943" i="33"/>
  <c r="G944" i="33"/>
  <c r="G945" i="33"/>
  <c r="G946" i="33"/>
  <c r="G947" i="33"/>
  <c r="G948" i="33"/>
  <c r="G949" i="33"/>
  <c r="G950" i="33"/>
  <c r="G951" i="33"/>
  <c r="G952" i="33"/>
  <c r="G953" i="33"/>
  <c r="G954" i="33"/>
  <c r="G955" i="33"/>
  <c r="G956" i="33"/>
  <c r="G957" i="33"/>
  <c r="G958" i="33"/>
  <c r="G959" i="33"/>
  <c r="G960" i="33"/>
  <c r="G961" i="33"/>
  <c r="G962" i="33"/>
  <c r="G963" i="33"/>
  <c r="G964" i="33"/>
  <c r="G965" i="33"/>
  <c r="G966" i="33"/>
  <c r="G967" i="33"/>
  <c r="G968" i="33"/>
  <c r="G969" i="33"/>
  <c r="G970" i="33"/>
  <c r="G971" i="33"/>
  <c r="G972" i="33"/>
  <c r="G973" i="33"/>
  <c r="G974" i="33"/>
  <c r="G975" i="33"/>
  <c r="G976" i="33"/>
  <c r="G977" i="33"/>
  <c r="G978" i="33"/>
  <c r="G979" i="33"/>
  <c r="G980" i="33"/>
  <c r="G981" i="33"/>
  <c r="G982" i="33"/>
  <c r="G983" i="33"/>
  <c r="G984" i="33"/>
  <c r="G985" i="33"/>
  <c r="G986" i="33"/>
  <c r="G987" i="33"/>
  <c r="G988" i="33"/>
  <c r="G989" i="33"/>
  <c r="G990" i="33"/>
  <c r="G991" i="33"/>
  <c r="G992" i="33"/>
  <c r="G993" i="33"/>
  <c r="G994" i="33"/>
  <c r="G995" i="33"/>
  <c r="G996" i="33"/>
  <c r="G997" i="33"/>
  <c r="G998" i="33"/>
  <c r="G999" i="33"/>
  <c r="G1000" i="33"/>
  <c r="G1001" i="33"/>
  <c r="G2" i="33"/>
  <c r="F3" i="33"/>
  <c r="F4" i="33"/>
  <c r="F5" i="33"/>
  <c r="F6" i="33"/>
  <c r="F7" i="33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30" i="33"/>
  <c r="F31" i="33"/>
  <c r="F32" i="33"/>
  <c r="F33" i="33"/>
  <c r="F34" i="33"/>
  <c r="F35" i="33"/>
  <c r="F36" i="33"/>
  <c r="F37" i="33"/>
  <c r="F38" i="33"/>
  <c r="F39" i="33"/>
  <c r="F40" i="33"/>
  <c r="F41" i="33"/>
  <c r="F42" i="33"/>
  <c r="F43" i="33"/>
  <c r="F44" i="33"/>
  <c r="F45" i="33"/>
  <c r="F46" i="33"/>
  <c r="F47" i="33"/>
  <c r="F48" i="33"/>
  <c r="F49" i="33"/>
  <c r="F50" i="33"/>
  <c r="F51" i="33"/>
  <c r="F52" i="33"/>
  <c r="F53" i="33"/>
  <c r="F54" i="33"/>
  <c r="F55" i="33"/>
  <c r="F56" i="33"/>
  <c r="F57" i="33"/>
  <c r="F58" i="33"/>
  <c r="F59" i="33"/>
  <c r="F60" i="33"/>
  <c r="F61" i="33"/>
  <c r="F62" i="33"/>
  <c r="F63" i="33"/>
  <c r="F64" i="33"/>
  <c r="F65" i="33"/>
  <c r="F66" i="33"/>
  <c r="F67" i="33"/>
  <c r="F68" i="33"/>
  <c r="F69" i="33"/>
  <c r="F70" i="33"/>
  <c r="F71" i="33"/>
  <c r="F72" i="33"/>
  <c r="F73" i="33"/>
  <c r="F74" i="33"/>
  <c r="F75" i="33"/>
  <c r="F76" i="33"/>
  <c r="F77" i="33"/>
  <c r="F78" i="33"/>
  <c r="F79" i="33"/>
  <c r="F80" i="33"/>
  <c r="F81" i="33"/>
  <c r="F82" i="33"/>
  <c r="F83" i="33"/>
  <c r="F84" i="33"/>
  <c r="F85" i="33"/>
  <c r="F86" i="33"/>
  <c r="F87" i="33"/>
  <c r="F88" i="33"/>
  <c r="F89" i="33"/>
  <c r="F90" i="33"/>
  <c r="F91" i="33"/>
  <c r="F92" i="33"/>
  <c r="F93" i="33"/>
  <c r="F94" i="33"/>
  <c r="F95" i="33"/>
  <c r="F96" i="33"/>
  <c r="F97" i="33"/>
  <c r="F98" i="33"/>
  <c r="F99" i="33"/>
  <c r="F100" i="33"/>
  <c r="F101" i="33"/>
  <c r="F102" i="33"/>
  <c r="F103" i="33"/>
  <c r="F104" i="33"/>
  <c r="F105" i="33"/>
  <c r="F106" i="33"/>
  <c r="F107" i="33"/>
  <c r="F108" i="33"/>
  <c r="F109" i="33"/>
  <c r="F110" i="33"/>
  <c r="F111" i="33"/>
  <c r="F112" i="33"/>
  <c r="F113" i="33"/>
  <c r="F114" i="33"/>
  <c r="F115" i="33"/>
  <c r="F116" i="33"/>
  <c r="F117" i="33"/>
  <c r="F118" i="33"/>
  <c r="F119" i="33"/>
  <c r="F120" i="33"/>
  <c r="F121" i="33"/>
  <c r="F122" i="33"/>
  <c r="F123" i="33"/>
  <c r="F124" i="33"/>
  <c r="F125" i="33"/>
  <c r="F126" i="33"/>
  <c r="F127" i="33"/>
  <c r="F128" i="33"/>
  <c r="F129" i="33"/>
  <c r="F130" i="33"/>
  <c r="F131" i="33"/>
  <c r="F132" i="33"/>
  <c r="F133" i="33"/>
  <c r="F134" i="33"/>
  <c r="F135" i="33"/>
  <c r="F136" i="33"/>
  <c r="F137" i="33"/>
  <c r="F138" i="33"/>
  <c r="F139" i="33"/>
  <c r="F140" i="33"/>
  <c r="F141" i="33"/>
  <c r="F142" i="33"/>
  <c r="F143" i="33"/>
  <c r="F144" i="33"/>
  <c r="F145" i="33"/>
  <c r="F146" i="33"/>
  <c r="F147" i="33"/>
  <c r="F148" i="33"/>
  <c r="F149" i="33"/>
  <c r="F150" i="33"/>
  <c r="F151" i="33"/>
  <c r="F152" i="33"/>
  <c r="F153" i="33"/>
  <c r="F154" i="33"/>
  <c r="F155" i="33"/>
  <c r="F156" i="33"/>
  <c r="F157" i="33"/>
  <c r="F158" i="33"/>
  <c r="F159" i="33"/>
  <c r="F160" i="33"/>
  <c r="F161" i="33"/>
  <c r="F162" i="33"/>
  <c r="F163" i="33"/>
  <c r="F164" i="33"/>
  <c r="F165" i="33"/>
  <c r="F166" i="33"/>
  <c r="F167" i="33"/>
  <c r="F168" i="33"/>
  <c r="F169" i="33"/>
  <c r="F170" i="33"/>
  <c r="F171" i="33"/>
  <c r="F172" i="33"/>
  <c r="F173" i="33"/>
  <c r="F174" i="33"/>
  <c r="F175" i="33"/>
  <c r="F176" i="33"/>
  <c r="F177" i="33"/>
  <c r="F178" i="33"/>
  <c r="F179" i="33"/>
  <c r="F180" i="33"/>
  <c r="F181" i="33"/>
  <c r="F182" i="33"/>
  <c r="F183" i="33"/>
  <c r="F184" i="33"/>
  <c r="F185" i="33"/>
  <c r="F186" i="33"/>
  <c r="F187" i="33"/>
  <c r="F188" i="33"/>
  <c r="F189" i="33"/>
  <c r="F190" i="33"/>
  <c r="F191" i="33"/>
  <c r="F192" i="33"/>
  <c r="F193" i="33"/>
  <c r="F194" i="33"/>
  <c r="F195" i="33"/>
  <c r="F196" i="33"/>
  <c r="F197" i="33"/>
  <c r="F198" i="33"/>
  <c r="F199" i="33"/>
  <c r="F200" i="33"/>
  <c r="F201" i="33"/>
  <c r="F202" i="33"/>
  <c r="F203" i="33"/>
  <c r="F204" i="33"/>
  <c r="F205" i="33"/>
  <c r="F206" i="33"/>
  <c r="F207" i="33"/>
  <c r="F208" i="33"/>
  <c r="F209" i="33"/>
  <c r="F210" i="33"/>
  <c r="F211" i="33"/>
  <c r="F212" i="33"/>
  <c r="F213" i="33"/>
  <c r="F214" i="33"/>
  <c r="F215" i="33"/>
  <c r="F216" i="33"/>
  <c r="F217" i="33"/>
  <c r="F218" i="33"/>
  <c r="F219" i="33"/>
  <c r="F220" i="33"/>
  <c r="F221" i="33"/>
  <c r="F222" i="33"/>
  <c r="F223" i="33"/>
  <c r="F224" i="33"/>
  <c r="F225" i="33"/>
  <c r="F226" i="33"/>
  <c r="F227" i="33"/>
  <c r="F228" i="33"/>
  <c r="F229" i="33"/>
  <c r="F230" i="33"/>
  <c r="F231" i="33"/>
  <c r="F232" i="33"/>
  <c r="F233" i="33"/>
  <c r="F234" i="33"/>
  <c r="F235" i="33"/>
  <c r="F236" i="33"/>
  <c r="F237" i="33"/>
  <c r="F238" i="33"/>
  <c r="F239" i="33"/>
  <c r="F240" i="33"/>
  <c r="F241" i="33"/>
  <c r="F242" i="33"/>
  <c r="F243" i="33"/>
  <c r="F244" i="33"/>
  <c r="F245" i="33"/>
  <c r="F246" i="33"/>
  <c r="F247" i="33"/>
  <c r="F248" i="33"/>
  <c r="F249" i="33"/>
  <c r="F250" i="33"/>
  <c r="F251" i="33"/>
  <c r="F252" i="33"/>
  <c r="F253" i="33"/>
  <c r="F254" i="33"/>
  <c r="F255" i="33"/>
  <c r="F256" i="33"/>
  <c r="F257" i="33"/>
  <c r="F258" i="33"/>
  <c r="F259" i="33"/>
  <c r="F260" i="33"/>
  <c r="F261" i="33"/>
  <c r="F262" i="33"/>
  <c r="F263" i="33"/>
  <c r="F264" i="33"/>
  <c r="F265" i="33"/>
  <c r="F266" i="33"/>
  <c r="F267" i="33"/>
  <c r="F268" i="33"/>
  <c r="F269" i="33"/>
  <c r="F270" i="33"/>
  <c r="F271" i="33"/>
  <c r="F272" i="33"/>
  <c r="F273" i="33"/>
  <c r="F274" i="33"/>
  <c r="F275" i="33"/>
  <c r="F276" i="33"/>
  <c r="F277" i="33"/>
  <c r="F278" i="33"/>
  <c r="F279" i="33"/>
  <c r="F280" i="33"/>
  <c r="F281" i="33"/>
  <c r="F282" i="33"/>
  <c r="F283" i="33"/>
  <c r="F284" i="33"/>
  <c r="F285" i="33"/>
  <c r="F286" i="33"/>
  <c r="F287" i="33"/>
  <c r="F288" i="33"/>
  <c r="F289" i="33"/>
  <c r="F290" i="33"/>
  <c r="F291" i="33"/>
  <c r="F292" i="33"/>
  <c r="F293" i="33"/>
  <c r="F294" i="33"/>
  <c r="F295" i="33"/>
  <c r="F296" i="33"/>
  <c r="F297" i="33"/>
  <c r="F298" i="33"/>
  <c r="F299" i="33"/>
  <c r="F300" i="33"/>
  <c r="F301" i="33"/>
  <c r="F302" i="33"/>
  <c r="F303" i="33"/>
  <c r="F304" i="33"/>
  <c r="F305" i="33"/>
  <c r="F306" i="33"/>
  <c r="F307" i="33"/>
  <c r="F308" i="33"/>
  <c r="F309" i="33"/>
  <c r="F310" i="33"/>
  <c r="F311" i="33"/>
  <c r="F312" i="33"/>
  <c r="F313" i="33"/>
  <c r="F314" i="33"/>
  <c r="F315" i="33"/>
  <c r="F316" i="33"/>
  <c r="F317" i="33"/>
  <c r="F318" i="33"/>
  <c r="F319" i="33"/>
  <c r="F320" i="33"/>
  <c r="F321" i="33"/>
  <c r="F322" i="33"/>
  <c r="F323" i="33"/>
  <c r="F324" i="33"/>
  <c r="F325" i="33"/>
  <c r="F326" i="33"/>
  <c r="F327" i="33"/>
  <c r="F328" i="33"/>
  <c r="F329" i="33"/>
  <c r="F330" i="33"/>
  <c r="F331" i="33"/>
  <c r="F332" i="33"/>
  <c r="F333" i="33"/>
  <c r="F334" i="33"/>
  <c r="F335" i="33"/>
  <c r="F336" i="33"/>
  <c r="F337" i="33"/>
  <c r="F338" i="33"/>
  <c r="F339" i="33"/>
  <c r="F340" i="33"/>
  <c r="F341" i="33"/>
  <c r="F342" i="33"/>
  <c r="F343" i="33"/>
  <c r="F344" i="33"/>
  <c r="F345" i="33"/>
  <c r="F346" i="33"/>
  <c r="F347" i="33"/>
  <c r="F348" i="33"/>
  <c r="F349" i="33"/>
  <c r="F350" i="33"/>
  <c r="F351" i="33"/>
  <c r="F352" i="33"/>
  <c r="F353" i="33"/>
  <c r="F354" i="33"/>
  <c r="F355" i="33"/>
  <c r="F356" i="33"/>
  <c r="F357" i="33"/>
  <c r="F358" i="33"/>
  <c r="F359" i="33"/>
  <c r="F360" i="33"/>
  <c r="F361" i="33"/>
  <c r="F362" i="33"/>
  <c r="F363" i="33"/>
  <c r="F364" i="33"/>
  <c r="F365" i="33"/>
  <c r="F366" i="33"/>
  <c r="F367" i="33"/>
  <c r="F368" i="33"/>
  <c r="F369" i="33"/>
  <c r="F370" i="33"/>
  <c r="F371" i="33"/>
  <c r="F372" i="33"/>
  <c r="F373" i="33"/>
  <c r="F374" i="33"/>
  <c r="F375" i="33"/>
  <c r="F376" i="33"/>
  <c r="F377" i="33"/>
  <c r="F378" i="33"/>
  <c r="F379" i="33"/>
  <c r="F380" i="33"/>
  <c r="F381" i="33"/>
  <c r="F382" i="33"/>
  <c r="F383" i="33"/>
  <c r="F384" i="33"/>
  <c r="F385" i="33"/>
  <c r="F386" i="33"/>
  <c r="F387" i="33"/>
  <c r="F388" i="33"/>
  <c r="F389" i="33"/>
  <c r="F390" i="33"/>
  <c r="F391" i="33"/>
  <c r="F392" i="33"/>
  <c r="F393" i="33"/>
  <c r="F394" i="33"/>
  <c r="F395" i="33"/>
  <c r="F396" i="33"/>
  <c r="F397" i="33"/>
  <c r="F398" i="33"/>
  <c r="F399" i="33"/>
  <c r="F400" i="33"/>
  <c r="F401" i="33"/>
  <c r="F402" i="33"/>
  <c r="F403" i="33"/>
  <c r="F404" i="33"/>
  <c r="F405" i="33"/>
  <c r="F406" i="33"/>
  <c r="F407" i="33"/>
  <c r="F408" i="33"/>
  <c r="F409" i="33"/>
  <c r="F410" i="33"/>
  <c r="F411" i="33"/>
  <c r="F412" i="33"/>
  <c r="F413" i="33"/>
  <c r="F414" i="33"/>
  <c r="F415" i="33"/>
  <c r="F416" i="33"/>
  <c r="F417" i="33"/>
  <c r="F418" i="33"/>
  <c r="F419" i="33"/>
  <c r="F420" i="33"/>
  <c r="F421" i="33"/>
  <c r="F422" i="33"/>
  <c r="F423" i="33"/>
  <c r="F424" i="33"/>
  <c r="F425" i="33"/>
  <c r="F426" i="33"/>
  <c r="F427" i="33"/>
  <c r="F428" i="33"/>
  <c r="F429" i="33"/>
  <c r="F430" i="33"/>
  <c r="F431" i="33"/>
  <c r="F432" i="33"/>
  <c r="F433" i="33"/>
  <c r="F434" i="33"/>
  <c r="F435" i="33"/>
  <c r="F436" i="33"/>
  <c r="F437" i="33"/>
  <c r="F438" i="33"/>
  <c r="F439" i="33"/>
  <c r="F440" i="33"/>
  <c r="F441" i="33"/>
  <c r="F442" i="33"/>
  <c r="F443" i="33"/>
  <c r="F444" i="33"/>
  <c r="F445" i="33"/>
  <c r="F446" i="33"/>
  <c r="F447" i="33"/>
  <c r="F448" i="33"/>
  <c r="F449" i="33"/>
  <c r="F450" i="33"/>
  <c r="F451" i="33"/>
  <c r="F452" i="33"/>
  <c r="F453" i="33"/>
  <c r="F454" i="33"/>
  <c r="F455" i="33"/>
  <c r="F456" i="33"/>
  <c r="F457" i="33"/>
  <c r="F458" i="33"/>
  <c r="F459" i="33"/>
  <c r="F460" i="33"/>
  <c r="F461" i="33"/>
  <c r="F462" i="33"/>
  <c r="F463" i="33"/>
  <c r="F464" i="33"/>
  <c r="F465" i="33"/>
  <c r="F466" i="33"/>
  <c r="F467" i="33"/>
  <c r="F468" i="33"/>
  <c r="F469" i="33"/>
  <c r="F470" i="33"/>
  <c r="F471" i="33"/>
  <c r="F472" i="33"/>
  <c r="F473" i="33"/>
  <c r="F474" i="33"/>
  <c r="F475" i="33"/>
  <c r="F476" i="33"/>
  <c r="F477" i="33"/>
  <c r="F478" i="33"/>
  <c r="F479" i="33"/>
  <c r="F480" i="33"/>
  <c r="F481" i="33"/>
  <c r="F482" i="33"/>
  <c r="F483" i="33"/>
  <c r="F484" i="33"/>
  <c r="F485" i="33"/>
  <c r="F486" i="33"/>
  <c r="F487" i="33"/>
  <c r="F488" i="33"/>
  <c r="F489" i="33"/>
  <c r="F490" i="33"/>
  <c r="F491" i="33"/>
  <c r="F492" i="33"/>
  <c r="F493" i="33"/>
  <c r="F494" i="33"/>
  <c r="F495" i="33"/>
  <c r="F496" i="33"/>
  <c r="F497" i="33"/>
  <c r="F498" i="33"/>
  <c r="F499" i="33"/>
  <c r="F500" i="33"/>
  <c r="F501" i="33"/>
  <c r="F502" i="33"/>
  <c r="F503" i="33"/>
  <c r="F504" i="33"/>
  <c r="F505" i="33"/>
  <c r="F506" i="33"/>
  <c r="F507" i="33"/>
  <c r="F508" i="33"/>
  <c r="F509" i="33"/>
  <c r="F510" i="33"/>
  <c r="F511" i="33"/>
  <c r="F512" i="33"/>
  <c r="F513" i="33"/>
  <c r="F514" i="33"/>
  <c r="F515" i="33"/>
  <c r="F516" i="33"/>
  <c r="F517" i="33"/>
  <c r="F518" i="33"/>
  <c r="F519" i="33"/>
  <c r="F520" i="33"/>
  <c r="F521" i="33"/>
  <c r="F522" i="33"/>
  <c r="F523" i="33"/>
  <c r="F524" i="33"/>
  <c r="F525" i="33"/>
  <c r="F526" i="33"/>
  <c r="F527" i="33"/>
  <c r="F528" i="33"/>
  <c r="F529" i="33"/>
  <c r="F530" i="33"/>
  <c r="F531" i="33"/>
  <c r="F532" i="33"/>
  <c r="F533" i="33"/>
  <c r="F534" i="33"/>
  <c r="F535" i="33"/>
  <c r="F536" i="33"/>
  <c r="F537" i="33"/>
  <c r="F538" i="33"/>
  <c r="F539" i="33"/>
  <c r="F540" i="33"/>
  <c r="F541" i="33"/>
  <c r="F542" i="33"/>
  <c r="F543" i="33"/>
  <c r="F544" i="33"/>
  <c r="F545" i="33"/>
  <c r="F546" i="33"/>
  <c r="F547" i="33"/>
  <c r="F548" i="33"/>
  <c r="F549" i="33"/>
  <c r="F550" i="33"/>
  <c r="F551" i="33"/>
  <c r="F552" i="33"/>
  <c r="F553" i="33"/>
  <c r="F554" i="33"/>
  <c r="F555" i="33"/>
  <c r="F556" i="33"/>
  <c r="F557" i="33"/>
  <c r="F558" i="33"/>
  <c r="F559" i="33"/>
  <c r="F560" i="33"/>
  <c r="F561" i="33"/>
  <c r="F562" i="33"/>
  <c r="F563" i="33"/>
  <c r="F564" i="33"/>
  <c r="F565" i="33"/>
  <c r="F566" i="33"/>
  <c r="F567" i="33"/>
  <c r="F568" i="33"/>
  <c r="F569" i="33"/>
  <c r="F570" i="33"/>
  <c r="F571" i="33"/>
  <c r="F572" i="33"/>
  <c r="F573" i="33"/>
  <c r="F574" i="33"/>
  <c r="F575" i="33"/>
  <c r="F576" i="33"/>
  <c r="F577" i="33"/>
  <c r="F578" i="33"/>
  <c r="F579" i="33"/>
  <c r="F580" i="33"/>
  <c r="F581" i="33"/>
  <c r="F582" i="33"/>
  <c r="F583" i="33"/>
  <c r="F584" i="33"/>
  <c r="F585" i="33"/>
  <c r="F586" i="33"/>
  <c r="F587" i="33"/>
  <c r="F588" i="33"/>
  <c r="F589" i="33"/>
  <c r="F590" i="33"/>
  <c r="F591" i="33"/>
  <c r="F592" i="33"/>
  <c r="F593" i="33"/>
  <c r="F594" i="33"/>
  <c r="F595" i="33"/>
  <c r="F596" i="33"/>
  <c r="F597" i="33"/>
  <c r="F598" i="33"/>
  <c r="F599" i="33"/>
  <c r="F600" i="33"/>
  <c r="F601" i="33"/>
  <c r="F602" i="33"/>
  <c r="F603" i="33"/>
  <c r="F604" i="33"/>
  <c r="F605" i="33"/>
  <c r="F606" i="33"/>
  <c r="F607" i="33"/>
  <c r="F608" i="33"/>
  <c r="F609" i="33"/>
  <c r="F610" i="33"/>
  <c r="F611" i="33"/>
  <c r="F612" i="33"/>
  <c r="F613" i="33"/>
  <c r="F614" i="33"/>
  <c r="F615" i="33"/>
  <c r="F616" i="33"/>
  <c r="F617" i="33"/>
  <c r="F618" i="33"/>
  <c r="F619" i="33"/>
  <c r="F620" i="33"/>
  <c r="F621" i="33"/>
  <c r="F622" i="33"/>
  <c r="F623" i="33"/>
  <c r="F624" i="33"/>
  <c r="F625" i="33"/>
  <c r="F626" i="33"/>
  <c r="F627" i="33"/>
  <c r="F628" i="33"/>
  <c r="F629" i="33"/>
  <c r="F630" i="33"/>
  <c r="F631" i="33"/>
  <c r="F632" i="33"/>
  <c r="F633" i="33"/>
  <c r="F634" i="33"/>
  <c r="F635" i="33"/>
  <c r="F636" i="33"/>
  <c r="F637" i="33"/>
  <c r="F638" i="33"/>
  <c r="F639" i="33"/>
  <c r="F640" i="33"/>
  <c r="F641" i="33"/>
  <c r="F642" i="33"/>
  <c r="F643" i="33"/>
  <c r="F644" i="33"/>
  <c r="F645" i="33"/>
  <c r="F646" i="33"/>
  <c r="F647" i="33"/>
  <c r="F648" i="33"/>
  <c r="F649" i="33"/>
  <c r="F650" i="33"/>
  <c r="F651" i="33"/>
  <c r="F652" i="33"/>
  <c r="F653" i="33"/>
  <c r="F654" i="33"/>
  <c r="F655" i="33"/>
  <c r="F656" i="33"/>
  <c r="F657" i="33"/>
  <c r="F658" i="33"/>
  <c r="F659" i="33"/>
  <c r="F660" i="33"/>
  <c r="F661" i="33"/>
  <c r="F662" i="33"/>
  <c r="F663" i="33"/>
  <c r="F664" i="33"/>
  <c r="F665" i="33"/>
  <c r="F666" i="33"/>
  <c r="F667" i="33"/>
  <c r="F668" i="33"/>
  <c r="F669" i="33"/>
  <c r="F670" i="33"/>
  <c r="F671" i="33"/>
  <c r="F672" i="33"/>
  <c r="F673" i="33"/>
  <c r="F674" i="33"/>
  <c r="F675" i="33"/>
  <c r="F676" i="33"/>
  <c r="F677" i="33"/>
  <c r="F678" i="33"/>
  <c r="F679" i="33"/>
  <c r="F680" i="33"/>
  <c r="F681" i="33"/>
  <c r="F682" i="33"/>
  <c r="F683" i="33"/>
  <c r="F684" i="33"/>
  <c r="F685" i="33"/>
  <c r="F686" i="33"/>
  <c r="F687" i="33"/>
  <c r="F688" i="33"/>
  <c r="F689" i="33"/>
  <c r="F690" i="33"/>
  <c r="F691" i="33"/>
  <c r="F692" i="33"/>
  <c r="F693" i="33"/>
  <c r="F694" i="33"/>
  <c r="F695" i="33"/>
  <c r="F696" i="33"/>
  <c r="F697" i="33"/>
  <c r="F698" i="33"/>
  <c r="F699" i="33"/>
  <c r="F700" i="33"/>
  <c r="F701" i="33"/>
  <c r="F702" i="33"/>
  <c r="F703" i="33"/>
  <c r="F704" i="33"/>
  <c r="F705" i="33"/>
  <c r="F706" i="33"/>
  <c r="F707" i="33"/>
  <c r="F708" i="33"/>
  <c r="F709" i="33"/>
  <c r="F710" i="33"/>
  <c r="F711" i="33"/>
  <c r="F712" i="33"/>
  <c r="F713" i="33"/>
  <c r="F714" i="33"/>
  <c r="F715" i="33"/>
  <c r="F716" i="33"/>
  <c r="F717" i="33"/>
  <c r="F718" i="33"/>
  <c r="F719" i="33"/>
  <c r="F720" i="33"/>
  <c r="F721" i="33"/>
  <c r="F722" i="33"/>
  <c r="F723" i="33"/>
  <c r="F724" i="33"/>
  <c r="F725" i="33"/>
  <c r="F726" i="33"/>
  <c r="F727" i="33"/>
  <c r="F728" i="33"/>
  <c r="F729" i="33"/>
  <c r="F730" i="33"/>
  <c r="F731" i="33"/>
  <c r="F732" i="33"/>
  <c r="F733" i="33"/>
  <c r="F734" i="33"/>
  <c r="F735" i="33"/>
  <c r="F736" i="33"/>
  <c r="F737" i="33"/>
  <c r="F738" i="33"/>
  <c r="F739" i="33"/>
  <c r="F740" i="33"/>
  <c r="F741" i="33"/>
  <c r="F742" i="33"/>
  <c r="F743" i="33"/>
  <c r="F744" i="33"/>
  <c r="F745" i="33"/>
  <c r="F746" i="33"/>
  <c r="F747" i="33"/>
  <c r="F748" i="33"/>
  <c r="F749" i="33"/>
  <c r="F750" i="33"/>
  <c r="F751" i="33"/>
  <c r="F752" i="33"/>
  <c r="F753" i="33"/>
  <c r="F754" i="33"/>
  <c r="F755" i="33"/>
  <c r="F756" i="33"/>
  <c r="F757" i="33"/>
  <c r="F758" i="33"/>
  <c r="F759" i="33"/>
  <c r="F760" i="33"/>
  <c r="F761" i="33"/>
  <c r="F762" i="33"/>
  <c r="F763" i="33"/>
  <c r="F764" i="33"/>
  <c r="F765" i="33"/>
  <c r="F766" i="33"/>
  <c r="F767" i="33"/>
  <c r="F768" i="33"/>
  <c r="F769" i="33"/>
  <c r="F770" i="33"/>
  <c r="F771" i="33"/>
  <c r="F772" i="33"/>
  <c r="F773" i="33"/>
  <c r="F774" i="33"/>
  <c r="F775" i="33"/>
  <c r="F776" i="33"/>
  <c r="F777" i="33"/>
  <c r="F778" i="33"/>
  <c r="F779" i="33"/>
  <c r="F780" i="33"/>
  <c r="F781" i="33"/>
  <c r="F782" i="33"/>
  <c r="F783" i="33"/>
  <c r="F784" i="33"/>
  <c r="F785" i="33"/>
  <c r="F786" i="33"/>
  <c r="F787" i="33"/>
  <c r="F788" i="33"/>
  <c r="F789" i="33"/>
  <c r="F790" i="33"/>
  <c r="F791" i="33"/>
  <c r="F792" i="33"/>
  <c r="F793" i="33"/>
  <c r="F794" i="33"/>
  <c r="F795" i="33"/>
  <c r="F796" i="33"/>
  <c r="F797" i="33"/>
  <c r="F798" i="33"/>
  <c r="F799" i="33"/>
  <c r="F800" i="33"/>
  <c r="F801" i="33"/>
  <c r="F802" i="33"/>
  <c r="F803" i="33"/>
  <c r="F804" i="33"/>
  <c r="F805" i="33"/>
  <c r="F806" i="33"/>
  <c r="F807" i="33"/>
  <c r="F808" i="33"/>
  <c r="F809" i="33"/>
  <c r="F810" i="33"/>
  <c r="F811" i="33"/>
  <c r="F812" i="33"/>
  <c r="F813" i="33"/>
  <c r="F814" i="33"/>
  <c r="F815" i="33"/>
  <c r="F816" i="33"/>
  <c r="F817" i="33"/>
  <c r="F818" i="33"/>
  <c r="F819" i="33"/>
  <c r="F820" i="33"/>
  <c r="F821" i="33"/>
  <c r="F822" i="33"/>
  <c r="F823" i="33"/>
  <c r="F824" i="33"/>
  <c r="F825" i="33"/>
  <c r="F826" i="33"/>
  <c r="F827" i="33"/>
  <c r="F828" i="33"/>
  <c r="F829" i="33"/>
  <c r="F830" i="33"/>
  <c r="F831" i="33"/>
  <c r="F832" i="33"/>
  <c r="F833" i="33"/>
  <c r="F834" i="33"/>
  <c r="F835" i="33"/>
  <c r="F836" i="33"/>
  <c r="F837" i="33"/>
  <c r="F838" i="33"/>
  <c r="F839" i="33"/>
  <c r="F840" i="33"/>
  <c r="F841" i="33"/>
  <c r="F842" i="33"/>
  <c r="F843" i="33"/>
  <c r="F844" i="33"/>
  <c r="F845" i="33"/>
  <c r="F846" i="33"/>
  <c r="F847" i="33"/>
  <c r="F848" i="33"/>
  <c r="F849" i="33"/>
  <c r="F850" i="33"/>
  <c r="F851" i="33"/>
  <c r="F852" i="33"/>
  <c r="F853" i="33"/>
  <c r="F854" i="33"/>
  <c r="F855" i="33"/>
  <c r="F856" i="33"/>
  <c r="F857" i="33"/>
  <c r="F858" i="33"/>
  <c r="F859" i="33"/>
  <c r="F860" i="33"/>
  <c r="F861" i="33"/>
  <c r="F862" i="33"/>
  <c r="F863" i="33"/>
  <c r="F864" i="33"/>
  <c r="F865" i="33"/>
  <c r="F866" i="33"/>
  <c r="F867" i="33"/>
  <c r="F868" i="33"/>
  <c r="F869" i="33"/>
  <c r="F870" i="33"/>
  <c r="F871" i="33"/>
  <c r="F872" i="33"/>
  <c r="F873" i="33"/>
  <c r="F874" i="33"/>
  <c r="F875" i="33"/>
  <c r="F876" i="33"/>
  <c r="F877" i="33"/>
  <c r="F878" i="33"/>
  <c r="F879" i="33"/>
  <c r="F880" i="33"/>
  <c r="F881" i="33"/>
  <c r="F882" i="33"/>
  <c r="F883" i="33"/>
  <c r="F884" i="33"/>
  <c r="F885" i="33"/>
  <c r="F886" i="33"/>
  <c r="F887" i="33"/>
  <c r="F888" i="33"/>
  <c r="F889" i="33"/>
  <c r="F890" i="33"/>
  <c r="F891" i="33"/>
  <c r="F892" i="33"/>
  <c r="F893" i="33"/>
  <c r="F894" i="33"/>
  <c r="F895" i="33"/>
  <c r="F896" i="33"/>
  <c r="F897" i="33"/>
  <c r="F898" i="33"/>
  <c r="F899" i="33"/>
  <c r="F900" i="33"/>
  <c r="F901" i="33"/>
  <c r="F902" i="33"/>
  <c r="F903" i="33"/>
  <c r="F904" i="33"/>
  <c r="F905" i="33"/>
  <c r="F906" i="33"/>
  <c r="F907" i="33"/>
  <c r="F908" i="33"/>
  <c r="F909" i="33"/>
  <c r="F910" i="33"/>
  <c r="F911" i="33"/>
  <c r="F912" i="33"/>
  <c r="F913" i="33"/>
  <c r="F914" i="33"/>
  <c r="F915" i="33"/>
  <c r="F916" i="33"/>
  <c r="F917" i="33"/>
  <c r="F918" i="33"/>
  <c r="F919" i="33"/>
  <c r="F920" i="33"/>
  <c r="F921" i="33"/>
  <c r="F922" i="33"/>
  <c r="F923" i="33"/>
  <c r="F924" i="33"/>
  <c r="F925" i="33"/>
  <c r="F926" i="33"/>
  <c r="F927" i="33"/>
  <c r="F928" i="33"/>
  <c r="F929" i="33"/>
  <c r="F930" i="33"/>
  <c r="F931" i="33"/>
  <c r="F932" i="33"/>
  <c r="F933" i="33"/>
  <c r="F934" i="33"/>
  <c r="F935" i="33"/>
  <c r="F936" i="33"/>
  <c r="F937" i="33"/>
  <c r="F938" i="33"/>
  <c r="F939" i="33"/>
  <c r="F940" i="33"/>
  <c r="F941" i="33"/>
  <c r="F942" i="33"/>
  <c r="F943" i="33"/>
  <c r="F944" i="33"/>
  <c r="F945" i="33"/>
  <c r="F946" i="33"/>
  <c r="F947" i="33"/>
  <c r="F948" i="33"/>
  <c r="F949" i="33"/>
  <c r="F950" i="33"/>
  <c r="F951" i="33"/>
  <c r="F952" i="33"/>
  <c r="F953" i="33"/>
  <c r="F954" i="33"/>
  <c r="F955" i="33"/>
  <c r="F956" i="33"/>
  <c r="F957" i="33"/>
  <c r="F958" i="33"/>
  <c r="F959" i="33"/>
  <c r="F960" i="33"/>
  <c r="F961" i="33"/>
  <c r="F962" i="33"/>
  <c r="F963" i="33"/>
  <c r="F964" i="33"/>
  <c r="F965" i="33"/>
  <c r="F966" i="33"/>
  <c r="F967" i="33"/>
  <c r="F968" i="33"/>
  <c r="F969" i="33"/>
  <c r="F970" i="33"/>
  <c r="F971" i="33"/>
  <c r="F972" i="33"/>
  <c r="F973" i="33"/>
  <c r="F974" i="33"/>
  <c r="F975" i="33"/>
  <c r="F976" i="33"/>
  <c r="F977" i="33"/>
  <c r="F978" i="33"/>
  <c r="F979" i="33"/>
  <c r="F980" i="33"/>
  <c r="F981" i="33"/>
  <c r="F982" i="33"/>
  <c r="F983" i="33"/>
  <c r="F984" i="33"/>
  <c r="F985" i="33"/>
  <c r="F986" i="33"/>
  <c r="F987" i="33"/>
  <c r="F988" i="33"/>
  <c r="F989" i="33"/>
  <c r="F990" i="33"/>
  <c r="F991" i="33"/>
  <c r="F992" i="33"/>
  <c r="F993" i="33"/>
  <c r="F994" i="33"/>
  <c r="F995" i="33"/>
  <c r="F996" i="33"/>
  <c r="F997" i="33"/>
  <c r="F998" i="33"/>
  <c r="F999" i="33"/>
  <c r="F1000" i="33"/>
  <c r="F1001" i="33"/>
  <c r="F2" i="33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102" i="25"/>
  <c r="G103" i="25"/>
  <c r="G104" i="25"/>
  <c r="G105" i="25"/>
  <c r="G106" i="25"/>
  <c r="G107" i="25"/>
  <c r="G108" i="25"/>
  <c r="G109" i="25"/>
  <c r="G110" i="25"/>
  <c r="G111" i="25"/>
  <c r="G112" i="25"/>
  <c r="G113" i="25"/>
  <c r="G114" i="25"/>
  <c r="G115" i="25"/>
  <c r="G116" i="25"/>
  <c r="G117" i="25"/>
  <c r="G118" i="25"/>
  <c r="G119" i="25"/>
  <c r="G120" i="25"/>
  <c r="G121" i="25"/>
  <c r="G122" i="25"/>
  <c r="G123" i="25"/>
  <c r="G124" i="25"/>
  <c r="G125" i="25"/>
  <c r="G126" i="25"/>
  <c r="G127" i="25"/>
  <c r="G128" i="25"/>
  <c r="G129" i="25"/>
  <c r="G130" i="25"/>
  <c r="G131" i="25"/>
  <c r="G132" i="25"/>
  <c r="G133" i="25"/>
  <c r="G134" i="25"/>
  <c r="G135" i="25"/>
  <c r="G136" i="25"/>
  <c r="G137" i="25"/>
  <c r="G138" i="25"/>
  <c r="G139" i="25"/>
  <c r="G140" i="25"/>
  <c r="G141" i="25"/>
  <c r="G142" i="25"/>
  <c r="G143" i="25"/>
  <c r="G144" i="25"/>
  <c r="G145" i="25"/>
  <c r="G146" i="25"/>
  <c r="G147" i="25"/>
  <c r="G148" i="25"/>
  <c r="G149" i="25"/>
  <c r="G150" i="25"/>
  <c r="G151" i="25"/>
  <c r="G152" i="25"/>
  <c r="G153" i="25"/>
  <c r="G154" i="25"/>
  <c r="G155" i="25"/>
  <c r="G156" i="25"/>
  <c r="G157" i="25"/>
  <c r="G158" i="25"/>
  <c r="G159" i="25"/>
  <c r="G160" i="25"/>
  <c r="G161" i="25"/>
  <c r="G162" i="25"/>
  <c r="G163" i="25"/>
  <c r="G164" i="25"/>
  <c r="G165" i="25"/>
  <c r="G166" i="25"/>
  <c r="G167" i="25"/>
  <c r="G168" i="25"/>
  <c r="G169" i="25"/>
  <c r="G170" i="25"/>
  <c r="G171" i="25"/>
  <c r="G172" i="25"/>
  <c r="G173" i="25"/>
  <c r="G174" i="25"/>
  <c r="G175" i="25"/>
  <c r="G176" i="25"/>
  <c r="G177" i="25"/>
  <c r="G178" i="25"/>
  <c r="G179" i="25"/>
  <c r="G180" i="25"/>
  <c r="G181" i="25"/>
  <c r="G182" i="25"/>
  <c r="G183" i="25"/>
  <c r="G184" i="25"/>
  <c r="G185" i="25"/>
  <c r="G186" i="25"/>
  <c r="G187" i="25"/>
  <c r="G188" i="25"/>
  <c r="G189" i="25"/>
  <c r="G190" i="25"/>
  <c r="G191" i="25"/>
  <c r="G192" i="25"/>
  <c r="G193" i="25"/>
  <c r="G194" i="25"/>
  <c r="G195" i="25"/>
  <c r="G196" i="25"/>
  <c r="G197" i="25"/>
  <c r="G198" i="25"/>
  <c r="G199" i="25"/>
  <c r="G200" i="25"/>
  <c r="G201" i="25"/>
  <c r="G202" i="25"/>
  <c r="G203" i="25"/>
  <c r="G204" i="25"/>
  <c r="G205" i="25"/>
  <c r="G206" i="25"/>
  <c r="G207" i="25"/>
  <c r="G208" i="25"/>
  <c r="G209" i="25"/>
  <c r="G210" i="25"/>
  <c r="G211" i="25"/>
  <c r="G212" i="25"/>
  <c r="G213" i="25"/>
  <c r="G214" i="25"/>
  <c r="G215" i="25"/>
  <c r="G216" i="25"/>
  <c r="G217" i="25"/>
  <c r="G218" i="25"/>
  <c r="G219" i="25"/>
  <c r="G220" i="25"/>
  <c r="G221" i="25"/>
  <c r="G222" i="25"/>
  <c r="G223" i="25"/>
  <c r="G224" i="25"/>
  <c r="G225" i="25"/>
  <c r="G226" i="25"/>
  <c r="G227" i="25"/>
  <c r="G228" i="25"/>
  <c r="G229" i="25"/>
  <c r="G230" i="25"/>
  <c r="G231" i="25"/>
  <c r="G232" i="25"/>
  <c r="G233" i="25"/>
  <c r="G234" i="25"/>
  <c r="G235" i="25"/>
  <c r="G236" i="25"/>
  <c r="G237" i="25"/>
  <c r="G238" i="25"/>
  <c r="G239" i="25"/>
  <c r="G240" i="25"/>
  <c r="G241" i="25"/>
  <c r="G242" i="25"/>
  <c r="G243" i="25"/>
  <c r="G244" i="25"/>
  <c r="G245" i="25"/>
  <c r="G246" i="25"/>
  <c r="G247" i="25"/>
  <c r="G248" i="25"/>
  <c r="G249" i="25"/>
  <c r="G250" i="25"/>
  <c r="G251" i="25"/>
  <c r="G252" i="25"/>
  <c r="G253" i="25"/>
  <c r="G254" i="25"/>
  <c r="G255" i="25"/>
  <c r="G256" i="25"/>
  <c r="G257" i="25"/>
  <c r="G258" i="25"/>
  <c r="G259" i="25"/>
  <c r="G260" i="25"/>
  <c r="G261" i="25"/>
  <c r="G262" i="25"/>
  <c r="G263" i="25"/>
  <c r="G264" i="25"/>
  <c r="G265" i="25"/>
  <c r="G266" i="25"/>
  <c r="G267" i="25"/>
  <c r="G268" i="25"/>
  <c r="G269" i="25"/>
  <c r="G270" i="25"/>
  <c r="G271" i="25"/>
  <c r="G272" i="25"/>
  <c r="G273" i="25"/>
  <c r="G274" i="25"/>
  <c r="G275" i="25"/>
  <c r="G276" i="25"/>
  <c r="G277" i="25"/>
  <c r="G278" i="25"/>
  <c r="G279" i="25"/>
  <c r="G280" i="25"/>
  <c r="G281" i="25"/>
  <c r="G282" i="25"/>
  <c r="G283" i="25"/>
  <c r="G284" i="25"/>
  <c r="G285" i="25"/>
  <c r="G286" i="25"/>
  <c r="G287" i="25"/>
  <c r="G288" i="25"/>
  <c r="G289" i="25"/>
  <c r="G290" i="25"/>
  <c r="G291" i="25"/>
  <c r="G292" i="25"/>
  <c r="G293" i="25"/>
  <c r="G294" i="25"/>
  <c r="G295" i="25"/>
  <c r="G296" i="25"/>
  <c r="G297" i="25"/>
  <c r="G298" i="25"/>
  <c r="G299" i="25"/>
  <c r="G300" i="25"/>
  <c r="G301" i="25"/>
  <c r="G302" i="25"/>
  <c r="G303" i="25"/>
  <c r="G304" i="25"/>
  <c r="G305" i="25"/>
  <c r="G306" i="25"/>
  <c r="G307" i="25"/>
  <c r="G308" i="25"/>
  <c r="G309" i="25"/>
  <c r="G310" i="25"/>
  <c r="G311" i="25"/>
  <c r="G312" i="25"/>
  <c r="G313" i="25"/>
  <c r="G314" i="25"/>
  <c r="G315" i="25"/>
  <c r="G316" i="25"/>
  <c r="G317" i="25"/>
  <c r="G318" i="25"/>
  <c r="G319" i="25"/>
  <c r="G320" i="25"/>
  <c r="G321" i="25"/>
  <c r="G322" i="25"/>
  <c r="G323" i="25"/>
  <c r="G324" i="25"/>
  <c r="G325" i="25"/>
  <c r="G326" i="25"/>
  <c r="G327" i="25"/>
  <c r="G328" i="25"/>
  <c r="G329" i="25"/>
  <c r="G330" i="25"/>
  <c r="G331" i="25"/>
  <c r="G332" i="25"/>
  <c r="G333" i="25"/>
  <c r="G334" i="25"/>
  <c r="G335" i="25"/>
  <c r="G336" i="25"/>
  <c r="G337" i="25"/>
  <c r="G338" i="25"/>
  <c r="G339" i="25"/>
  <c r="G340" i="25"/>
  <c r="G341" i="25"/>
  <c r="G342" i="25"/>
  <c r="G343" i="25"/>
  <c r="G344" i="25"/>
  <c r="G345" i="25"/>
  <c r="G346" i="25"/>
  <c r="G347" i="25"/>
  <c r="G348" i="25"/>
  <c r="G349" i="25"/>
  <c r="G350" i="25"/>
  <c r="G351" i="25"/>
  <c r="G352" i="25"/>
  <c r="G353" i="25"/>
  <c r="G354" i="25"/>
  <c r="G355" i="25"/>
  <c r="G356" i="25"/>
  <c r="G357" i="25"/>
  <c r="G358" i="25"/>
  <c r="G359" i="25"/>
  <c r="G360" i="25"/>
  <c r="G361" i="25"/>
  <c r="G362" i="25"/>
  <c r="G363" i="25"/>
  <c r="G364" i="25"/>
  <c r="G365" i="25"/>
  <c r="G366" i="25"/>
  <c r="G367" i="25"/>
  <c r="G368" i="25"/>
  <c r="G369" i="25"/>
  <c r="G370" i="25"/>
  <c r="G371" i="25"/>
  <c r="G372" i="25"/>
  <c r="G373" i="25"/>
  <c r="G374" i="25"/>
  <c r="G375" i="25"/>
  <c r="G376" i="25"/>
  <c r="G377" i="25"/>
  <c r="G378" i="25"/>
  <c r="G379" i="25"/>
  <c r="G380" i="25"/>
  <c r="G381" i="25"/>
  <c r="G382" i="25"/>
  <c r="G383" i="25"/>
  <c r="G384" i="25"/>
  <c r="G385" i="25"/>
  <c r="G386" i="25"/>
  <c r="G387" i="25"/>
  <c r="G388" i="25"/>
  <c r="G389" i="25"/>
  <c r="G390" i="25"/>
  <c r="G391" i="25"/>
  <c r="G392" i="25"/>
  <c r="G393" i="25"/>
  <c r="G394" i="25"/>
  <c r="G395" i="25"/>
  <c r="G396" i="25"/>
  <c r="G397" i="25"/>
  <c r="G398" i="25"/>
  <c r="G399" i="25"/>
  <c r="G400" i="25"/>
  <c r="G401" i="25"/>
  <c r="G402" i="25"/>
  <c r="G403" i="25"/>
  <c r="G404" i="25"/>
  <c r="G405" i="25"/>
  <c r="G406" i="25"/>
  <c r="G407" i="25"/>
  <c r="G408" i="25"/>
  <c r="G409" i="25"/>
  <c r="G410" i="25"/>
  <c r="G411" i="25"/>
  <c r="G412" i="25"/>
  <c r="G413" i="25"/>
  <c r="G414" i="25"/>
  <c r="G415" i="25"/>
  <c r="G416" i="25"/>
  <c r="G417" i="25"/>
  <c r="G418" i="25"/>
  <c r="G419" i="25"/>
  <c r="G420" i="25"/>
  <c r="G421" i="25"/>
  <c r="G422" i="25"/>
  <c r="G423" i="25"/>
  <c r="G424" i="25"/>
  <c r="G425" i="25"/>
  <c r="G426" i="25"/>
  <c r="G427" i="25"/>
  <c r="G428" i="25"/>
  <c r="G429" i="25"/>
  <c r="G430" i="25"/>
  <c r="G431" i="25"/>
  <c r="G432" i="25"/>
  <c r="G433" i="25"/>
  <c r="G434" i="25"/>
  <c r="G435" i="25"/>
  <c r="G436" i="25"/>
  <c r="G437" i="25"/>
  <c r="G438" i="25"/>
  <c r="G439" i="25"/>
  <c r="G440" i="25"/>
  <c r="G441" i="25"/>
  <c r="G442" i="25"/>
  <c r="G443" i="25"/>
  <c r="G444" i="25"/>
  <c r="G445" i="25"/>
  <c r="G446" i="25"/>
  <c r="G447" i="25"/>
  <c r="G448" i="25"/>
  <c r="G449" i="25"/>
  <c r="G450" i="25"/>
  <c r="G451" i="25"/>
  <c r="G452" i="25"/>
  <c r="G453" i="25"/>
  <c r="G454" i="25"/>
  <c r="G455" i="25"/>
  <c r="G456" i="25"/>
  <c r="G457" i="25"/>
  <c r="G458" i="25"/>
  <c r="G459" i="25"/>
  <c r="G460" i="25"/>
  <c r="G461" i="25"/>
  <c r="G462" i="25"/>
  <c r="G463" i="25"/>
  <c r="G464" i="25"/>
  <c r="G465" i="25"/>
  <c r="G466" i="25"/>
  <c r="G467" i="25"/>
  <c r="G468" i="25"/>
  <c r="G469" i="25"/>
  <c r="G470" i="25"/>
  <c r="G471" i="25"/>
  <c r="G472" i="25"/>
  <c r="G473" i="25"/>
  <c r="G474" i="25"/>
  <c r="G475" i="25"/>
  <c r="G476" i="25"/>
  <c r="G477" i="25"/>
  <c r="G478" i="25"/>
  <c r="G479" i="25"/>
  <c r="G480" i="25"/>
  <c r="G481" i="25"/>
  <c r="G482" i="25"/>
  <c r="G483" i="25"/>
  <c r="G484" i="25"/>
  <c r="G485" i="25"/>
  <c r="G486" i="25"/>
  <c r="G487" i="25"/>
  <c r="G488" i="25"/>
  <c r="G489" i="25"/>
  <c r="G490" i="25"/>
  <c r="G491" i="25"/>
  <c r="G492" i="25"/>
  <c r="G493" i="25"/>
  <c r="G494" i="25"/>
  <c r="G495" i="25"/>
  <c r="G496" i="25"/>
  <c r="G497" i="25"/>
  <c r="G498" i="25"/>
  <c r="G499" i="25"/>
  <c r="G500" i="25"/>
  <c r="G501" i="25"/>
  <c r="G502" i="25"/>
  <c r="G503" i="25"/>
  <c r="G504" i="25"/>
  <c r="G505" i="25"/>
  <c r="G506" i="25"/>
  <c r="G507" i="25"/>
  <c r="G508" i="25"/>
  <c r="G509" i="25"/>
  <c r="G510" i="25"/>
  <c r="G511" i="25"/>
  <c r="G512" i="25"/>
  <c r="G513" i="25"/>
  <c r="G514" i="25"/>
  <c r="G515" i="25"/>
  <c r="G516" i="25"/>
  <c r="G517" i="25"/>
  <c r="G518" i="25"/>
  <c r="G519" i="25"/>
  <c r="G520" i="25"/>
  <c r="G521" i="25"/>
  <c r="G522" i="25"/>
  <c r="G523" i="25"/>
  <c r="G524" i="25"/>
  <c r="G525" i="25"/>
  <c r="G526" i="25"/>
  <c r="G527" i="25"/>
  <c r="G528" i="25"/>
  <c r="G529" i="25"/>
  <c r="G530" i="25"/>
  <c r="G531" i="25"/>
  <c r="G532" i="25"/>
  <c r="G533" i="25"/>
  <c r="G534" i="25"/>
  <c r="G535" i="25"/>
  <c r="G536" i="25"/>
  <c r="G537" i="25"/>
  <c r="G538" i="25"/>
  <c r="G539" i="25"/>
  <c r="G540" i="25"/>
  <c r="G541" i="25"/>
  <c r="G542" i="25"/>
  <c r="G543" i="25"/>
  <c r="G544" i="25"/>
  <c r="G545" i="25"/>
  <c r="G546" i="25"/>
  <c r="G547" i="25"/>
  <c r="G548" i="25"/>
  <c r="G549" i="25"/>
  <c r="G550" i="25"/>
  <c r="G551" i="25"/>
  <c r="G552" i="25"/>
  <c r="G553" i="25"/>
  <c r="G554" i="25"/>
  <c r="G555" i="25"/>
  <c r="G556" i="25"/>
  <c r="G557" i="25"/>
  <c r="G558" i="25"/>
  <c r="G559" i="25"/>
  <c r="G560" i="25"/>
  <c r="G561" i="25"/>
  <c r="G562" i="25"/>
  <c r="G563" i="25"/>
  <c r="G564" i="25"/>
  <c r="G565" i="25"/>
  <c r="G566" i="25"/>
  <c r="G567" i="25"/>
  <c r="G568" i="25"/>
  <c r="G569" i="25"/>
  <c r="G570" i="25"/>
  <c r="G571" i="25"/>
  <c r="G572" i="25"/>
  <c r="G573" i="25"/>
  <c r="G574" i="25"/>
  <c r="G575" i="25"/>
  <c r="G576" i="25"/>
  <c r="G577" i="25"/>
  <c r="G578" i="25"/>
  <c r="G579" i="25"/>
  <c r="G580" i="25"/>
  <c r="G581" i="25"/>
  <c r="G582" i="25"/>
  <c r="G583" i="25"/>
  <c r="G584" i="25"/>
  <c r="G585" i="25"/>
  <c r="G586" i="25"/>
  <c r="G587" i="25"/>
  <c r="G588" i="25"/>
  <c r="G589" i="25"/>
  <c r="G590" i="25"/>
  <c r="G591" i="25"/>
  <c r="G592" i="25"/>
  <c r="G593" i="25"/>
  <c r="G594" i="25"/>
  <c r="G595" i="25"/>
  <c r="G596" i="25"/>
  <c r="G597" i="25"/>
  <c r="G598" i="25"/>
  <c r="G599" i="25"/>
  <c r="G600" i="25"/>
  <c r="G601" i="25"/>
  <c r="G602" i="25"/>
  <c r="G603" i="25"/>
  <c r="G604" i="25"/>
  <c r="G605" i="25"/>
  <c r="G606" i="25"/>
  <c r="G607" i="25"/>
  <c r="G608" i="25"/>
  <c r="G609" i="25"/>
  <c r="G610" i="25"/>
  <c r="G611" i="25"/>
  <c r="G612" i="25"/>
  <c r="G613" i="25"/>
  <c r="G614" i="25"/>
  <c r="G615" i="25"/>
  <c r="G616" i="25"/>
  <c r="G617" i="25"/>
  <c r="G618" i="25"/>
  <c r="G619" i="25"/>
  <c r="G620" i="25"/>
  <c r="G621" i="25"/>
  <c r="G622" i="25"/>
  <c r="G623" i="25"/>
  <c r="G624" i="25"/>
  <c r="G625" i="25"/>
  <c r="G626" i="25"/>
  <c r="G627" i="25"/>
  <c r="G628" i="25"/>
  <c r="G629" i="25"/>
  <c r="G630" i="25"/>
  <c r="G631" i="25"/>
  <c r="G632" i="25"/>
  <c r="G633" i="25"/>
  <c r="G634" i="25"/>
  <c r="G635" i="25"/>
  <c r="G636" i="25"/>
  <c r="G637" i="25"/>
  <c r="G638" i="25"/>
  <c r="G639" i="25"/>
  <c r="G640" i="25"/>
  <c r="G641" i="25"/>
  <c r="G642" i="25"/>
  <c r="G643" i="25"/>
  <c r="G644" i="25"/>
  <c r="G645" i="25"/>
  <c r="G646" i="25"/>
  <c r="G647" i="25"/>
  <c r="G648" i="25"/>
  <c r="G649" i="25"/>
  <c r="G650" i="25"/>
  <c r="G651" i="25"/>
  <c r="G652" i="25"/>
  <c r="G653" i="25"/>
  <c r="G654" i="25"/>
  <c r="G655" i="25"/>
  <c r="G656" i="25"/>
  <c r="G657" i="25"/>
  <c r="G658" i="25"/>
  <c r="G659" i="25"/>
  <c r="G660" i="25"/>
  <c r="G661" i="25"/>
  <c r="G662" i="25"/>
  <c r="G663" i="25"/>
  <c r="G664" i="25"/>
  <c r="G665" i="25"/>
  <c r="G666" i="25"/>
  <c r="G667" i="25"/>
  <c r="G668" i="25"/>
  <c r="G669" i="25"/>
  <c r="G670" i="25"/>
  <c r="G671" i="25"/>
  <c r="G672" i="25"/>
  <c r="G673" i="25"/>
  <c r="G674" i="25"/>
  <c r="G675" i="25"/>
  <c r="G676" i="25"/>
  <c r="G677" i="25"/>
  <c r="G678" i="25"/>
  <c r="G679" i="25"/>
  <c r="G680" i="25"/>
  <c r="G681" i="25"/>
  <c r="G682" i="25"/>
  <c r="G683" i="25"/>
  <c r="G684" i="25"/>
  <c r="G685" i="25"/>
  <c r="G686" i="25"/>
  <c r="G687" i="25"/>
  <c r="G688" i="25"/>
  <c r="G689" i="25"/>
  <c r="G690" i="25"/>
  <c r="G691" i="25"/>
  <c r="G692" i="25"/>
  <c r="G693" i="25"/>
  <c r="G694" i="25"/>
  <c r="G695" i="25"/>
  <c r="G696" i="25"/>
  <c r="G697" i="25"/>
  <c r="G698" i="25"/>
  <c r="G699" i="25"/>
  <c r="G700" i="25"/>
  <c r="G701" i="25"/>
  <c r="G702" i="25"/>
  <c r="G703" i="25"/>
  <c r="G704" i="25"/>
  <c r="G705" i="25"/>
  <c r="G706" i="25"/>
  <c r="G707" i="25"/>
  <c r="G708" i="25"/>
  <c r="G709" i="25"/>
  <c r="G710" i="25"/>
  <c r="G711" i="25"/>
  <c r="G712" i="25"/>
  <c r="G713" i="25"/>
  <c r="G714" i="25"/>
  <c r="G715" i="25"/>
  <c r="G716" i="25"/>
  <c r="G717" i="25"/>
  <c r="G718" i="25"/>
  <c r="G719" i="25"/>
  <c r="G720" i="25"/>
  <c r="G721" i="25"/>
  <c r="G722" i="25"/>
  <c r="G723" i="25"/>
  <c r="G724" i="25"/>
  <c r="G725" i="25"/>
  <c r="G726" i="25"/>
  <c r="G727" i="25"/>
  <c r="G728" i="25"/>
  <c r="G729" i="25"/>
  <c r="G730" i="25"/>
  <c r="G731" i="25"/>
  <c r="G732" i="25"/>
  <c r="G733" i="25"/>
  <c r="G734" i="25"/>
  <c r="G735" i="25"/>
  <c r="G736" i="25"/>
  <c r="G737" i="25"/>
  <c r="G738" i="25"/>
  <c r="G739" i="25"/>
  <c r="G740" i="25"/>
  <c r="G741" i="25"/>
  <c r="G742" i="25"/>
  <c r="G743" i="25"/>
  <c r="G744" i="25"/>
  <c r="G745" i="25"/>
  <c r="G746" i="25"/>
  <c r="G747" i="25"/>
  <c r="G748" i="25"/>
  <c r="G749" i="25"/>
  <c r="G750" i="25"/>
  <c r="G751" i="25"/>
  <c r="G752" i="25"/>
  <c r="G753" i="25"/>
  <c r="G754" i="25"/>
  <c r="G755" i="25"/>
  <c r="G756" i="25"/>
  <c r="G757" i="25"/>
  <c r="G758" i="25"/>
  <c r="G759" i="25"/>
  <c r="G760" i="25"/>
  <c r="G761" i="25"/>
  <c r="G762" i="25"/>
  <c r="G763" i="25"/>
  <c r="G764" i="25"/>
  <c r="G765" i="25"/>
  <c r="G766" i="25"/>
  <c r="G767" i="25"/>
  <c r="G768" i="25"/>
  <c r="G769" i="25"/>
  <c r="G770" i="25"/>
  <c r="G771" i="25"/>
  <c r="G772" i="25"/>
  <c r="G773" i="25"/>
  <c r="G774" i="25"/>
  <c r="G775" i="25"/>
  <c r="G776" i="25"/>
  <c r="G777" i="25"/>
  <c r="G778" i="25"/>
  <c r="G779" i="25"/>
  <c r="G780" i="25"/>
  <c r="G781" i="25"/>
  <c r="G782" i="25"/>
  <c r="G783" i="25"/>
  <c r="G784" i="25"/>
  <c r="G785" i="25"/>
  <c r="G786" i="25"/>
  <c r="G787" i="25"/>
  <c r="G788" i="25"/>
  <c r="G789" i="25"/>
  <c r="G790" i="25"/>
  <c r="G791" i="25"/>
  <c r="G792" i="25"/>
  <c r="G793" i="25"/>
  <c r="G794" i="25"/>
  <c r="G795" i="25"/>
  <c r="G796" i="25"/>
  <c r="G797" i="25"/>
  <c r="G798" i="25"/>
  <c r="G799" i="25"/>
  <c r="G800" i="25"/>
  <c r="G801" i="25"/>
  <c r="G802" i="25"/>
  <c r="G803" i="25"/>
  <c r="G804" i="25"/>
  <c r="G805" i="25"/>
  <c r="G806" i="25"/>
  <c r="G807" i="25"/>
  <c r="G808" i="25"/>
  <c r="G809" i="25"/>
  <c r="G810" i="25"/>
  <c r="G811" i="25"/>
  <c r="G812" i="25"/>
  <c r="G813" i="25"/>
  <c r="G814" i="25"/>
  <c r="G815" i="25"/>
  <c r="G816" i="25"/>
  <c r="G817" i="25"/>
  <c r="G818" i="25"/>
  <c r="G819" i="25"/>
  <c r="G820" i="25"/>
  <c r="G821" i="25"/>
  <c r="G822" i="25"/>
  <c r="G823" i="25"/>
  <c r="G824" i="25"/>
  <c r="G825" i="25"/>
  <c r="G826" i="25"/>
  <c r="G827" i="25"/>
  <c r="G828" i="25"/>
  <c r="G829" i="25"/>
  <c r="G830" i="25"/>
  <c r="G831" i="25"/>
  <c r="G832" i="25"/>
  <c r="G833" i="25"/>
  <c r="G834" i="25"/>
  <c r="G835" i="25"/>
  <c r="G836" i="25"/>
  <c r="G837" i="25"/>
  <c r="G838" i="25"/>
  <c r="G839" i="25"/>
  <c r="G840" i="25"/>
  <c r="G841" i="25"/>
  <c r="G842" i="25"/>
  <c r="G843" i="25"/>
  <c r="G844" i="25"/>
  <c r="G845" i="25"/>
  <c r="G846" i="25"/>
  <c r="G847" i="25"/>
  <c r="G848" i="25"/>
  <c r="G849" i="25"/>
  <c r="G850" i="25"/>
  <c r="G851" i="25"/>
  <c r="G852" i="25"/>
  <c r="G853" i="25"/>
  <c r="G854" i="25"/>
  <c r="G855" i="25"/>
  <c r="G856" i="25"/>
  <c r="G857" i="25"/>
  <c r="G858" i="25"/>
  <c r="G859" i="25"/>
  <c r="G860" i="25"/>
  <c r="G861" i="25"/>
  <c r="G862" i="25"/>
  <c r="G863" i="25"/>
  <c r="G864" i="25"/>
  <c r="G865" i="25"/>
  <c r="G866" i="25"/>
  <c r="G867" i="25"/>
  <c r="G868" i="25"/>
  <c r="G869" i="25"/>
  <c r="G870" i="25"/>
  <c r="G871" i="25"/>
  <c r="G872" i="25"/>
  <c r="G873" i="25"/>
  <c r="G874" i="25"/>
  <c r="G875" i="25"/>
  <c r="G876" i="25"/>
  <c r="G877" i="25"/>
  <c r="G878" i="25"/>
  <c r="G879" i="25"/>
  <c r="G880" i="25"/>
  <c r="G881" i="25"/>
  <c r="G882" i="25"/>
  <c r="G883" i="25"/>
  <c r="G884" i="25"/>
  <c r="G885" i="25"/>
  <c r="G886" i="25"/>
  <c r="G887" i="25"/>
  <c r="G888" i="25"/>
  <c r="G889" i="25"/>
  <c r="G890" i="25"/>
  <c r="G891" i="25"/>
  <c r="G892" i="25"/>
  <c r="G893" i="25"/>
  <c r="G894" i="25"/>
  <c r="G895" i="25"/>
  <c r="G896" i="25"/>
  <c r="G897" i="25"/>
  <c r="G898" i="25"/>
  <c r="G899" i="25"/>
  <c r="G900" i="25"/>
  <c r="G901" i="25"/>
  <c r="G902" i="25"/>
  <c r="G903" i="25"/>
  <c r="G904" i="25"/>
  <c r="G905" i="25"/>
  <c r="G906" i="25"/>
  <c r="G907" i="25"/>
  <c r="G908" i="25"/>
  <c r="G909" i="25"/>
  <c r="G910" i="25"/>
  <c r="G911" i="25"/>
  <c r="G912" i="25"/>
  <c r="G913" i="25"/>
  <c r="G914" i="25"/>
  <c r="G915" i="25"/>
  <c r="G916" i="25"/>
  <c r="G917" i="25"/>
  <c r="G918" i="25"/>
  <c r="G919" i="25"/>
  <c r="G920" i="25"/>
  <c r="G921" i="25"/>
  <c r="G922" i="25"/>
  <c r="G923" i="25"/>
  <c r="G924" i="25"/>
  <c r="G925" i="25"/>
  <c r="G926" i="25"/>
  <c r="G927" i="25"/>
  <c r="G928" i="25"/>
  <c r="G929" i="25"/>
  <c r="G930" i="25"/>
  <c r="G931" i="25"/>
  <c r="G932" i="25"/>
  <c r="G933" i="25"/>
  <c r="G934" i="25"/>
  <c r="G935" i="25"/>
  <c r="G936" i="25"/>
  <c r="G937" i="25"/>
  <c r="G938" i="25"/>
  <c r="G939" i="25"/>
  <c r="G940" i="25"/>
  <c r="G941" i="25"/>
  <c r="G942" i="25"/>
  <c r="G943" i="25"/>
  <c r="G944" i="25"/>
  <c r="G945" i="25"/>
  <c r="G946" i="25"/>
  <c r="G947" i="25"/>
  <c r="G948" i="25"/>
  <c r="G949" i="25"/>
  <c r="G950" i="25"/>
  <c r="G951" i="25"/>
  <c r="G952" i="25"/>
  <c r="G953" i="25"/>
  <c r="G954" i="25"/>
  <c r="G955" i="25"/>
  <c r="G956" i="25"/>
  <c r="G957" i="25"/>
  <c r="G958" i="25"/>
  <c r="G959" i="25"/>
  <c r="G960" i="25"/>
  <c r="G961" i="25"/>
  <c r="G962" i="25"/>
  <c r="G963" i="25"/>
  <c r="G964" i="25"/>
  <c r="G965" i="25"/>
  <c r="G966" i="25"/>
  <c r="G967" i="25"/>
  <c r="G968" i="25"/>
  <c r="G969" i="25"/>
  <c r="G970" i="25"/>
  <c r="G971" i="25"/>
  <c r="G972" i="25"/>
  <c r="G973" i="25"/>
  <c r="G974" i="25"/>
  <c r="G975" i="25"/>
  <c r="G976" i="25"/>
  <c r="G977" i="25"/>
  <c r="G978" i="25"/>
  <c r="G979" i="25"/>
  <c r="G980" i="25"/>
  <c r="G981" i="25"/>
  <c r="G982" i="25"/>
  <c r="G983" i="25"/>
  <c r="G984" i="25"/>
  <c r="G985" i="25"/>
  <c r="G986" i="25"/>
  <c r="G987" i="25"/>
  <c r="G988" i="25"/>
  <c r="G989" i="25"/>
  <c r="G990" i="25"/>
  <c r="G991" i="25"/>
  <c r="G992" i="25"/>
  <c r="G993" i="25"/>
  <c r="G994" i="25"/>
  <c r="G995" i="25"/>
  <c r="G996" i="25"/>
  <c r="G997" i="25"/>
  <c r="G998" i="25"/>
  <c r="G999" i="25"/>
  <c r="G1000" i="25"/>
  <c r="G1001" i="25"/>
  <c r="F25" i="25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F112" i="25"/>
  <c r="F113" i="25"/>
  <c r="F114" i="25"/>
  <c r="F115" i="25"/>
  <c r="F116" i="25"/>
  <c r="F117" i="25"/>
  <c r="F118" i="25"/>
  <c r="F119" i="25"/>
  <c r="F120" i="25"/>
  <c r="F121" i="25"/>
  <c r="F122" i="25"/>
  <c r="F123" i="25"/>
  <c r="F124" i="25"/>
  <c r="F125" i="25"/>
  <c r="F126" i="25"/>
  <c r="F127" i="25"/>
  <c r="F128" i="25"/>
  <c r="F129" i="25"/>
  <c r="F130" i="25"/>
  <c r="F131" i="25"/>
  <c r="F132" i="25"/>
  <c r="F133" i="25"/>
  <c r="F134" i="25"/>
  <c r="F135" i="25"/>
  <c r="F136" i="25"/>
  <c r="F137" i="25"/>
  <c r="F138" i="25"/>
  <c r="F139" i="25"/>
  <c r="F140" i="25"/>
  <c r="F141" i="25"/>
  <c r="F142" i="25"/>
  <c r="F143" i="25"/>
  <c r="F144" i="25"/>
  <c r="F145" i="25"/>
  <c r="F146" i="25"/>
  <c r="F147" i="25"/>
  <c r="F148" i="25"/>
  <c r="F149" i="25"/>
  <c r="F150" i="25"/>
  <c r="F151" i="25"/>
  <c r="F152" i="25"/>
  <c r="F153" i="25"/>
  <c r="F154" i="25"/>
  <c r="F155" i="25"/>
  <c r="F156" i="25"/>
  <c r="F157" i="25"/>
  <c r="F158" i="25"/>
  <c r="F159" i="25"/>
  <c r="F160" i="25"/>
  <c r="F161" i="25"/>
  <c r="F162" i="25"/>
  <c r="F163" i="25"/>
  <c r="F164" i="25"/>
  <c r="F165" i="25"/>
  <c r="F166" i="25"/>
  <c r="F167" i="25"/>
  <c r="F168" i="25"/>
  <c r="F169" i="25"/>
  <c r="F170" i="25"/>
  <c r="F171" i="25"/>
  <c r="F172" i="25"/>
  <c r="F173" i="25"/>
  <c r="F174" i="25"/>
  <c r="F175" i="25"/>
  <c r="F176" i="25"/>
  <c r="F177" i="25"/>
  <c r="F178" i="25"/>
  <c r="F179" i="25"/>
  <c r="F180" i="25"/>
  <c r="F181" i="25"/>
  <c r="F182" i="25"/>
  <c r="F183" i="25"/>
  <c r="F184" i="25"/>
  <c r="F185" i="25"/>
  <c r="F186" i="25"/>
  <c r="F187" i="25"/>
  <c r="F188" i="25"/>
  <c r="F189" i="25"/>
  <c r="F190" i="25"/>
  <c r="F191" i="25"/>
  <c r="F192" i="25"/>
  <c r="F193" i="25"/>
  <c r="F194" i="25"/>
  <c r="F195" i="25"/>
  <c r="F196" i="25"/>
  <c r="F197" i="25"/>
  <c r="F198" i="25"/>
  <c r="F199" i="25"/>
  <c r="F200" i="25"/>
  <c r="F201" i="25"/>
  <c r="F202" i="25"/>
  <c r="F203" i="25"/>
  <c r="F204" i="25"/>
  <c r="F205" i="25"/>
  <c r="F206" i="25"/>
  <c r="F207" i="25"/>
  <c r="F208" i="25"/>
  <c r="F209" i="25"/>
  <c r="F210" i="25"/>
  <c r="F211" i="25"/>
  <c r="F212" i="25"/>
  <c r="F213" i="25"/>
  <c r="F214" i="25"/>
  <c r="F215" i="25"/>
  <c r="F216" i="25"/>
  <c r="F217" i="25"/>
  <c r="F218" i="25"/>
  <c r="F219" i="25"/>
  <c r="F220" i="25"/>
  <c r="F221" i="25"/>
  <c r="F222" i="25"/>
  <c r="F223" i="25"/>
  <c r="F224" i="25"/>
  <c r="F225" i="25"/>
  <c r="F226" i="25"/>
  <c r="F227" i="25"/>
  <c r="F228" i="25"/>
  <c r="F229" i="25"/>
  <c r="F230" i="25"/>
  <c r="F231" i="25"/>
  <c r="F232" i="25"/>
  <c r="F233" i="25"/>
  <c r="F234" i="25"/>
  <c r="F235" i="25"/>
  <c r="F236" i="25"/>
  <c r="F237" i="25"/>
  <c r="F238" i="25"/>
  <c r="F239" i="25"/>
  <c r="F240" i="25"/>
  <c r="F241" i="25"/>
  <c r="F242" i="25"/>
  <c r="F243" i="25"/>
  <c r="F244" i="25"/>
  <c r="F245" i="25"/>
  <c r="F246" i="25"/>
  <c r="F247" i="25"/>
  <c r="F248" i="25"/>
  <c r="F249" i="25"/>
  <c r="F250" i="25"/>
  <c r="F251" i="25"/>
  <c r="F252" i="25"/>
  <c r="F253" i="25"/>
  <c r="F254" i="25"/>
  <c r="F255" i="25"/>
  <c r="F256" i="25"/>
  <c r="F257" i="25"/>
  <c r="F258" i="25"/>
  <c r="F259" i="25"/>
  <c r="F260" i="25"/>
  <c r="F261" i="25"/>
  <c r="F262" i="25"/>
  <c r="F263" i="25"/>
  <c r="F264" i="25"/>
  <c r="F265" i="25"/>
  <c r="F266" i="25"/>
  <c r="F267" i="25"/>
  <c r="F268" i="25"/>
  <c r="F269" i="25"/>
  <c r="F270" i="25"/>
  <c r="F271" i="25"/>
  <c r="F272" i="25"/>
  <c r="F273" i="25"/>
  <c r="F274" i="25"/>
  <c r="F275" i="25"/>
  <c r="F276" i="25"/>
  <c r="F277" i="25"/>
  <c r="F278" i="25"/>
  <c r="F279" i="25"/>
  <c r="F280" i="25"/>
  <c r="F281" i="25"/>
  <c r="F282" i="25"/>
  <c r="F283" i="25"/>
  <c r="F284" i="25"/>
  <c r="F285" i="25"/>
  <c r="F286" i="25"/>
  <c r="F287" i="25"/>
  <c r="F288" i="25"/>
  <c r="F289" i="25"/>
  <c r="F290" i="25"/>
  <c r="F291" i="25"/>
  <c r="F292" i="25"/>
  <c r="F293" i="25"/>
  <c r="F294" i="25"/>
  <c r="F295" i="25"/>
  <c r="F296" i="25"/>
  <c r="F297" i="25"/>
  <c r="F298" i="25"/>
  <c r="F299" i="25"/>
  <c r="F300" i="25"/>
  <c r="F301" i="25"/>
  <c r="F302" i="25"/>
  <c r="F303" i="25"/>
  <c r="F304" i="25"/>
  <c r="F305" i="25"/>
  <c r="F306" i="25"/>
  <c r="F307" i="25"/>
  <c r="F308" i="25"/>
  <c r="F309" i="25"/>
  <c r="F310" i="25"/>
  <c r="F311" i="25"/>
  <c r="F312" i="25"/>
  <c r="F313" i="25"/>
  <c r="F314" i="25"/>
  <c r="F315" i="25"/>
  <c r="F316" i="25"/>
  <c r="F317" i="25"/>
  <c r="F318" i="25"/>
  <c r="F319" i="25"/>
  <c r="F320" i="25"/>
  <c r="F321" i="25"/>
  <c r="F322" i="25"/>
  <c r="F323" i="25"/>
  <c r="F324" i="25"/>
  <c r="F325" i="25"/>
  <c r="F326" i="25"/>
  <c r="F327" i="25"/>
  <c r="F328" i="25"/>
  <c r="F329" i="25"/>
  <c r="F330" i="25"/>
  <c r="F331" i="25"/>
  <c r="F332" i="25"/>
  <c r="F333" i="25"/>
  <c r="F334" i="25"/>
  <c r="F335" i="25"/>
  <c r="F336" i="25"/>
  <c r="F337" i="25"/>
  <c r="F338" i="25"/>
  <c r="F339" i="25"/>
  <c r="F340" i="25"/>
  <c r="F341" i="25"/>
  <c r="F342" i="25"/>
  <c r="F343" i="25"/>
  <c r="F344" i="25"/>
  <c r="F345" i="25"/>
  <c r="F346" i="25"/>
  <c r="F347" i="25"/>
  <c r="F348" i="25"/>
  <c r="F349" i="25"/>
  <c r="F350" i="25"/>
  <c r="F351" i="25"/>
  <c r="F352" i="25"/>
  <c r="F353" i="25"/>
  <c r="F354" i="25"/>
  <c r="F355" i="25"/>
  <c r="F356" i="25"/>
  <c r="F357" i="25"/>
  <c r="F358" i="25"/>
  <c r="F359" i="25"/>
  <c r="F360" i="25"/>
  <c r="F361" i="25"/>
  <c r="F362" i="25"/>
  <c r="F363" i="25"/>
  <c r="F364" i="25"/>
  <c r="F365" i="25"/>
  <c r="F366" i="25"/>
  <c r="F367" i="25"/>
  <c r="F368" i="25"/>
  <c r="F369" i="25"/>
  <c r="F370" i="25"/>
  <c r="F371" i="25"/>
  <c r="F372" i="25"/>
  <c r="F373" i="25"/>
  <c r="F374" i="25"/>
  <c r="F375" i="25"/>
  <c r="F376" i="25"/>
  <c r="F377" i="25"/>
  <c r="F378" i="25"/>
  <c r="F379" i="25"/>
  <c r="F380" i="25"/>
  <c r="F381" i="25"/>
  <c r="F382" i="25"/>
  <c r="F383" i="25"/>
  <c r="F384" i="25"/>
  <c r="F385" i="25"/>
  <c r="F386" i="25"/>
  <c r="F387" i="25"/>
  <c r="F388" i="25"/>
  <c r="F389" i="25"/>
  <c r="F390" i="25"/>
  <c r="F391" i="25"/>
  <c r="F392" i="25"/>
  <c r="F393" i="25"/>
  <c r="F394" i="25"/>
  <c r="F395" i="25"/>
  <c r="F396" i="25"/>
  <c r="F397" i="25"/>
  <c r="F398" i="25"/>
  <c r="F399" i="25"/>
  <c r="F400" i="25"/>
  <c r="F401" i="25"/>
  <c r="F402" i="25"/>
  <c r="F403" i="25"/>
  <c r="F404" i="25"/>
  <c r="F405" i="25"/>
  <c r="F406" i="25"/>
  <c r="F407" i="25"/>
  <c r="F408" i="25"/>
  <c r="F409" i="25"/>
  <c r="F410" i="25"/>
  <c r="F411" i="25"/>
  <c r="F412" i="25"/>
  <c r="F413" i="25"/>
  <c r="F414" i="25"/>
  <c r="F415" i="25"/>
  <c r="F416" i="25"/>
  <c r="F417" i="25"/>
  <c r="F418" i="25"/>
  <c r="F419" i="25"/>
  <c r="F420" i="25"/>
  <c r="F421" i="25"/>
  <c r="F422" i="25"/>
  <c r="F423" i="25"/>
  <c r="F424" i="25"/>
  <c r="F425" i="25"/>
  <c r="F426" i="25"/>
  <c r="F427" i="25"/>
  <c r="F428" i="25"/>
  <c r="F429" i="25"/>
  <c r="F430" i="25"/>
  <c r="F431" i="25"/>
  <c r="F432" i="25"/>
  <c r="F433" i="25"/>
  <c r="F434" i="25"/>
  <c r="F435" i="25"/>
  <c r="F436" i="25"/>
  <c r="F437" i="25"/>
  <c r="F438" i="25"/>
  <c r="F439" i="25"/>
  <c r="F440" i="25"/>
  <c r="F441" i="25"/>
  <c r="F442" i="25"/>
  <c r="F443" i="25"/>
  <c r="F444" i="25"/>
  <c r="F445" i="25"/>
  <c r="F446" i="25"/>
  <c r="F447" i="25"/>
  <c r="F448" i="25"/>
  <c r="F449" i="25"/>
  <c r="F450" i="25"/>
  <c r="F451" i="25"/>
  <c r="F452" i="25"/>
  <c r="F453" i="25"/>
  <c r="F454" i="25"/>
  <c r="F455" i="25"/>
  <c r="F456" i="25"/>
  <c r="F457" i="25"/>
  <c r="F458" i="25"/>
  <c r="F459" i="25"/>
  <c r="F460" i="25"/>
  <c r="F461" i="25"/>
  <c r="F462" i="25"/>
  <c r="F463" i="25"/>
  <c r="F464" i="25"/>
  <c r="F465" i="25"/>
  <c r="F466" i="25"/>
  <c r="F467" i="25"/>
  <c r="F468" i="25"/>
  <c r="F469" i="25"/>
  <c r="F470" i="25"/>
  <c r="F471" i="25"/>
  <c r="F472" i="25"/>
  <c r="F473" i="25"/>
  <c r="F474" i="25"/>
  <c r="F475" i="25"/>
  <c r="F476" i="25"/>
  <c r="F477" i="25"/>
  <c r="F478" i="25"/>
  <c r="F479" i="25"/>
  <c r="F480" i="25"/>
  <c r="F481" i="25"/>
  <c r="F482" i="25"/>
  <c r="F483" i="25"/>
  <c r="F484" i="25"/>
  <c r="F485" i="25"/>
  <c r="F486" i="25"/>
  <c r="F487" i="25"/>
  <c r="F488" i="25"/>
  <c r="F489" i="25"/>
  <c r="F490" i="25"/>
  <c r="F491" i="25"/>
  <c r="F492" i="25"/>
  <c r="F493" i="25"/>
  <c r="F494" i="25"/>
  <c r="F495" i="25"/>
  <c r="F496" i="25"/>
  <c r="F497" i="25"/>
  <c r="F498" i="25"/>
  <c r="F499" i="25"/>
  <c r="F500" i="25"/>
  <c r="F501" i="25"/>
  <c r="F502" i="25"/>
  <c r="F503" i="25"/>
  <c r="F504" i="25"/>
  <c r="F505" i="25"/>
  <c r="F506" i="25"/>
  <c r="F507" i="25"/>
  <c r="F508" i="25"/>
  <c r="F509" i="25"/>
  <c r="F510" i="25"/>
  <c r="F511" i="25"/>
  <c r="F512" i="25"/>
  <c r="F513" i="25"/>
  <c r="F514" i="25"/>
  <c r="F515" i="25"/>
  <c r="F516" i="25"/>
  <c r="F517" i="25"/>
  <c r="F518" i="25"/>
  <c r="F519" i="25"/>
  <c r="F520" i="25"/>
  <c r="F521" i="25"/>
  <c r="F522" i="25"/>
  <c r="F523" i="25"/>
  <c r="F524" i="25"/>
  <c r="F525" i="25"/>
  <c r="F526" i="25"/>
  <c r="F527" i="25"/>
  <c r="F528" i="25"/>
  <c r="F529" i="25"/>
  <c r="F530" i="25"/>
  <c r="F531" i="25"/>
  <c r="F532" i="25"/>
  <c r="F533" i="25"/>
  <c r="F534" i="25"/>
  <c r="F535" i="25"/>
  <c r="F536" i="25"/>
  <c r="F537" i="25"/>
  <c r="F538" i="25"/>
  <c r="F539" i="25"/>
  <c r="F540" i="25"/>
  <c r="F541" i="25"/>
  <c r="F542" i="25"/>
  <c r="F543" i="25"/>
  <c r="F544" i="25"/>
  <c r="F545" i="25"/>
  <c r="F546" i="25"/>
  <c r="F547" i="25"/>
  <c r="F548" i="25"/>
  <c r="F549" i="25"/>
  <c r="F550" i="25"/>
  <c r="F551" i="25"/>
  <c r="F552" i="25"/>
  <c r="F553" i="25"/>
  <c r="F554" i="25"/>
  <c r="F555" i="25"/>
  <c r="F556" i="25"/>
  <c r="F557" i="25"/>
  <c r="F558" i="25"/>
  <c r="F559" i="25"/>
  <c r="F560" i="25"/>
  <c r="F561" i="25"/>
  <c r="F562" i="25"/>
  <c r="F563" i="25"/>
  <c r="F564" i="25"/>
  <c r="F565" i="25"/>
  <c r="F566" i="25"/>
  <c r="F567" i="25"/>
  <c r="F568" i="25"/>
  <c r="F569" i="25"/>
  <c r="F570" i="25"/>
  <c r="F571" i="25"/>
  <c r="F572" i="25"/>
  <c r="F573" i="25"/>
  <c r="F574" i="25"/>
  <c r="F575" i="25"/>
  <c r="F576" i="25"/>
  <c r="F577" i="25"/>
  <c r="F578" i="25"/>
  <c r="F579" i="25"/>
  <c r="F580" i="25"/>
  <c r="F581" i="25"/>
  <c r="F582" i="25"/>
  <c r="F583" i="25"/>
  <c r="F584" i="25"/>
  <c r="F585" i="25"/>
  <c r="F586" i="25"/>
  <c r="F587" i="25"/>
  <c r="F588" i="25"/>
  <c r="F589" i="25"/>
  <c r="F590" i="25"/>
  <c r="F591" i="25"/>
  <c r="F592" i="25"/>
  <c r="F593" i="25"/>
  <c r="F594" i="25"/>
  <c r="F595" i="25"/>
  <c r="F596" i="25"/>
  <c r="F597" i="25"/>
  <c r="F598" i="25"/>
  <c r="F599" i="25"/>
  <c r="F600" i="25"/>
  <c r="F601" i="25"/>
  <c r="F602" i="25"/>
  <c r="F603" i="25"/>
  <c r="F604" i="25"/>
  <c r="F605" i="25"/>
  <c r="F606" i="25"/>
  <c r="F607" i="25"/>
  <c r="F608" i="25"/>
  <c r="F609" i="25"/>
  <c r="F610" i="25"/>
  <c r="F611" i="25"/>
  <c r="F612" i="25"/>
  <c r="F613" i="25"/>
  <c r="F614" i="25"/>
  <c r="F615" i="25"/>
  <c r="F616" i="25"/>
  <c r="F617" i="25"/>
  <c r="F618" i="25"/>
  <c r="F619" i="25"/>
  <c r="F620" i="25"/>
  <c r="F621" i="25"/>
  <c r="F622" i="25"/>
  <c r="F623" i="25"/>
  <c r="F624" i="25"/>
  <c r="F625" i="25"/>
  <c r="F626" i="25"/>
  <c r="F627" i="25"/>
  <c r="F628" i="25"/>
  <c r="F629" i="25"/>
  <c r="F630" i="25"/>
  <c r="F631" i="25"/>
  <c r="F632" i="25"/>
  <c r="F633" i="25"/>
  <c r="F634" i="25"/>
  <c r="F635" i="25"/>
  <c r="F636" i="25"/>
  <c r="F637" i="25"/>
  <c r="F638" i="25"/>
  <c r="F639" i="25"/>
  <c r="F640" i="25"/>
  <c r="F641" i="25"/>
  <c r="F642" i="25"/>
  <c r="F643" i="25"/>
  <c r="F644" i="25"/>
  <c r="F645" i="25"/>
  <c r="F646" i="25"/>
  <c r="F647" i="25"/>
  <c r="F648" i="25"/>
  <c r="F649" i="25"/>
  <c r="F650" i="25"/>
  <c r="F651" i="25"/>
  <c r="F652" i="25"/>
  <c r="F653" i="25"/>
  <c r="F654" i="25"/>
  <c r="F655" i="25"/>
  <c r="F656" i="25"/>
  <c r="F657" i="25"/>
  <c r="F658" i="25"/>
  <c r="F659" i="25"/>
  <c r="F660" i="25"/>
  <c r="F661" i="25"/>
  <c r="F662" i="25"/>
  <c r="F663" i="25"/>
  <c r="F664" i="25"/>
  <c r="F665" i="25"/>
  <c r="F666" i="25"/>
  <c r="F667" i="25"/>
  <c r="F668" i="25"/>
  <c r="F669" i="25"/>
  <c r="F670" i="25"/>
  <c r="F671" i="25"/>
  <c r="F672" i="25"/>
  <c r="F673" i="25"/>
  <c r="F674" i="25"/>
  <c r="F675" i="25"/>
  <c r="F676" i="25"/>
  <c r="F677" i="25"/>
  <c r="F678" i="25"/>
  <c r="F679" i="25"/>
  <c r="F680" i="25"/>
  <c r="F681" i="25"/>
  <c r="F682" i="25"/>
  <c r="F683" i="25"/>
  <c r="F684" i="25"/>
  <c r="F685" i="25"/>
  <c r="F686" i="25"/>
  <c r="F687" i="25"/>
  <c r="F688" i="25"/>
  <c r="F689" i="25"/>
  <c r="F690" i="25"/>
  <c r="F691" i="25"/>
  <c r="F692" i="25"/>
  <c r="F693" i="25"/>
  <c r="F694" i="25"/>
  <c r="F695" i="25"/>
  <c r="F696" i="25"/>
  <c r="F697" i="25"/>
  <c r="F698" i="25"/>
  <c r="F699" i="25"/>
  <c r="F700" i="25"/>
  <c r="F701" i="25"/>
  <c r="F702" i="25"/>
  <c r="F703" i="25"/>
  <c r="F704" i="25"/>
  <c r="F705" i="25"/>
  <c r="F706" i="25"/>
  <c r="F707" i="25"/>
  <c r="F708" i="25"/>
  <c r="F709" i="25"/>
  <c r="F710" i="25"/>
  <c r="F711" i="25"/>
  <c r="F712" i="25"/>
  <c r="F713" i="25"/>
  <c r="F714" i="25"/>
  <c r="F715" i="25"/>
  <c r="F716" i="25"/>
  <c r="F717" i="25"/>
  <c r="F718" i="25"/>
  <c r="F719" i="25"/>
  <c r="F720" i="25"/>
  <c r="F721" i="25"/>
  <c r="F722" i="25"/>
  <c r="F723" i="25"/>
  <c r="F724" i="25"/>
  <c r="F725" i="25"/>
  <c r="F726" i="25"/>
  <c r="F727" i="25"/>
  <c r="F728" i="25"/>
  <c r="F729" i="25"/>
  <c r="F730" i="25"/>
  <c r="F731" i="25"/>
  <c r="F732" i="25"/>
  <c r="F733" i="25"/>
  <c r="F734" i="25"/>
  <c r="F735" i="25"/>
  <c r="F736" i="25"/>
  <c r="F737" i="25"/>
  <c r="F738" i="25"/>
  <c r="F739" i="25"/>
  <c r="F740" i="25"/>
  <c r="F741" i="25"/>
  <c r="F742" i="25"/>
  <c r="F743" i="25"/>
  <c r="F744" i="25"/>
  <c r="F745" i="25"/>
  <c r="F746" i="25"/>
  <c r="F747" i="25"/>
  <c r="F748" i="25"/>
  <c r="F749" i="25"/>
  <c r="F750" i="25"/>
  <c r="F751" i="25"/>
  <c r="F752" i="25"/>
  <c r="F753" i="25"/>
  <c r="F754" i="25"/>
  <c r="F755" i="25"/>
  <c r="F756" i="25"/>
  <c r="F757" i="25"/>
  <c r="F758" i="25"/>
  <c r="F759" i="25"/>
  <c r="F760" i="25"/>
  <c r="F761" i="25"/>
  <c r="F762" i="25"/>
  <c r="F763" i="25"/>
  <c r="F764" i="25"/>
  <c r="F765" i="25"/>
  <c r="F766" i="25"/>
  <c r="F767" i="25"/>
  <c r="F768" i="25"/>
  <c r="F769" i="25"/>
  <c r="F770" i="25"/>
  <c r="F771" i="25"/>
  <c r="F772" i="25"/>
  <c r="F773" i="25"/>
  <c r="F774" i="25"/>
  <c r="F775" i="25"/>
  <c r="F776" i="25"/>
  <c r="F777" i="25"/>
  <c r="F778" i="25"/>
  <c r="F779" i="25"/>
  <c r="F780" i="25"/>
  <c r="F781" i="25"/>
  <c r="F782" i="25"/>
  <c r="F783" i="25"/>
  <c r="F784" i="25"/>
  <c r="F785" i="25"/>
  <c r="F786" i="25"/>
  <c r="F787" i="25"/>
  <c r="F788" i="25"/>
  <c r="F789" i="25"/>
  <c r="F790" i="25"/>
  <c r="F791" i="25"/>
  <c r="F792" i="25"/>
  <c r="F793" i="25"/>
  <c r="F794" i="25"/>
  <c r="F795" i="25"/>
  <c r="F796" i="25"/>
  <c r="F797" i="25"/>
  <c r="F798" i="25"/>
  <c r="F799" i="25"/>
  <c r="F800" i="25"/>
  <c r="F801" i="25"/>
  <c r="F802" i="25"/>
  <c r="F803" i="25"/>
  <c r="F804" i="25"/>
  <c r="F805" i="25"/>
  <c r="F806" i="25"/>
  <c r="F807" i="25"/>
  <c r="F808" i="25"/>
  <c r="F809" i="25"/>
  <c r="F810" i="25"/>
  <c r="F811" i="25"/>
  <c r="F812" i="25"/>
  <c r="F813" i="25"/>
  <c r="F814" i="25"/>
  <c r="F815" i="25"/>
  <c r="F816" i="25"/>
  <c r="F817" i="25"/>
  <c r="F818" i="25"/>
  <c r="F819" i="25"/>
  <c r="F820" i="25"/>
  <c r="F821" i="25"/>
  <c r="F822" i="25"/>
  <c r="F823" i="25"/>
  <c r="F824" i="25"/>
  <c r="F825" i="25"/>
  <c r="F826" i="25"/>
  <c r="F827" i="25"/>
  <c r="F828" i="25"/>
  <c r="F829" i="25"/>
  <c r="F830" i="25"/>
  <c r="F831" i="25"/>
  <c r="F832" i="25"/>
  <c r="F833" i="25"/>
  <c r="F834" i="25"/>
  <c r="F835" i="25"/>
  <c r="F836" i="25"/>
  <c r="F837" i="25"/>
  <c r="F838" i="25"/>
  <c r="F839" i="25"/>
  <c r="F840" i="25"/>
  <c r="F841" i="25"/>
  <c r="F842" i="25"/>
  <c r="F843" i="25"/>
  <c r="F844" i="25"/>
  <c r="F845" i="25"/>
  <c r="F846" i="25"/>
  <c r="F847" i="25"/>
  <c r="F848" i="25"/>
  <c r="F849" i="25"/>
  <c r="F850" i="25"/>
  <c r="F851" i="25"/>
  <c r="F852" i="25"/>
  <c r="F853" i="25"/>
  <c r="F854" i="25"/>
  <c r="F855" i="25"/>
  <c r="F856" i="25"/>
  <c r="F857" i="25"/>
  <c r="F858" i="25"/>
  <c r="F859" i="25"/>
  <c r="F860" i="25"/>
  <c r="F861" i="25"/>
  <c r="F862" i="25"/>
  <c r="F863" i="25"/>
  <c r="F864" i="25"/>
  <c r="F865" i="25"/>
  <c r="F866" i="25"/>
  <c r="F867" i="25"/>
  <c r="F868" i="25"/>
  <c r="F869" i="25"/>
  <c r="F870" i="25"/>
  <c r="F871" i="25"/>
  <c r="F872" i="25"/>
  <c r="F873" i="25"/>
  <c r="F874" i="25"/>
  <c r="F875" i="25"/>
  <c r="F876" i="25"/>
  <c r="F877" i="25"/>
  <c r="F878" i="25"/>
  <c r="F879" i="25"/>
  <c r="F880" i="25"/>
  <c r="F881" i="25"/>
  <c r="F882" i="25"/>
  <c r="F883" i="25"/>
  <c r="F884" i="25"/>
  <c r="F885" i="25"/>
  <c r="F886" i="25"/>
  <c r="F887" i="25"/>
  <c r="F888" i="25"/>
  <c r="F889" i="25"/>
  <c r="F890" i="25"/>
  <c r="F891" i="25"/>
  <c r="F892" i="25"/>
  <c r="F893" i="25"/>
  <c r="F894" i="25"/>
  <c r="F895" i="25"/>
  <c r="F896" i="25"/>
  <c r="F897" i="25"/>
  <c r="F898" i="25"/>
  <c r="F899" i="25"/>
  <c r="F900" i="25"/>
  <c r="F901" i="25"/>
  <c r="F902" i="25"/>
  <c r="F903" i="25"/>
  <c r="F904" i="25"/>
  <c r="F905" i="25"/>
  <c r="F906" i="25"/>
  <c r="F907" i="25"/>
  <c r="F908" i="25"/>
  <c r="F909" i="25"/>
  <c r="F910" i="25"/>
  <c r="F911" i="25"/>
  <c r="F912" i="25"/>
  <c r="F913" i="25"/>
  <c r="F914" i="25"/>
  <c r="F915" i="25"/>
  <c r="F916" i="25"/>
  <c r="F917" i="25"/>
  <c r="F918" i="25"/>
  <c r="F919" i="25"/>
  <c r="F920" i="25"/>
  <c r="F921" i="25"/>
  <c r="F922" i="25"/>
  <c r="F923" i="25"/>
  <c r="F924" i="25"/>
  <c r="F925" i="25"/>
  <c r="F926" i="25"/>
  <c r="F927" i="25"/>
  <c r="F928" i="25"/>
  <c r="F929" i="25"/>
  <c r="F930" i="25"/>
  <c r="F931" i="25"/>
  <c r="F932" i="25"/>
  <c r="F933" i="25"/>
  <c r="F934" i="25"/>
  <c r="F935" i="25"/>
  <c r="F936" i="25"/>
  <c r="F937" i="25"/>
  <c r="F938" i="25"/>
  <c r="F939" i="25"/>
  <c r="F940" i="25"/>
  <c r="F941" i="25"/>
  <c r="F942" i="25"/>
  <c r="F943" i="25"/>
  <c r="F944" i="25"/>
  <c r="F945" i="25"/>
  <c r="F946" i="25"/>
  <c r="F947" i="25"/>
  <c r="F948" i="25"/>
  <c r="F949" i="25"/>
  <c r="F950" i="25"/>
  <c r="F951" i="25"/>
  <c r="F952" i="25"/>
  <c r="F953" i="25"/>
  <c r="F954" i="25"/>
  <c r="F955" i="25"/>
  <c r="F956" i="25"/>
  <c r="F957" i="25"/>
  <c r="F958" i="25"/>
  <c r="F959" i="25"/>
  <c r="F960" i="25"/>
  <c r="F961" i="25"/>
  <c r="F962" i="25"/>
  <c r="F963" i="25"/>
  <c r="F964" i="25"/>
  <c r="F965" i="25"/>
  <c r="F966" i="25"/>
  <c r="F967" i="25"/>
  <c r="F968" i="25"/>
  <c r="F969" i="25"/>
  <c r="F970" i="25"/>
  <c r="F971" i="25"/>
  <c r="F972" i="25"/>
  <c r="F973" i="25"/>
  <c r="F974" i="25"/>
  <c r="F975" i="25"/>
  <c r="F976" i="25"/>
  <c r="F977" i="25"/>
  <c r="F978" i="25"/>
  <c r="F979" i="25"/>
  <c r="F980" i="25"/>
  <c r="F981" i="25"/>
  <c r="F982" i="25"/>
  <c r="F983" i="25"/>
  <c r="F984" i="25"/>
  <c r="F985" i="25"/>
  <c r="F986" i="25"/>
  <c r="F987" i="25"/>
  <c r="F988" i="25"/>
  <c r="F989" i="25"/>
  <c r="F990" i="25"/>
  <c r="F991" i="25"/>
  <c r="F992" i="25"/>
  <c r="F993" i="25"/>
  <c r="F994" i="25"/>
  <c r="F995" i="25"/>
  <c r="F996" i="25"/>
  <c r="F997" i="25"/>
  <c r="F998" i="25"/>
  <c r="F999" i="25"/>
  <c r="F1000" i="25"/>
  <c r="F1001" i="25"/>
  <c r="F2" i="25"/>
  <c r="G2" i="25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363" i="18"/>
  <c r="G364" i="18"/>
  <c r="G365" i="18"/>
  <c r="G366" i="18"/>
  <c r="G367" i="18"/>
  <c r="G368" i="18"/>
  <c r="G369" i="18"/>
  <c r="G370" i="18"/>
  <c r="G371" i="18"/>
  <c r="G372" i="18"/>
  <c r="G373" i="18"/>
  <c r="G374" i="18"/>
  <c r="G375" i="18"/>
  <c r="G376" i="18"/>
  <c r="G377" i="18"/>
  <c r="G378" i="18"/>
  <c r="G379" i="18"/>
  <c r="G380" i="18"/>
  <c r="G381" i="18"/>
  <c r="G382" i="18"/>
  <c r="G383" i="18"/>
  <c r="G384" i="18"/>
  <c r="G385" i="18"/>
  <c r="G386" i="18"/>
  <c r="G387" i="18"/>
  <c r="G388" i="18"/>
  <c r="G389" i="18"/>
  <c r="G390" i="18"/>
  <c r="G391" i="18"/>
  <c r="G392" i="18"/>
  <c r="G393" i="18"/>
  <c r="G394" i="18"/>
  <c r="G395" i="18"/>
  <c r="G396" i="18"/>
  <c r="G397" i="18"/>
  <c r="G398" i="18"/>
  <c r="G399" i="18"/>
  <c r="G400" i="18"/>
  <c r="G401" i="18"/>
  <c r="G402" i="18"/>
  <c r="G403" i="18"/>
  <c r="G404" i="18"/>
  <c r="G405" i="18"/>
  <c r="G406" i="18"/>
  <c r="G407" i="18"/>
  <c r="G408" i="18"/>
  <c r="G409" i="18"/>
  <c r="G410" i="18"/>
  <c r="G411" i="18"/>
  <c r="G412" i="18"/>
  <c r="G413" i="18"/>
  <c r="G414" i="18"/>
  <c r="G415" i="18"/>
  <c r="G416" i="18"/>
  <c r="G417" i="18"/>
  <c r="G418" i="18"/>
  <c r="G419" i="18"/>
  <c r="G420" i="18"/>
  <c r="G421" i="18"/>
  <c r="G422" i="18"/>
  <c r="G423" i="18"/>
  <c r="G424" i="18"/>
  <c r="G425" i="18"/>
  <c r="G426" i="18"/>
  <c r="G427" i="18"/>
  <c r="G428" i="18"/>
  <c r="G429" i="18"/>
  <c r="G430" i="18"/>
  <c r="G431" i="18"/>
  <c r="G432" i="18"/>
  <c r="G433" i="18"/>
  <c r="G434" i="18"/>
  <c r="G435" i="18"/>
  <c r="G436" i="18"/>
  <c r="G437" i="18"/>
  <c r="G438" i="18"/>
  <c r="G439" i="18"/>
  <c r="G440" i="18"/>
  <c r="G441" i="18"/>
  <c r="G442" i="18"/>
  <c r="G443" i="18"/>
  <c r="G444" i="18"/>
  <c r="G445" i="18"/>
  <c r="G446" i="18"/>
  <c r="G447" i="18"/>
  <c r="G448" i="18"/>
  <c r="G449" i="18"/>
  <c r="G450" i="18"/>
  <c r="G451" i="18"/>
  <c r="G452" i="18"/>
  <c r="G453" i="18"/>
  <c r="G454" i="18"/>
  <c r="G455" i="18"/>
  <c r="G456" i="18"/>
  <c r="G457" i="18"/>
  <c r="G458" i="18"/>
  <c r="G459" i="18"/>
  <c r="G460" i="18"/>
  <c r="G461" i="18"/>
  <c r="G462" i="18"/>
  <c r="G463" i="18"/>
  <c r="G464" i="18"/>
  <c r="G465" i="18"/>
  <c r="G466" i="18"/>
  <c r="G467" i="18"/>
  <c r="G468" i="18"/>
  <c r="G469" i="18"/>
  <c r="G470" i="18"/>
  <c r="G471" i="18"/>
  <c r="G472" i="18"/>
  <c r="G473" i="18"/>
  <c r="G474" i="18"/>
  <c r="G475" i="18"/>
  <c r="G476" i="18"/>
  <c r="G477" i="18"/>
  <c r="G478" i="18"/>
  <c r="G479" i="18"/>
  <c r="G480" i="18"/>
  <c r="G481" i="18"/>
  <c r="G482" i="18"/>
  <c r="G483" i="18"/>
  <c r="G484" i="18"/>
  <c r="G485" i="18"/>
  <c r="G486" i="18"/>
  <c r="G487" i="18"/>
  <c r="G488" i="18"/>
  <c r="G489" i="18"/>
  <c r="G490" i="18"/>
  <c r="G491" i="18"/>
  <c r="G492" i="18"/>
  <c r="G493" i="18"/>
  <c r="G494" i="18"/>
  <c r="G495" i="18"/>
  <c r="G496" i="18"/>
  <c r="G497" i="18"/>
  <c r="G498" i="18"/>
  <c r="G499" i="18"/>
  <c r="G500" i="18"/>
  <c r="G501" i="18"/>
  <c r="G502" i="18"/>
  <c r="G503" i="18"/>
  <c r="G504" i="18"/>
  <c r="G505" i="18"/>
  <c r="G506" i="18"/>
  <c r="G507" i="18"/>
  <c r="G508" i="18"/>
  <c r="G509" i="18"/>
  <c r="G510" i="18"/>
  <c r="G511" i="18"/>
  <c r="G512" i="18"/>
  <c r="G513" i="18"/>
  <c r="G514" i="18"/>
  <c r="G515" i="18"/>
  <c r="G516" i="18"/>
  <c r="G517" i="18"/>
  <c r="G518" i="18"/>
  <c r="G519" i="18"/>
  <c r="G520" i="18"/>
  <c r="G521" i="18"/>
  <c r="G522" i="18"/>
  <c r="G523" i="18"/>
  <c r="G524" i="18"/>
  <c r="G525" i="18"/>
  <c r="G526" i="18"/>
  <c r="G527" i="18"/>
  <c r="G528" i="18"/>
  <c r="G529" i="18"/>
  <c r="G530" i="18"/>
  <c r="G531" i="18"/>
  <c r="G532" i="18"/>
  <c r="G533" i="18"/>
  <c r="G534" i="18"/>
  <c r="G535" i="18"/>
  <c r="G536" i="18"/>
  <c r="G537" i="18"/>
  <c r="G538" i="18"/>
  <c r="G539" i="18"/>
  <c r="G540" i="18"/>
  <c r="G541" i="18"/>
  <c r="G542" i="18"/>
  <c r="G543" i="18"/>
  <c r="G544" i="18"/>
  <c r="G545" i="18"/>
  <c r="G546" i="18"/>
  <c r="G547" i="18"/>
  <c r="G548" i="18"/>
  <c r="G549" i="18"/>
  <c r="G550" i="18"/>
  <c r="G551" i="18"/>
  <c r="G552" i="18"/>
  <c r="G553" i="18"/>
  <c r="G554" i="18"/>
  <c r="G555" i="18"/>
  <c r="G556" i="18"/>
  <c r="G557" i="18"/>
  <c r="G558" i="18"/>
  <c r="G559" i="18"/>
  <c r="G560" i="18"/>
  <c r="G561" i="18"/>
  <c r="G562" i="18"/>
  <c r="G563" i="18"/>
  <c r="G564" i="18"/>
  <c r="G565" i="18"/>
  <c r="G566" i="18"/>
  <c r="G567" i="18"/>
  <c r="G568" i="18"/>
  <c r="G569" i="18"/>
  <c r="G570" i="18"/>
  <c r="G571" i="18"/>
  <c r="G572" i="18"/>
  <c r="G573" i="18"/>
  <c r="G574" i="18"/>
  <c r="G575" i="18"/>
  <c r="G576" i="18"/>
  <c r="G577" i="18"/>
  <c r="G578" i="18"/>
  <c r="G579" i="18"/>
  <c r="G580" i="18"/>
  <c r="G581" i="18"/>
  <c r="G582" i="18"/>
  <c r="G583" i="18"/>
  <c r="G584" i="18"/>
  <c r="G585" i="18"/>
  <c r="G586" i="18"/>
  <c r="G587" i="18"/>
  <c r="G588" i="18"/>
  <c r="G589" i="18"/>
  <c r="G590" i="18"/>
  <c r="G591" i="18"/>
  <c r="G592" i="18"/>
  <c r="G593" i="18"/>
  <c r="G594" i="18"/>
  <c r="G595" i="18"/>
  <c r="G596" i="18"/>
  <c r="G597" i="18"/>
  <c r="G598" i="18"/>
  <c r="G599" i="18"/>
  <c r="G600" i="18"/>
  <c r="G601" i="18"/>
  <c r="G602" i="18"/>
  <c r="G603" i="18"/>
  <c r="G604" i="18"/>
  <c r="G605" i="18"/>
  <c r="G606" i="18"/>
  <c r="G607" i="18"/>
  <c r="G608" i="18"/>
  <c r="G609" i="18"/>
  <c r="G610" i="18"/>
  <c r="G611" i="18"/>
  <c r="G612" i="18"/>
  <c r="G613" i="18"/>
  <c r="G614" i="18"/>
  <c r="G615" i="18"/>
  <c r="G616" i="18"/>
  <c r="G617" i="18"/>
  <c r="G618" i="18"/>
  <c r="G619" i="18"/>
  <c r="G620" i="18"/>
  <c r="G621" i="18"/>
  <c r="G622" i="18"/>
  <c r="G623" i="18"/>
  <c r="G624" i="18"/>
  <c r="G625" i="18"/>
  <c r="G626" i="18"/>
  <c r="G627" i="18"/>
  <c r="G628" i="18"/>
  <c r="G629" i="18"/>
  <c r="G630" i="18"/>
  <c r="G631" i="18"/>
  <c r="G632" i="18"/>
  <c r="G633" i="18"/>
  <c r="G634" i="18"/>
  <c r="G635" i="18"/>
  <c r="G636" i="18"/>
  <c r="G637" i="18"/>
  <c r="G638" i="18"/>
  <c r="G639" i="18"/>
  <c r="G640" i="18"/>
  <c r="G641" i="18"/>
  <c r="G642" i="18"/>
  <c r="G643" i="18"/>
  <c r="G644" i="18"/>
  <c r="G645" i="18"/>
  <c r="G646" i="18"/>
  <c r="G647" i="18"/>
  <c r="G648" i="18"/>
  <c r="G649" i="18"/>
  <c r="G650" i="18"/>
  <c r="G651" i="18"/>
  <c r="G652" i="18"/>
  <c r="G653" i="18"/>
  <c r="G654" i="18"/>
  <c r="G655" i="18"/>
  <c r="G656" i="18"/>
  <c r="G657" i="18"/>
  <c r="G658" i="18"/>
  <c r="G659" i="18"/>
  <c r="G660" i="18"/>
  <c r="G661" i="18"/>
  <c r="G662" i="18"/>
  <c r="G663" i="18"/>
  <c r="G664" i="18"/>
  <c r="G665" i="18"/>
  <c r="G666" i="18"/>
  <c r="G667" i="18"/>
  <c r="G668" i="18"/>
  <c r="G669" i="18"/>
  <c r="G670" i="18"/>
  <c r="G671" i="18"/>
  <c r="G672" i="18"/>
  <c r="G673" i="18"/>
  <c r="G674" i="18"/>
  <c r="G675" i="18"/>
  <c r="G676" i="18"/>
  <c r="G677" i="18"/>
  <c r="G678" i="18"/>
  <c r="G679" i="18"/>
  <c r="G680" i="18"/>
  <c r="G681" i="18"/>
  <c r="G682" i="18"/>
  <c r="G683" i="18"/>
  <c r="G684" i="18"/>
  <c r="G685" i="18"/>
  <c r="G686" i="18"/>
  <c r="G687" i="18"/>
  <c r="G688" i="18"/>
  <c r="G689" i="18"/>
  <c r="G690" i="18"/>
  <c r="G691" i="18"/>
  <c r="G692" i="18"/>
  <c r="G693" i="18"/>
  <c r="G694" i="18"/>
  <c r="G695" i="18"/>
  <c r="G696" i="18"/>
  <c r="G697" i="18"/>
  <c r="G698" i="18"/>
  <c r="G699" i="18"/>
  <c r="G700" i="18"/>
  <c r="G701" i="18"/>
  <c r="G702" i="18"/>
  <c r="G703" i="18"/>
  <c r="G704" i="18"/>
  <c r="G705" i="18"/>
  <c r="G706" i="18"/>
  <c r="G707" i="18"/>
  <c r="G708" i="18"/>
  <c r="G709" i="18"/>
  <c r="G710" i="18"/>
  <c r="G711" i="18"/>
  <c r="G712" i="18"/>
  <c r="G713" i="18"/>
  <c r="G714" i="18"/>
  <c r="G715" i="18"/>
  <c r="G716" i="18"/>
  <c r="G717" i="18"/>
  <c r="G718" i="18"/>
  <c r="G719" i="18"/>
  <c r="G720" i="18"/>
  <c r="G721" i="18"/>
  <c r="G722" i="18"/>
  <c r="G723" i="18"/>
  <c r="G724" i="18"/>
  <c r="G725" i="18"/>
  <c r="G726" i="18"/>
  <c r="G727" i="18"/>
  <c r="G728" i="18"/>
  <c r="G729" i="18"/>
  <c r="G730" i="18"/>
  <c r="G731" i="18"/>
  <c r="G732" i="18"/>
  <c r="G733" i="18"/>
  <c r="G734" i="18"/>
  <c r="G735" i="18"/>
  <c r="G736" i="18"/>
  <c r="G737" i="18"/>
  <c r="G738" i="18"/>
  <c r="G739" i="18"/>
  <c r="G740" i="18"/>
  <c r="G741" i="18"/>
  <c r="G742" i="18"/>
  <c r="G743" i="18"/>
  <c r="G744" i="18"/>
  <c r="G745" i="18"/>
  <c r="G746" i="18"/>
  <c r="G747" i="18"/>
  <c r="G748" i="18"/>
  <c r="G749" i="18"/>
  <c r="G750" i="18"/>
  <c r="G751" i="18"/>
  <c r="G752" i="18"/>
  <c r="G753" i="18"/>
  <c r="G754" i="18"/>
  <c r="G755" i="18"/>
  <c r="G756" i="18"/>
  <c r="G757" i="18"/>
  <c r="G758" i="18"/>
  <c r="G759" i="18"/>
  <c r="G760" i="18"/>
  <c r="G761" i="18"/>
  <c r="G762" i="18"/>
  <c r="G763" i="18"/>
  <c r="G764" i="18"/>
  <c r="G765" i="18"/>
  <c r="G766" i="18"/>
  <c r="G767" i="18"/>
  <c r="G768" i="18"/>
  <c r="G769" i="18"/>
  <c r="G770" i="18"/>
  <c r="G771" i="18"/>
  <c r="G772" i="18"/>
  <c r="G773" i="18"/>
  <c r="G774" i="18"/>
  <c r="G775" i="18"/>
  <c r="G776" i="18"/>
  <c r="G777" i="18"/>
  <c r="G778" i="18"/>
  <c r="G779" i="18"/>
  <c r="G780" i="18"/>
  <c r="G781" i="18"/>
  <c r="G782" i="18"/>
  <c r="G783" i="18"/>
  <c r="G784" i="18"/>
  <c r="G785" i="18"/>
  <c r="G786" i="18"/>
  <c r="G787" i="18"/>
  <c r="G788" i="18"/>
  <c r="G789" i="18"/>
  <c r="G790" i="18"/>
  <c r="G791" i="18"/>
  <c r="G792" i="18"/>
  <c r="G793" i="18"/>
  <c r="G794" i="18"/>
  <c r="G795" i="18"/>
  <c r="G796" i="18"/>
  <c r="G797" i="18"/>
  <c r="G798" i="18"/>
  <c r="G799" i="18"/>
  <c r="G800" i="18"/>
  <c r="G801" i="18"/>
  <c r="G802" i="18"/>
  <c r="G803" i="18"/>
  <c r="G804" i="18"/>
  <c r="G805" i="18"/>
  <c r="G806" i="18"/>
  <c r="G807" i="18"/>
  <c r="G808" i="18"/>
  <c r="G809" i="18"/>
  <c r="G810" i="18"/>
  <c r="G811" i="18"/>
  <c r="G812" i="18"/>
  <c r="G813" i="18"/>
  <c r="G814" i="18"/>
  <c r="G815" i="18"/>
  <c r="G816" i="18"/>
  <c r="G817" i="18"/>
  <c r="G818" i="18"/>
  <c r="G819" i="18"/>
  <c r="G820" i="18"/>
  <c r="G821" i="18"/>
  <c r="G822" i="18"/>
  <c r="G823" i="18"/>
  <c r="G824" i="18"/>
  <c r="G825" i="18"/>
  <c r="G826" i="18"/>
  <c r="G827" i="18"/>
  <c r="G828" i="18"/>
  <c r="G829" i="18"/>
  <c r="G830" i="18"/>
  <c r="G831" i="18"/>
  <c r="G832" i="18"/>
  <c r="G833" i="18"/>
  <c r="G834" i="18"/>
  <c r="G835" i="18"/>
  <c r="G836" i="18"/>
  <c r="G837" i="18"/>
  <c r="G838" i="18"/>
  <c r="G839" i="18"/>
  <c r="G840" i="18"/>
  <c r="G841" i="18"/>
  <c r="G842" i="18"/>
  <c r="G843" i="18"/>
  <c r="G844" i="18"/>
  <c r="G845" i="18"/>
  <c r="G846" i="18"/>
  <c r="G847" i="18"/>
  <c r="G848" i="18"/>
  <c r="G849" i="18"/>
  <c r="G850" i="18"/>
  <c r="G851" i="18"/>
  <c r="G852" i="18"/>
  <c r="G853" i="18"/>
  <c r="G854" i="18"/>
  <c r="G855" i="18"/>
  <c r="G856" i="18"/>
  <c r="G857" i="18"/>
  <c r="G858" i="18"/>
  <c r="G859" i="18"/>
  <c r="G860" i="18"/>
  <c r="G861" i="18"/>
  <c r="G862" i="18"/>
  <c r="G863" i="18"/>
  <c r="G864" i="18"/>
  <c r="G865" i="18"/>
  <c r="G866" i="18"/>
  <c r="G867" i="18"/>
  <c r="G868" i="18"/>
  <c r="G869" i="18"/>
  <c r="G870" i="18"/>
  <c r="G871" i="18"/>
  <c r="G872" i="18"/>
  <c r="G873" i="18"/>
  <c r="G874" i="18"/>
  <c r="G875" i="18"/>
  <c r="G876" i="18"/>
  <c r="G877" i="18"/>
  <c r="G878" i="18"/>
  <c r="G879" i="18"/>
  <c r="G880" i="18"/>
  <c r="G881" i="18"/>
  <c r="G882" i="18"/>
  <c r="G883" i="18"/>
  <c r="G884" i="18"/>
  <c r="G885" i="18"/>
  <c r="G886" i="18"/>
  <c r="G887" i="18"/>
  <c r="G888" i="18"/>
  <c r="G889" i="18"/>
  <c r="G890" i="18"/>
  <c r="G891" i="18"/>
  <c r="G892" i="18"/>
  <c r="G893" i="18"/>
  <c r="G894" i="18"/>
  <c r="G895" i="18"/>
  <c r="G896" i="18"/>
  <c r="G897" i="18"/>
  <c r="G898" i="18"/>
  <c r="G899" i="18"/>
  <c r="G900" i="18"/>
  <c r="G901" i="18"/>
  <c r="G902" i="18"/>
  <c r="G903" i="18"/>
  <c r="G904" i="18"/>
  <c r="G905" i="18"/>
  <c r="G906" i="18"/>
  <c r="G907" i="18"/>
  <c r="G908" i="18"/>
  <c r="G909" i="18"/>
  <c r="G910" i="18"/>
  <c r="G911" i="18"/>
  <c r="G912" i="18"/>
  <c r="G913" i="18"/>
  <c r="G914" i="18"/>
  <c r="G915" i="18"/>
  <c r="G916" i="18"/>
  <c r="G917" i="18"/>
  <c r="G918" i="18"/>
  <c r="G919" i="18"/>
  <c r="G920" i="18"/>
  <c r="G921" i="18"/>
  <c r="G922" i="18"/>
  <c r="G923" i="18"/>
  <c r="G924" i="18"/>
  <c r="G925" i="18"/>
  <c r="G926" i="18"/>
  <c r="G927" i="18"/>
  <c r="G928" i="18"/>
  <c r="G929" i="18"/>
  <c r="G930" i="18"/>
  <c r="G931" i="18"/>
  <c r="G932" i="18"/>
  <c r="G933" i="18"/>
  <c r="G934" i="18"/>
  <c r="G935" i="18"/>
  <c r="G936" i="18"/>
  <c r="G937" i="18"/>
  <c r="G938" i="18"/>
  <c r="G939" i="18"/>
  <c r="G940" i="18"/>
  <c r="G941" i="18"/>
  <c r="G942" i="18"/>
  <c r="G943" i="18"/>
  <c r="G944" i="18"/>
  <c r="G945" i="18"/>
  <c r="G946" i="18"/>
  <c r="G947" i="18"/>
  <c r="G948" i="18"/>
  <c r="G949" i="18"/>
  <c r="G950" i="18"/>
  <c r="G951" i="18"/>
  <c r="G952" i="18"/>
  <c r="G953" i="18"/>
  <c r="G954" i="18"/>
  <c r="G955" i="18"/>
  <c r="G956" i="18"/>
  <c r="G957" i="18"/>
  <c r="G958" i="18"/>
  <c r="G959" i="18"/>
  <c r="G960" i="18"/>
  <c r="G961" i="18"/>
  <c r="G962" i="18"/>
  <c r="G963" i="18"/>
  <c r="G964" i="18"/>
  <c r="G965" i="18"/>
  <c r="G966" i="18"/>
  <c r="G967" i="18"/>
  <c r="G968" i="18"/>
  <c r="G969" i="18"/>
  <c r="G970" i="18"/>
  <c r="G971" i="18"/>
  <c r="G972" i="18"/>
  <c r="G973" i="18"/>
  <c r="G974" i="18"/>
  <c r="G975" i="18"/>
  <c r="G976" i="18"/>
  <c r="G977" i="18"/>
  <c r="G978" i="18"/>
  <c r="G979" i="18"/>
  <c r="G980" i="18"/>
  <c r="G981" i="18"/>
  <c r="G982" i="18"/>
  <c r="G983" i="18"/>
  <c r="G984" i="18"/>
  <c r="G985" i="18"/>
  <c r="G986" i="18"/>
  <c r="G987" i="18"/>
  <c r="G988" i="18"/>
  <c r="G989" i="18"/>
  <c r="G990" i="18"/>
  <c r="G991" i="18"/>
  <c r="G992" i="18"/>
  <c r="G993" i="18"/>
  <c r="G994" i="18"/>
  <c r="G995" i="18"/>
  <c r="G996" i="18"/>
  <c r="G997" i="18"/>
  <c r="G998" i="18"/>
  <c r="G999" i="18"/>
  <c r="G1000" i="18"/>
  <c r="G1001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138" i="18"/>
  <c r="F139" i="18"/>
  <c r="F140" i="18"/>
  <c r="F141" i="18"/>
  <c r="F142" i="18"/>
  <c r="F143" i="18"/>
  <c r="F144" i="18"/>
  <c r="F145" i="18"/>
  <c r="F146" i="18"/>
  <c r="F147" i="18"/>
  <c r="F148" i="18"/>
  <c r="F149" i="18"/>
  <c r="F150" i="18"/>
  <c r="F151" i="18"/>
  <c r="F152" i="18"/>
  <c r="F153" i="18"/>
  <c r="F154" i="18"/>
  <c r="F155" i="18"/>
  <c r="F156" i="18"/>
  <c r="F157" i="18"/>
  <c r="F158" i="18"/>
  <c r="F159" i="18"/>
  <c r="F160" i="18"/>
  <c r="F161" i="18"/>
  <c r="F162" i="18"/>
  <c r="F163" i="18"/>
  <c r="F164" i="18"/>
  <c r="F165" i="18"/>
  <c r="F166" i="18"/>
  <c r="F167" i="18"/>
  <c r="F168" i="18"/>
  <c r="F169" i="18"/>
  <c r="F170" i="18"/>
  <c r="F171" i="18"/>
  <c r="F172" i="18"/>
  <c r="F173" i="18"/>
  <c r="F174" i="18"/>
  <c r="F175" i="18"/>
  <c r="F176" i="18"/>
  <c r="F177" i="18"/>
  <c r="F178" i="18"/>
  <c r="F179" i="18"/>
  <c r="F180" i="18"/>
  <c r="F181" i="18"/>
  <c r="F182" i="18"/>
  <c r="F183" i="18"/>
  <c r="F184" i="18"/>
  <c r="F185" i="18"/>
  <c r="F186" i="18"/>
  <c r="F187" i="18"/>
  <c r="F188" i="18"/>
  <c r="F189" i="18"/>
  <c r="F190" i="18"/>
  <c r="F191" i="18"/>
  <c r="F192" i="18"/>
  <c r="F193" i="18"/>
  <c r="F194" i="18"/>
  <c r="F195" i="18"/>
  <c r="F196" i="18"/>
  <c r="F197" i="18"/>
  <c r="F198" i="18"/>
  <c r="F199" i="18"/>
  <c r="F200" i="18"/>
  <c r="F201" i="18"/>
  <c r="F202" i="18"/>
  <c r="F203" i="18"/>
  <c r="F204" i="18"/>
  <c r="F205" i="18"/>
  <c r="F206" i="18"/>
  <c r="F207" i="18"/>
  <c r="F208" i="18"/>
  <c r="F209" i="18"/>
  <c r="F210" i="18"/>
  <c r="F211" i="18"/>
  <c r="F212" i="18"/>
  <c r="F213" i="18"/>
  <c r="F214" i="18"/>
  <c r="F215" i="18"/>
  <c r="F216" i="18"/>
  <c r="F217" i="18"/>
  <c r="F218" i="18"/>
  <c r="F219" i="18"/>
  <c r="F220" i="18"/>
  <c r="F221" i="18"/>
  <c r="F222" i="18"/>
  <c r="F223" i="18"/>
  <c r="F224" i="18"/>
  <c r="F225" i="18"/>
  <c r="F226" i="18"/>
  <c r="F227" i="18"/>
  <c r="F228" i="18"/>
  <c r="F229" i="18"/>
  <c r="F230" i="18"/>
  <c r="F231" i="18"/>
  <c r="F232" i="18"/>
  <c r="F233" i="18"/>
  <c r="F234" i="18"/>
  <c r="F235" i="18"/>
  <c r="F236" i="18"/>
  <c r="F237" i="18"/>
  <c r="F238" i="18"/>
  <c r="F239" i="18"/>
  <c r="F240" i="18"/>
  <c r="F241" i="18"/>
  <c r="F242" i="18"/>
  <c r="F243" i="18"/>
  <c r="F244" i="18"/>
  <c r="F245" i="18"/>
  <c r="F246" i="18"/>
  <c r="F247" i="18"/>
  <c r="F248" i="18"/>
  <c r="F249" i="18"/>
  <c r="F250" i="18"/>
  <c r="F251" i="18"/>
  <c r="F252" i="18"/>
  <c r="F253" i="18"/>
  <c r="F254" i="18"/>
  <c r="F255" i="18"/>
  <c r="F256" i="18"/>
  <c r="F257" i="18"/>
  <c r="F258" i="18"/>
  <c r="F259" i="18"/>
  <c r="F260" i="18"/>
  <c r="F261" i="18"/>
  <c r="F262" i="18"/>
  <c r="F263" i="18"/>
  <c r="F264" i="18"/>
  <c r="F265" i="18"/>
  <c r="F266" i="18"/>
  <c r="F267" i="18"/>
  <c r="F268" i="18"/>
  <c r="F269" i="18"/>
  <c r="F270" i="18"/>
  <c r="F271" i="18"/>
  <c r="F272" i="18"/>
  <c r="F273" i="18"/>
  <c r="F274" i="18"/>
  <c r="F275" i="18"/>
  <c r="F276" i="18"/>
  <c r="F277" i="18"/>
  <c r="F278" i="18"/>
  <c r="F279" i="18"/>
  <c r="F280" i="18"/>
  <c r="F281" i="18"/>
  <c r="F282" i="18"/>
  <c r="F283" i="18"/>
  <c r="F284" i="18"/>
  <c r="F285" i="18"/>
  <c r="F286" i="18"/>
  <c r="F287" i="18"/>
  <c r="F288" i="18"/>
  <c r="F289" i="18"/>
  <c r="F290" i="18"/>
  <c r="F291" i="18"/>
  <c r="F292" i="18"/>
  <c r="F293" i="18"/>
  <c r="F294" i="18"/>
  <c r="F295" i="18"/>
  <c r="F296" i="18"/>
  <c r="F297" i="18"/>
  <c r="F298" i="18"/>
  <c r="F299" i="18"/>
  <c r="F300" i="18"/>
  <c r="F301" i="18"/>
  <c r="F302" i="18"/>
  <c r="F303" i="18"/>
  <c r="F304" i="18"/>
  <c r="F305" i="18"/>
  <c r="F306" i="18"/>
  <c r="F307" i="18"/>
  <c r="F308" i="18"/>
  <c r="F309" i="18"/>
  <c r="F310" i="18"/>
  <c r="F311" i="18"/>
  <c r="F312" i="18"/>
  <c r="F313" i="18"/>
  <c r="F314" i="18"/>
  <c r="F315" i="18"/>
  <c r="F316" i="18"/>
  <c r="F317" i="18"/>
  <c r="F318" i="18"/>
  <c r="F319" i="18"/>
  <c r="F320" i="18"/>
  <c r="F321" i="18"/>
  <c r="F322" i="18"/>
  <c r="F323" i="18"/>
  <c r="F324" i="18"/>
  <c r="F325" i="18"/>
  <c r="F326" i="18"/>
  <c r="F327" i="18"/>
  <c r="F328" i="18"/>
  <c r="F329" i="18"/>
  <c r="F330" i="18"/>
  <c r="F331" i="18"/>
  <c r="F332" i="18"/>
  <c r="F333" i="18"/>
  <c r="F334" i="18"/>
  <c r="F335" i="18"/>
  <c r="F336" i="18"/>
  <c r="F337" i="18"/>
  <c r="F338" i="18"/>
  <c r="F339" i="18"/>
  <c r="F340" i="18"/>
  <c r="F341" i="18"/>
  <c r="F342" i="18"/>
  <c r="F343" i="18"/>
  <c r="F344" i="18"/>
  <c r="F345" i="18"/>
  <c r="F346" i="18"/>
  <c r="F347" i="18"/>
  <c r="F348" i="18"/>
  <c r="F349" i="18"/>
  <c r="F350" i="18"/>
  <c r="F351" i="18"/>
  <c r="F352" i="18"/>
  <c r="F353" i="18"/>
  <c r="F354" i="18"/>
  <c r="F355" i="18"/>
  <c r="F356" i="18"/>
  <c r="F357" i="18"/>
  <c r="F358" i="18"/>
  <c r="F359" i="18"/>
  <c r="F360" i="18"/>
  <c r="F361" i="18"/>
  <c r="F362" i="18"/>
  <c r="F363" i="18"/>
  <c r="F364" i="18"/>
  <c r="F365" i="18"/>
  <c r="F366" i="18"/>
  <c r="F367" i="18"/>
  <c r="F368" i="18"/>
  <c r="F369" i="18"/>
  <c r="F370" i="18"/>
  <c r="F371" i="18"/>
  <c r="F372" i="18"/>
  <c r="F373" i="18"/>
  <c r="F374" i="18"/>
  <c r="F375" i="18"/>
  <c r="F376" i="18"/>
  <c r="F377" i="18"/>
  <c r="F378" i="18"/>
  <c r="F379" i="18"/>
  <c r="F380" i="18"/>
  <c r="F381" i="18"/>
  <c r="F382" i="18"/>
  <c r="F383" i="18"/>
  <c r="F384" i="18"/>
  <c r="F385" i="18"/>
  <c r="F386" i="18"/>
  <c r="F387" i="18"/>
  <c r="F388" i="18"/>
  <c r="F389" i="18"/>
  <c r="F390" i="18"/>
  <c r="F391" i="18"/>
  <c r="F392" i="18"/>
  <c r="F393" i="18"/>
  <c r="F394" i="18"/>
  <c r="F395" i="18"/>
  <c r="F396" i="18"/>
  <c r="F397" i="18"/>
  <c r="F398" i="18"/>
  <c r="F399" i="18"/>
  <c r="F400" i="18"/>
  <c r="F401" i="18"/>
  <c r="F402" i="18"/>
  <c r="F403" i="18"/>
  <c r="F404" i="18"/>
  <c r="F405" i="18"/>
  <c r="F406" i="18"/>
  <c r="F407" i="18"/>
  <c r="F408" i="18"/>
  <c r="F409" i="18"/>
  <c r="F410" i="18"/>
  <c r="F411" i="18"/>
  <c r="F412" i="18"/>
  <c r="F413" i="18"/>
  <c r="F414" i="18"/>
  <c r="F415" i="18"/>
  <c r="F416" i="18"/>
  <c r="F417" i="18"/>
  <c r="F418" i="18"/>
  <c r="F419" i="18"/>
  <c r="F420" i="18"/>
  <c r="F421" i="18"/>
  <c r="F422" i="18"/>
  <c r="F423" i="18"/>
  <c r="F424" i="18"/>
  <c r="F425" i="18"/>
  <c r="F426" i="18"/>
  <c r="F427" i="18"/>
  <c r="F428" i="18"/>
  <c r="F429" i="18"/>
  <c r="F430" i="18"/>
  <c r="F431" i="18"/>
  <c r="F432" i="18"/>
  <c r="F433" i="18"/>
  <c r="F434" i="18"/>
  <c r="F435" i="18"/>
  <c r="F436" i="18"/>
  <c r="F437" i="18"/>
  <c r="F438" i="18"/>
  <c r="F439" i="18"/>
  <c r="F440" i="18"/>
  <c r="F441" i="18"/>
  <c r="F442" i="18"/>
  <c r="F443" i="18"/>
  <c r="F444" i="18"/>
  <c r="F445" i="18"/>
  <c r="F446" i="18"/>
  <c r="F447" i="18"/>
  <c r="F448" i="18"/>
  <c r="F449" i="18"/>
  <c r="F450" i="18"/>
  <c r="F451" i="18"/>
  <c r="F452" i="18"/>
  <c r="F453" i="18"/>
  <c r="F454" i="18"/>
  <c r="F455" i="18"/>
  <c r="F456" i="18"/>
  <c r="F457" i="18"/>
  <c r="F458" i="18"/>
  <c r="F459" i="18"/>
  <c r="F460" i="18"/>
  <c r="F461" i="18"/>
  <c r="F462" i="18"/>
  <c r="F463" i="18"/>
  <c r="F464" i="18"/>
  <c r="F465" i="18"/>
  <c r="F466" i="18"/>
  <c r="F467" i="18"/>
  <c r="F468" i="18"/>
  <c r="F469" i="18"/>
  <c r="F470" i="18"/>
  <c r="F471" i="18"/>
  <c r="F472" i="18"/>
  <c r="F473" i="18"/>
  <c r="F474" i="18"/>
  <c r="F475" i="18"/>
  <c r="F476" i="18"/>
  <c r="F477" i="18"/>
  <c r="F478" i="18"/>
  <c r="F479" i="18"/>
  <c r="F480" i="18"/>
  <c r="F481" i="18"/>
  <c r="F482" i="18"/>
  <c r="F483" i="18"/>
  <c r="F484" i="18"/>
  <c r="F485" i="18"/>
  <c r="F486" i="18"/>
  <c r="F487" i="18"/>
  <c r="F488" i="18"/>
  <c r="F489" i="18"/>
  <c r="F490" i="18"/>
  <c r="F491" i="18"/>
  <c r="F492" i="18"/>
  <c r="F493" i="18"/>
  <c r="F494" i="18"/>
  <c r="F495" i="18"/>
  <c r="F496" i="18"/>
  <c r="F497" i="18"/>
  <c r="F498" i="18"/>
  <c r="F499" i="18"/>
  <c r="F500" i="18"/>
  <c r="F501" i="18"/>
  <c r="F502" i="18"/>
  <c r="F503" i="18"/>
  <c r="F504" i="18"/>
  <c r="F505" i="18"/>
  <c r="F506" i="18"/>
  <c r="F507" i="18"/>
  <c r="F508" i="18"/>
  <c r="F509" i="18"/>
  <c r="F510" i="18"/>
  <c r="F511" i="18"/>
  <c r="F512" i="18"/>
  <c r="F513" i="18"/>
  <c r="F514" i="18"/>
  <c r="F515" i="18"/>
  <c r="F516" i="18"/>
  <c r="F517" i="18"/>
  <c r="F518" i="18"/>
  <c r="F519" i="18"/>
  <c r="F520" i="18"/>
  <c r="F521" i="18"/>
  <c r="F522" i="18"/>
  <c r="F523" i="18"/>
  <c r="F524" i="18"/>
  <c r="F525" i="18"/>
  <c r="F526" i="18"/>
  <c r="F527" i="18"/>
  <c r="F528" i="18"/>
  <c r="F529" i="18"/>
  <c r="F530" i="18"/>
  <c r="F531" i="18"/>
  <c r="F532" i="18"/>
  <c r="F533" i="18"/>
  <c r="F534" i="18"/>
  <c r="F535" i="18"/>
  <c r="F536" i="18"/>
  <c r="F537" i="18"/>
  <c r="F538" i="18"/>
  <c r="F539" i="18"/>
  <c r="F540" i="18"/>
  <c r="F541" i="18"/>
  <c r="F542" i="18"/>
  <c r="F543" i="18"/>
  <c r="F544" i="18"/>
  <c r="F545" i="18"/>
  <c r="F546" i="18"/>
  <c r="F547" i="18"/>
  <c r="F548" i="18"/>
  <c r="F549" i="18"/>
  <c r="F550" i="18"/>
  <c r="F551" i="18"/>
  <c r="F552" i="18"/>
  <c r="F553" i="18"/>
  <c r="F554" i="18"/>
  <c r="F555" i="18"/>
  <c r="F556" i="18"/>
  <c r="F557" i="18"/>
  <c r="F558" i="18"/>
  <c r="F559" i="18"/>
  <c r="F560" i="18"/>
  <c r="F561" i="18"/>
  <c r="F562" i="18"/>
  <c r="F563" i="18"/>
  <c r="F564" i="18"/>
  <c r="F565" i="18"/>
  <c r="F566" i="18"/>
  <c r="F567" i="18"/>
  <c r="F568" i="18"/>
  <c r="F569" i="18"/>
  <c r="F570" i="18"/>
  <c r="F571" i="18"/>
  <c r="F572" i="18"/>
  <c r="F573" i="18"/>
  <c r="F574" i="18"/>
  <c r="F575" i="18"/>
  <c r="F576" i="18"/>
  <c r="F577" i="18"/>
  <c r="F578" i="18"/>
  <c r="F579" i="18"/>
  <c r="F580" i="18"/>
  <c r="F581" i="18"/>
  <c r="F582" i="18"/>
  <c r="F583" i="18"/>
  <c r="F584" i="18"/>
  <c r="F585" i="18"/>
  <c r="F586" i="18"/>
  <c r="F587" i="18"/>
  <c r="F588" i="18"/>
  <c r="F589" i="18"/>
  <c r="F590" i="18"/>
  <c r="F591" i="18"/>
  <c r="F592" i="18"/>
  <c r="F593" i="18"/>
  <c r="F594" i="18"/>
  <c r="F595" i="18"/>
  <c r="F596" i="18"/>
  <c r="F597" i="18"/>
  <c r="F598" i="18"/>
  <c r="F599" i="18"/>
  <c r="F600" i="18"/>
  <c r="F601" i="18"/>
  <c r="F602" i="18"/>
  <c r="F603" i="18"/>
  <c r="F604" i="18"/>
  <c r="F605" i="18"/>
  <c r="F606" i="18"/>
  <c r="F607" i="18"/>
  <c r="F608" i="18"/>
  <c r="F609" i="18"/>
  <c r="F610" i="18"/>
  <c r="F611" i="18"/>
  <c r="F612" i="18"/>
  <c r="F613" i="18"/>
  <c r="F614" i="18"/>
  <c r="F615" i="18"/>
  <c r="F616" i="18"/>
  <c r="F617" i="18"/>
  <c r="F618" i="18"/>
  <c r="F619" i="18"/>
  <c r="F620" i="18"/>
  <c r="F621" i="18"/>
  <c r="F622" i="18"/>
  <c r="F623" i="18"/>
  <c r="F624" i="18"/>
  <c r="F625" i="18"/>
  <c r="F626" i="18"/>
  <c r="F627" i="18"/>
  <c r="F628" i="18"/>
  <c r="F629" i="18"/>
  <c r="F630" i="18"/>
  <c r="F631" i="18"/>
  <c r="F632" i="18"/>
  <c r="F633" i="18"/>
  <c r="F634" i="18"/>
  <c r="F635" i="18"/>
  <c r="F636" i="18"/>
  <c r="F637" i="18"/>
  <c r="F638" i="18"/>
  <c r="F639" i="18"/>
  <c r="F640" i="18"/>
  <c r="F641" i="18"/>
  <c r="F642" i="18"/>
  <c r="F643" i="18"/>
  <c r="F644" i="18"/>
  <c r="F645" i="18"/>
  <c r="F646" i="18"/>
  <c r="F647" i="18"/>
  <c r="F648" i="18"/>
  <c r="F649" i="18"/>
  <c r="F650" i="18"/>
  <c r="F651" i="18"/>
  <c r="F652" i="18"/>
  <c r="F653" i="18"/>
  <c r="F654" i="18"/>
  <c r="F655" i="18"/>
  <c r="F656" i="18"/>
  <c r="F657" i="18"/>
  <c r="F658" i="18"/>
  <c r="F659" i="18"/>
  <c r="F660" i="18"/>
  <c r="F661" i="18"/>
  <c r="F662" i="18"/>
  <c r="F663" i="18"/>
  <c r="F664" i="18"/>
  <c r="F665" i="18"/>
  <c r="F666" i="18"/>
  <c r="F667" i="18"/>
  <c r="F668" i="18"/>
  <c r="F669" i="18"/>
  <c r="F670" i="18"/>
  <c r="F671" i="18"/>
  <c r="F672" i="18"/>
  <c r="F673" i="18"/>
  <c r="F674" i="18"/>
  <c r="F675" i="18"/>
  <c r="F676" i="18"/>
  <c r="F677" i="18"/>
  <c r="F678" i="18"/>
  <c r="F679" i="18"/>
  <c r="F680" i="18"/>
  <c r="F681" i="18"/>
  <c r="F682" i="18"/>
  <c r="F683" i="18"/>
  <c r="F684" i="18"/>
  <c r="F685" i="18"/>
  <c r="F686" i="18"/>
  <c r="F687" i="18"/>
  <c r="F688" i="18"/>
  <c r="F689" i="18"/>
  <c r="F690" i="18"/>
  <c r="F691" i="18"/>
  <c r="F692" i="18"/>
  <c r="F693" i="18"/>
  <c r="F694" i="18"/>
  <c r="F695" i="18"/>
  <c r="F696" i="18"/>
  <c r="F697" i="18"/>
  <c r="F698" i="18"/>
  <c r="F699" i="18"/>
  <c r="F700" i="18"/>
  <c r="F701" i="18"/>
  <c r="F702" i="18"/>
  <c r="F703" i="18"/>
  <c r="F704" i="18"/>
  <c r="F705" i="18"/>
  <c r="F706" i="18"/>
  <c r="F707" i="18"/>
  <c r="F708" i="18"/>
  <c r="F709" i="18"/>
  <c r="F710" i="18"/>
  <c r="F711" i="18"/>
  <c r="F712" i="18"/>
  <c r="F713" i="18"/>
  <c r="F714" i="18"/>
  <c r="F715" i="18"/>
  <c r="F716" i="18"/>
  <c r="F717" i="18"/>
  <c r="F718" i="18"/>
  <c r="F719" i="18"/>
  <c r="F720" i="18"/>
  <c r="F721" i="18"/>
  <c r="F722" i="18"/>
  <c r="F723" i="18"/>
  <c r="F724" i="18"/>
  <c r="F725" i="18"/>
  <c r="F726" i="18"/>
  <c r="F727" i="18"/>
  <c r="F728" i="18"/>
  <c r="F729" i="18"/>
  <c r="F730" i="18"/>
  <c r="F731" i="18"/>
  <c r="F732" i="18"/>
  <c r="F733" i="18"/>
  <c r="F734" i="18"/>
  <c r="F735" i="18"/>
  <c r="F736" i="18"/>
  <c r="F737" i="18"/>
  <c r="F738" i="18"/>
  <c r="F739" i="18"/>
  <c r="F740" i="18"/>
  <c r="F741" i="18"/>
  <c r="F742" i="18"/>
  <c r="F743" i="18"/>
  <c r="F744" i="18"/>
  <c r="F745" i="18"/>
  <c r="F746" i="18"/>
  <c r="F747" i="18"/>
  <c r="F748" i="18"/>
  <c r="F749" i="18"/>
  <c r="F750" i="18"/>
  <c r="F751" i="18"/>
  <c r="F752" i="18"/>
  <c r="F753" i="18"/>
  <c r="F754" i="18"/>
  <c r="F755" i="18"/>
  <c r="F756" i="18"/>
  <c r="F757" i="18"/>
  <c r="F758" i="18"/>
  <c r="F759" i="18"/>
  <c r="F760" i="18"/>
  <c r="F761" i="18"/>
  <c r="F762" i="18"/>
  <c r="F763" i="18"/>
  <c r="F764" i="18"/>
  <c r="F765" i="18"/>
  <c r="F766" i="18"/>
  <c r="F767" i="18"/>
  <c r="F768" i="18"/>
  <c r="F769" i="18"/>
  <c r="F770" i="18"/>
  <c r="F771" i="18"/>
  <c r="F772" i="18"/>
  <c r="F773" i="18"/>
  <c r="F774" i="18"/>
  <c r="F775" i="18"/>
  <c r="F776" i="18"/>
  <c r="F777" i="18"/>
  <c r="F778" i="18"/>
  <c r="F779" i="18"/>
  <c r="F780" i="18"/>
  <c r="F781" i="18"/>
  <c r="F782" i="18"/>
  <c r="F783" i="18"/>
  <c r="F784" i="18"/>
  <c r="F785" i="18"/>
  <c r="F786" i="18"/>
  <c r="F787" i="18"/>
  <c r="F788" i="18"/>
  <c r="F789" i="18"/>
  <c r="F790" i="18"/>
  <c r="F791" i="18"/>
  <c r="F792" i="18"/>
  <c r="F793" i="18"/>
  <c r="F794" i="18"/>
  <c r="F795" i="18"/>
  <c r="F796" i="18"/>
  <c r="F797" i="18"/>
  <c r="F798" i="18"/>
  <c r="F799" i="18"/>
  <c r="F800" i="18"/>
  <c r="F801" i="18"/>
  <c r="F802" i="18"/>
  <c r="F803" i="18"/>
  <c r="F804" i="18"/>
  <c r="F805" i="18"/>
  <c r="F806" i="18"/>
  <c r="F807" i="18"/>
  <c r="F808" i="18"/>
  <c r="F809" i="18"/>
  <c r="F810" i="18"/>
  <c r="F811" i="18"/>
  <c r="F812" i="18"/>
  <c r="F813" i="18"/>
  <c r="F814" i="18"/>
  <c r="F815" i="18"/>
  <c r="F816" i="18"/>
  <c r="F817" i="18"/>
  <c r="F818" i="18"/>
  <c r="F819" i="18"/>
  <c r="F820" i="18"/>
  <c r="F821" i="18"/>
  <c r="F822" i="18"/>
  <c r="F823" i="18"/>
  <c r="F824" i="18"/>
  <c r="F825" i="18"/>
  <c r="F826" i="18"/>
  <c r="F827" i="18"/>
  <c r="F828" i="18"/>
  <c r="F829" i="18"/>
  <c r="F830" i="18"/>
  <c r="F831" i="18"/>
  <c r="F832" i="18"/>
  <c r="F833" i="18"/>
  <c r="F834" i="18"/>
  <c r="F835" i="18"/>
  <c r="F836" i="18"/>
  <c r="F837" i="18"/>
  <c r="F838" i="18"/>
  <c r="F839" i="18"/>
  <c r="F840" i="18"/>
  <c r="F841" i="18"/>
  <c r="F842" i="18"/>
  <c r="F843" i="18"/>
  <c r="F844" i="18"/>
  <c r="F845" i="18"/>
  <c r="F846" i="18"/>
  <c r="F847" i="18"/>
  <c r="F848" i="18"/>
  <c r="F849" i="18"/>
  <c r="F850" i="18"/>
  <c r="F851" i="18"/>
  <c r="F852" i="18"/>
  <c r="F853" i="18"/>
  <c r="F854" i="18"/>
  <c r="F855" i="18"/>
  <c r="F856" i="18"/>
  <c r="F857" i="18"/>
  <c r="F858" i="18"/>
  <c r="F859" i="18"/>
  <c r="F860" i="18"/>
  <c r="F861" i="18"/>
  <c r="F862" i="18"/>
  <c r="F863" i="18"/>
  <c r="F864" i="18"/>
  <c r="F865" i="18"/>
  <c r="F866" i="18"/>
  <c r="F867" i="18"/>
  <c r="F868" i="18"/>
  <c r="F869" i="18"/>
  <c r="F870" i="18"/>
  <c r="F871" i="18"/>
  <c r="F872" i="18"/>
  <c r="F873" i="18"/>
  <c r="F874" i="18"/>
  <c r="F875" i="18"/>
  <c r="F876" i="18"/>
  <c r="F877" i="18"/>
  <c r="F878" i="18"/>
  <c r="F879" i="18"/>
  <c r="F880" i="18"/>
  <c r="F881" i="18"/>
  <c r="F882" i="18"/>
  <c r="F883" i="18"/>
  <c r="F884" i="18"/>
  <c r="F885" i="18"/>
  <c r="F886" i="18"/>
  <c r="F887" i="18"/>
  <c r="F888" i="18"/>
  <c r="F889" i="18"/>
  <c r="F890" i="18"/>
  <c r="F891" i="18"/>
  <c r="F892" i="18"/>
  <c r="F893" i="18"/>
  <c r="F894" i="18"/>
  <c r="F895" i="18"/>
  <c r="F896" i="18"/>
  <c r="F897" i="18"/>
  <c r="F898" i="18"/>
  <c r="F899" i="18"/>
  <c r="F900" i="18"/>
  <c r="F901" i="18"/>
  <c r="F902" i="18"/>
  <c r="F903" i="18"/>
  <c r="F904" i="18"/>
  <c r="F905" i="18"/>
  <c r="F906" i="18"/>
  <c r="F907" i="18"/>
  <c r="F908" i="18"/>
  <c r="F909" i="18"/>
  <c r="F910" i="18"/>
  <c r="F911" i="18"/>
  <c r="F912" i="18"/>
  <c r="F913" i="18"/>
  <c r="F914" i="18"/>
  <c r="F915" i="18"/>
  <c r="F916" i="18"/>
  <c r="F917" i="18"/>
  <c r="F918" i="18"/>
  <c r="F919" i="18"/>
  <c r="F920" i="18"/>
  <c r="F921" i="18"/>
  <c r="F922" i="18"/>
  <c r="F923" i="18"/>
  <c r="F924" i="18"/>
  <c r="F925" i="18"/>
  <c r="F926" i="18"/>
  <c r="F927" i="18"/>
  <c r="F928" i="18"/>
  <c r="F929" i="18"/>
  <c r="F930" i="18"/>
  <c r="F931" i="18"/>
  <c r="F932" i="18"/>
  <c r="F933" i="18"/>
  <c r="F934" i="18"/>
  <c r="F935" i="18"/>
  <c r="F936" i="18"/>
  <c r="F937" i="18"/>
  <c r="F938" i="18"/>
  <c r="F939" i="18"/>
  <c r="F940" i="18"/>
  <c r="F941" i="18"/>
  <c r="F942" i="18"/>
  <c r="F943" i="18"/>
  <c r="F944" i="18"/>
  <c r="F945" i="18"/>
  <c r="F946" i="18"/>
  <c r="F947" i="18"/>
  <c r="F948" i="18"/>
  <c r="F949" i="18"/>
  <c r="F950" i="18"/>
  <c r="F951" i="18"/>
  <c r="F952" i="18"/>
  <c r="F953" i="18"/>
  <c r="F954" i="18"/>
  <c r="F955" i="18"/>
  <c r="F956" i="18"/>
  <c r="F957" i="18"/>
  <c r="F958" i="18"/>
  <c r="F959" i="18"/>
  <c r="F960" i="18"/>
  <c r="F961" i="18"/>
  <c r="F962" i="18"/>
  <c r="F963" i="18"/>
  <c r="F964" i="18"/>
  <c r="F965" i="18"/>
  <c r="F966" i="18"/>
  <c r="F967" i="18"/>
  <c r="F968" i="18"/>
  <c r="F969" i="18"/>
  <c r="F970" i="18"/>
  <c r="F971" i="18"/>
  <c r="F972" i="18"/>
  <c r="F973" i="18"/>
  <c r="F974" i="18"/>
  <c r="F975" i="18"/>
  <c r="F976" i="18"/>
  <c r="F977" i="18"/>
  <c r="F978" i="18"/>
  <c r="F979" i="18"/>
  <c r="F980" i="18"/>
  <c r="F981" i="18"/>
  <c r="F982" i="18"/>
  <c r="F983" i="18"/>
  <c r="F984" i="18"/>
  <c r="F985" i="18"/>
  <c r="F986" i="18"/>
  <c r="F987" i="18"/>
  <c r="F988" i="18"/>
  <c r="F989" i="18"/>
  <c r="F990" i="18"/>
  <c r="F991" i="18"/>
  <c r="F992" i="18"/>
  <c r="F993" i="18"/>
  <c r="F994" i="18"/>
  <c r="F995" i="18"/>
  <c r="F996" i="18"/>
  <c r="F997" i="18"/>
  <c r="F998" i="18"/>
  <c r="F999" i="18"/>
  <c r="F1000" i="18"/>
  <c r="F1001" i="18"/>
  <c r="G2" i="18"/>
  <c r="F2" i="18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333" i="14"/>
  <c r="G334" i="14"/>
  <c r="G335" i="14"/>
  <c r="G336" i="14"/>
  <c r="G337" i="14"/>
  <c r="G338" i="14"/>
  <c r="G339" i="14"/>
  <c r="G340" i="14"/>
  <c r="G341" i="14"/>
  <c r="G342" i="14"/>
  <c r="G343" i="14"/>
  <c r="G344" i="14"/>
  <c r="G345" i="14"/>
  <c r="G346" i="14"/>
  <c r="G347" i="14"/>
  <c r="G348" i="14"/>
  <c r="G349" i="14"/>
  <c r="G350" i="14"/>
  <c r="G351" i="14"/>
  <c r="G352" i="14"/>
  <c r="G353" i="14"/>
  <c r="G354" i="14"/>
  <c r="G355" i="14"/>
  <c r="G356" i="14"/>
  <c r="G357" i="14"/>
  <c r="G358" i="14"/>
  <c r="G359" i="14"/>
  <c r="G360" i="14"/>
  <c r="G361" i="14"/>
  <c r="G362" i="14"/>
  <c r="G363" i="14"/>
  <c r="G364" i="14"/>
  <c r="G365" i="14"/>
  <c r="G366" i="14"/>
  <c r="G367" i="14"/>
  <c r="G368" i="14"/>
  <c r="G369" i="14"/>
  <c r="G370" i="14"/>
  <c r="G371" i="14"/>
  <c r="G372" i="14"/>
  <c r="G373" i="14"/>
  <c r="G374" i="14"/>
  <c r="G375" i="14"/>
  <c r="G376" i="14"/>
  <c r="G377" i="14"/>
  <c r="G378" i="14"/>
  <c r="G379" i="14"/>
  <c r="G380" i="14"/>
  <c r="G381" i="14"/>
  <c r="G382" i="14"/>
  <c r="G383" i="14"/>
  <c r="G384" i="14"/>
  <c r="G385" i="14"/>
  <c r="G386" i="14"/>
  <c r="G387" i="14"/>
  <c r="G388" i="14"/>
  <c r="G389" i="14"/>
  <c r="G390" i="14"/>
  <c r="G391" i="14"/>
  <c r="G392" i="14"/>
  <c r="G393" i="14"/>
  <c r="G394" i="14"/>
  <c r="G395" i="14"/>
  <c r="G396" i="14"/>
  <c r="G397" i="14"/>
  <c r="G398" i="14"/>
  <c r="G399" i="14"/>
  <c r="G400" i="14"/>
  <c r="G401" i="14"/>
  <c r="G402" i="14"/>
  <c r="G403" i="14"/>
  <c r="G404" i="14"/>
  <c r="G405" i="14"/>
  <c r="G406" i="14"/>
  <c r="G407" i="14"/>
  <c r="G408" i="14"/>
  <c r="G409" i="14"/>
  <c r="G410" i="14"/>
  <c r="G411" i="14"/>
  <c r="G412" i="14"/>
  <c r="G413" i="14"/>
  <c r="G414" i="14"/>
  <c r="G415" i="14"/>
  <c r="G416" i="14"/>
  <c r="G417" i="14"/>
  <c r="G418" i="14"/>
  <c r="G419" i="14"/>
  <c r="G420" i="14"/>
  <c r="G421" i="14"/>
  <c r="G422" i="14"/>
  <c r="G423" i="14"/>
  <c r="G424" i="14"/>
  <c r="G425" i="14"/>
  <c r="G426" i="14"/>
  <c r="G427" i="14"/>
  <c r="G428" i="14"/>
  <c r="G429" i="14"/>
  <c r="G430" i="14"/>
  <c r="G431" i="14"/>
  <c r="G432" i="14"/>
  <c r="G433" i="14"/>
  <c r="G434" i="14"/>
  <c r="G435" i="14"/>
  <c r="G436" i="14"/>
  <c r="G437" i="14"/>
  <c r="G438" i="14"/>
  <c r="G439" i="14"/>
  <c r="G440" i="14"/>
  <c r="G441" i="14"/>
  <c r="G442" i="14"/>
  <c r="G443" i="14"/>
  <c r="G444" i="14"/>
  <c r="G445" i="14"/>
  <c r="G446" i="14"/>
  <c r="G447" i="14"/>
  <c r="G448" i="14"/>
  <c r="G449" i="14"/>
  <c r="G450" i="14"/>
  <c r="G451" i="14"/>
  <c r="G452" i="14"/>
  <c r="G453" i="14"/>
  <c r="G454" i="14"/>
  <c r="G455" i="14"/>
  <c r="G456" i="14"/>
  <c r="G457" i="14"/>
  <c r="G458" i="14"/>
  <c r="G459" i="14"/>
  <c r="G460" i="14"/>
  <c r="G461" i="14"/>
  <c r="G462" i="14"/>
  <c r="G463" i="14"/>
  <c r="G464" i="14"/>
  <c r="G465" i="14"/>
  <c r="G466" i="14"/>
  <c r="G467" i="14"/>
  <c r="G468" i="14"/>
  <c r="G469" i="14"/>
  <c r="G470" i="14"/>
  <c r="G471" i="14"/>
  <c r="G472" i="14"/>
  <c r="G473" i="14"/>
  <c r="G474" i="14"/>
  <c r="G475" i="14"/>
  <c r="G476" i="14"/>
  <c r="G477" i="14"/>
  <c r="G478" i="14"/>
  <c r="G479" i="14"/>
  <c r="G480" i="14"/>
  <c r="G481" i="14"/>
  <c r="G482" i="14"/>
  <c r="G483" i="14"/>
  <c r="G484" i="14"/>
  <c r="G485" i="14"/>
  <c r="G486" i="14"/>
  <c r="G487" i="14"/>
  <c r="G488" i="14"/>
  <c r="G489" i="14"/>
  <c r="G490" i="14"/>
  <c r="G491" i="14"/>
  <c r="G492" i="14"/>
  <c r="G493" i="14"/>
  <c r="G494" i="14"/>
  <c r="G495" i="14"/>
  <c r="G496" i="14"/>
  <c r="G497" i="14"/>
  <c r="G498" i="14"/>
  <c r="G499" i="14"/>
  <c r="G500" i="14"/>
  <c r="G501" i="14"/>
  <c r="G502" i="14"/>
  <c r="G503" i="14"/>
  <c r="G504" i="14"/>
  <c r="G505" i="14"/>
  <c r="G506" i="14"/>
  <c r="G507" i="14"/>
  <c r="G508" i="14"/>
  <c r="G509" i="14"/>
  <c r="G510" i="14"/>
  <c r="G511" i="14"/>
  <c r="G512" i="14"/>
  <c r="G513" i="14"/>
  <c r="G514" i="14"/>
  <c r="G515" i="14"/>
  <c r="G516" i="14"/>
  <c r="G517" i="14"/>
  <c r="G518" i="14"/>
  <c r="G519" i="14"/>
  <c r="G520" i="14"/>
  <c r="G521" i="14"/>
  <c r="G522" i="14"/>
  <c r="G523" i="14"/>
  <c r="G524" i="14"/>
  <c r="G525" i="14"/>
  <c r="G526" i="14"/>
  <c r="G527" i="14"/>
  <c r="G528" i="14"/>
  <c r="G529" i="14"/>
  <c r="G530" i="14"/>
  <c r="G531" i="14"/>
  <c r="G532" i="14"/>
  <c r="G533" i="14"/>
  <c r="G534" i="14"/>
  <c r="G535" i="14"/>
  <c r="G536" i="14"/>
  <c r="G537" i="14"/>
  <c r="G538" i="14"/>
  <c r="G539" i="14"/>
  <c r="G540" i="14"/>
  <c r="G541" i="14"/>
  <c r="G542" i="14"/>
  <c r="G543" i="14"/>
  <c r="G544" i="14"/>
  <c r="G545" i="14"/>
  <c r="G546" i="14"/>
  <c r="G547" i="14"/>
  <c r="G548" i="14"/>
  <c r="G549" i="14"/>
  <c r="G550" i="14"/>
  <c r="G551" i="14"/>
  <c r="G552" i="14"/>
  <c r="G553" i="14"/>
  <c r="G554" i="14"/>
  <c r="G555" i="14"/>
  <c r="G556" i="14"/>
  <c r="G557" i="14"/>
  <c r="G558" i="14"/>
  <c r="G559" i="14"/>
  <c r="G560" i="14"/>
  <c r="G561" i="14"/>
  <c r="G562" i="14"/>
  <c r="G563" i="14"/>
  <c r="G564" i="14"/>
  <c r="G565" i="14"/>
  <c r="G566" i="14"/>
  <c r="G567" i="14"/>
  <c r="G568" i="14"/>
  <c r="G569" i="14"/>
  <c r="G570" i="14"/>
  <c r="G571" i="14"/>
  <c r="G572" i="14"/>
  <c r="G573" i="14"/>
  <c r="G574" i="14"/>
  <c r="G575" i="14"/>
  <c r="G576" i="14"/>
  <c r="G577" i="14"/>
  <c r="G578" i="14"/>
  <c r="G579" i="14"/>
  <c r="G580" i="14"/>
  <c r="G581" i="14"/>
  <c r="G582" i="14"/>
  <c r="G583" i="14"/>
  <c r="G584" i="14"/>
  <c r="G585" i="14"/>
  <c r="G586" i="14"/>
  <c r="G587" i="14"/>
  <c r="G588" i="14"/>
  <c r="G589" i="14"/>
  <c r="G590" i="14"/>
  <c r="G591" i="14"/>
  <c r="G592" i="14"/>
  <c r="G593" i="14"/>
  <c r="G594" i="14"/>
  <c r="G595" i="14"/>
  <c r="G596" i="14"/>
  <c r="G597" i="14"/>
  <c r="G598" i="14"/>
  <c r="G599" i="14"/>
  <c r="G600" i="14"/>
  <c r="G601" i="14"/>
  <c r="G602" i="14"/>
  <c r="G603" i="14"/>
  <c r="G604" i="14"/>
  <c r="G605" i="14"/>
  <c r="G606" i="14"/>
  <c r="G607" i="14"/>
  <c r="G608" i="14"/>
  <c r="G609" i="14"/>
  <c r="G610" i="14"/>
  <c r="G611" i="14"/>
  <c r="G612" i="14"/>
  <c r="G613" i="14"/>
  <c r="G614" i="14"/>
  <c r="G615" i="14"/>
  <c r="G616" i="14"/>
  <c r="G617" i="14"/>
  <c r="G618" i="14"/>
  <c r="G619" i="14"/>
  <c r="G620" i="14"/>
  <c r="G621" i="14"/>
  <c r="G622" i="14"/>
  <c r="G623" i="14"/>
  <c r="G624" i="14"/>
  <c r="G625" i="14"/>
  <c r="G626" i="14"/>
  <c r="G627" i="14"/>
  <c r="G628" i="14"/>
  <c r="G629" i="14"/>
  <c r="G630" i="14"/>
  <c r="G631" i="14"/>
  <c r="G632" i="14"/>
  <c r="G633" i="14"/>
  <c r="G634" i="14"/>
  <c r="G635" i="14"/>
  <c r="G636" i="14"/>
  <c r="G637" i="14"/>
  <c r="G638" i="14"/>
  <c r="G639" i="14"/>
  <c r="G640" i="14"/>
  <c r="G641" i="14"/>
  <c r="G642" i="14"/>
  <c r="G643" i="14"/>
  <c r="G644" i="14"/>
  <c r="G645" i="14"/>
  <c r="G646" i="14"/>
  <c r="G647" i="14"/>
  <c r="G648" i="14"/>
  <c r="G649" i="14"/>
  <c r="G650" i="14"/>
  <c r="G651" i="14"/>
  <c r="G652" i="14"/>
  <c r="G653" i="14"/>
  <c r="G654" i="14"/>
  <c r="G655" i="14"/>
  <c r="G656" i="14"/>
  <c r="G657" i="14"/>
  <c r="G658" i="14"/>
  <c r="G659" i="14"/>
  <c r="G660" i="14"/>
  <c r="G661" i="14"/>
  <c r="G662" i="14"/>
  <c r="G663" i="14"/>
  <c r="G664" i="14"/>
  <c r="G665" i="14"/>
  <c r="G666" i="14"/>
  <c r="G667" i="14"/>
  <c r="G668" i="14"/>
  <c r="G669" i="14"/>
  <c r="G670" i="14"/>
  <c r="G671" i="14"/>
  <c r="G672" i="14"/>
  <c r="G673" i="14"/>
  <c r="G674" i="14"/>
  <c r="G675" i="14"/>
  <c r="G676" i="14"/>
  <c r="G677" i="14"/>
  <c r="G678" i="14"/>
  <c r="G679" i="14"/>
  <c r="G680" i="14"/>
  <c r="G681" i="14"/>
  <c r="G682" i="14"/>
  <c r="G683" i="14"/>
  <c r="G684" i="14"/>
  <c r="G685" i="14"/>
  <c r="G686" i="14"/>
  <c r="G687" i="14"/>
  <c r="G688" i="14"/>
  <c r="G689" i="14"/>
  <c r="G690" i="14"/>
  <c r="G691" i="14"/>
  <c r="G692" i="14"/>
  <c r="G693" i="14"/>
  <c r="G694" i="14"/>
  <c r="G695" i="14"/>
  <c r="G696" i="14"/>
  <c r="G697" i="14"/>
  <c r="G698" i="14"/>
  <c r="G699" i="14"/>
  <c r="G700" i="14"/>
  <c r="G701" i="14"/>
  <c r="G702" i="14"/>
  <c r="G703" i="14"/>
  <c r="G704" i="14"/>
  <c r="G705" i="14"/>
  <c r="G706" i="14"/>
  <c r="G707" i="14"/>
  <c r="G708" i="14"/>
  <c r="G709" i="14"/>
  <c r="G710" i="14"/>
  <c r="G711" i="14"/>
  <c r="G712" i="14"/>
  <c r="G713" i="14"/>
  <c r="G714" i="14"/>
  <c r="G715" i="14"/>
  <c r="G716" i="14"/>
  <c r="G717" i="14"/>
  <c r="G718" i="14"/>
  <c r="G719" i="14"/>
  <c r="G720" i="14"/>
  <c r="G721" i="14"/>
  <c r="G722" i="14"/>
  <c r="G723" i="14"/>
  <c r="G724" i="14"/>
  <c r="G725" i="14"/>
  <c r="G726" i="14"/>
  <c r="G727" i="14"/>
  <c r="G728" i="14"/>
  <c r="G729" i="14"/>
  <c r="G730" i="14"/>
  <c r="G731" i="14"/>
  <c r="G732" i="14"/>
  <c r="G733" i="14"/>
  <c r="G734" i="14"/>
  <c r="G735" i="14"/>
  <c r="G736" i="14"/>
  <c r="G737" i="14"/>
  <c r="G738" i="14"/>
  <c r="G739" i="14"/>
  <c r="G740" i="14"/>
  <c r="G741" i="14"/>
  <c r="G742" i="14"/>
  <c r="G743" i="14"/>
  <c r="G744" i="14"/>
  <c r="G745" i="14"/>
  <c r="G746" i="14"/>
  <c r="G747" i="14"/>
  <c r="G748" i="14"/>
  <c r="G749" i="14"/>
  <c r="G750" i="14"/>
  <c r="G751" i="14"/>
  <c r="G752" i="14"/>
  <c r="G753" i="14"/>
  <c r="G754" i="14"/>
  <c r="G755" i="14"/>
  <c r="G756" i="14"/>
  <c r="G757" i="14"/>
  <c r="G758" i="14"/>
  <c r="G759" i="14"/>
  <c r="G760" i="14"/>
  <c r="G761" i="14"/>
  <c r="G762" i="14"/>
  <c r="G763" i="14"/>
  <c r="G764" i="14"/>
  <c r="G765" i="14"/>
  <c r="G766" i="14"/>
  <c r="G767" i="14"/>
  <c r="G768" i="14"/>
  <c r="G769" i="14"/>
  <c r="G770" i="14"/>
  <c r="G771" i="14"/>
  <c r="G772" i="14"/>
  <c r="G773" i="14"/>
  <c r="G774" i="14"/>
  <c r="G775" i="14"/>
  <c r="G776" i="14"/>
  <c r="G777" i="14"/>
  <c r="G778" i="14"/>
  <c r="G779" i="14"/>
  <c r="G780" i="14"/>
  <c r="G781" i="14"/>
  <c r="G782" i="14"/>
  <c r="G783" i="14"/>
  <c r="G784" i="14"/>
  <c r="G785" i="14"/>
  <c r="G786" i="14"/>
  <c r="G787" i="14"/>
  <c r="G788" i="14"/>
  <c r="G789" i="14"/>
  <c r="G790" i="14"/>
  <c r="G791" i="14"/>
  <c r="G792" i="14"/>
  <c r="G793" i="14"/>
  <c r="G794" i="14"/>
  <c r="G795" i="14"/>
  <c r="G796" i="14"/>
  <c r="G797" i="14"/>
  <c r="G798" i="14"/>
  <c r="G799" i="14"/>
  <c r="G800" i="14"/>
  <c r="G801" i="14"/>
  <c r="G802" i="14"/>
  <c r="G803" i="14"/>
  <c r="G804" i="14"/>
  <c r="G805" i="14"/>
  <c r="G806" i="14"/>
  <c r="G807" i="14"/>
  <c r="G808" i="14"/>
  <c r="G809" i="14"/>
  <c r="G810" i="14"/>
  <c r="G811" i="14"/>
  <c r="G812" i="14"/>
  <c r="G813" i="14"/>
  <c r="G814" i="14"/>
  <c r="G815" i="14"/>
  <c r="G816" i="14"/>
  <c r="G817" i="14"/>
  <c r="G818" i="14"/>
  <c r="G819" i="14"/>
  <c r="G820" i="14"/>
  <c r="G821" i="14"/>
  <c r="G822" i="14"/>
  <c r="G823" i="14"/>
  <c r="G824" i="14"/>
  <c r="G825" i="14"/>
  <c r="G826" i="14"/>
  <c r="G827" i="14"/>
  <c r="G828" i="14"/>
  <c r="G829" i="14"/>
  <c r="G830" i="14"/>
  <c r="G831" i="14"/>
  <c r="G832" i="14"/>
  <c r="G833" i="14"/>
  <c r="G834" i="14"/>
  <c r="G835" i="14"/>
  <c r="G836" i="14"/>
  <c r="G837" i="14"/>
  <c r="G838" i="14"/>
  <c r="G839" i="14"/>
  <c r="G840" i="14"/>
  <c r="G841" i="14"/>
  <c r="G842" i="14"/>
  <c r="G843" i="14"/>
  <c r="G844" i="14"/>
  <c r="G845" i="14"/>
  <c r="G846" i="14"/>
  <c r="G847" i="14"/>
  <c r="G848" i="14"/>
  <c r="G849" i="14"/>
  <c r="G850" i="14"/>
  <c r="G851" i="14"/>
  <c r="G852" i="14"/>
  <c r="G853" i="14"/>
  <c r="G854" i="14"/>
  <c r="G855" i="14"/>
  <c r="G856" i="14"/>
  <c r="G857" i="14"/>
  <c r="G858" i="14"/>
  <c r="G859" i="14"/>
  <c r="G860" i="14"/>
  <c r="G861" i="14"/>
  <c r="G862" i="14"/>
  <c r="G863" i="14"/>
  <c r="G864" i="14"/>
  <c r="G865" i="14"/>
  <c r="G866" i="14"/>
  <c r="G867" i="14"/>
  <c r="G868" i="14"/>
  <c r="G869" i="14"/>
  <c r="G870" i="14"/>
  <c r="G871" i="14"/>
  <c r="G872" i="14"/>
  <c r="G873" i="14"/>
  <c r="G874" i="14"/>
  <c r="G875" i="14"/>
  <c r="G876" i="14"/>
  <c r="G877" i="14"/>
  <c r="G878" i="14"/>
  <c r="G879" i="14"/>
  <c r="G880" i="14"/>
  <c r="G881" i="14"/>
  <c r="G882" i="14"/>
  <c r="G883" i="14"/>
  <c r="G884" i="14"/>
  <c r="G885" i="14"/>
  <c r="G886" i="14"/>
  <c r="G887" i="14"/>
  <c r="G888" i="14"/>
  <c r="G889" i="14"/>
  <c r="G890" i="14"/>
  <c r="G891" i="14"/>
  <c r="G892" i="14"/>
  <c r="G893" i="14"/>
  <c r="G894" i="14"/>
  <c r="G895" i="14"/>
  <c r="G896" i="14"/>
  <c r="G897" i="14"/>
  <c r="G898" i="14"/>
  <c r="G899" i="14"/>
  <c r="G900" i="14"/>
  <c r="G901" i="14"/>
  <c r="G902" i="14"/>
  <c r="G903" i="14"/>
  <c r="G904" i="14"/>
  <c r="G905" i="14"/>
  <c r="G906" i="14"/>
  <c r="G907" i="14"/>
  <c r="G908" i="14"/>
  <c r="G909" i="14"/>
  <c r="G910" i="14"/>
  <c r="G911" i="14"/>
  <c r="G912" i="14"/>
  <c r="G913" i="14"/>
  <c r="G914" i="14"/>
  <c r="G915" i="14"/>
  <c r="G916" i="14"/>
  <c r="G917" i="14"/>
  <c r="G918" i="14"/>
  <c r="G919" i="14"/>
  <c r="G920" i="14"/>
  <c r="G921" i="14"/>
  <c r="G922" i="14"/>
  <c r="G923" i="14"/>
  <c r="G924" i="14"/>
  <c r="G925" i="14"/>
  <c r="G926" i="14"/>
  <c r="G927" i="14"/>
  <c r="G928" i="14"/>
  <c r="G929" i="14"/>
  <c r="G930" i="14"/>
  <c r="G931" i="14"/>
  <c r="G932" i="14"/>
  <c r="G933" i="14"/>
  <c r="G934" i="14"/>
  <c r="G935" i="14"/>
  <c r="G936" i="14"/>
  <c r="G937" i="14"/>
  <c r="G938" i="14"/>
  <c r="G939" i="14"/>
  <c r="G940" i="14"/>
  <c r="G941" i="14"/>
  <c r="G942" i="14"/>
  <c r="G943" i="14"/>
  <c r="G944" i="14"/>
  <c r="G945" i="14"/>
  <c r="G946" i="14"/>
  <c r="G947" i="14"/>
  <c r="G948" i="14"/>
  <c r="G949" i="14"/>
  <c r="G950" i="14"/>
  <c r="G951" i="14"/>
  <c r="G952" i="14"/>
  <c r="G953" i="14"/>
  <c r="G954" i="14"/>
  <c r="G955" i="14"/>
  <c r="G956" i="14"/>
  <c r="G957" i="14"/>
  <c r="G958" i="14"/>
  <c r="G959" i="14"/>
  <c r="G960" i="14"/>
  <c r="G961" i="14"/>
  <c r="G962" i="14"/>
  <c r="G963" i="14"/>
  <c r="G964" i="14"/>
  <c r="G965" i="14"/>
  <c r="G966" i="14"/>
  <c r="G967" i="14"/>
  <c r="G968" i="14"/>
  <c r="G969" i="14"/>
  <c r="G970" i="14"/>
  <c r="G971" i="14"/>
  <c r="G972" i="14"/>
  <c r="G973" i="14"/>
  <c r="G974" i="14"/>
  <c r="G975" i="14"/>
  <c r="G976" i="14"/>
  <c r="G977" i="14"/>
  <c r="G978" i="14"/>
  <c r="G979" i="14"/>
  <c r="G980" i="14"/>
  <c r="G981" i="14"/>
  <c r="G982" i="14"/>
  <c r="G983" i="14"/>
  <c r="G984" i="14"/>
  <c r="G985" i="14"/>
  <c r="G986" i="14"/>
  <c r="G987" i="14"/>
  <c r="G988" i="14"/>
  <c r="G989" i="14"/>
  <c r="G990" i="14"/>
  <c r="G991" i="14"/>
  <c r="G992" i="14"/>
  <c r="G993" i="14"/>
  <c r="G994" i="14"/>
  <c r="G995" i="14"/>
  <c r="G996" i="14"/>
  <c r="G997" i="14"/>
  <c r="G998" i="14"/>
  <c r="G999" i="14"/>
  <c r="G1000" i="14"/>
  <c r="G1001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370" i="14"/>
  <c r="F371" i="14"/>
  <c r="F372" i="14"/>
  <c r="F373" i="14"/>
  <c r="F374" i="14"/>
  <c r="F375" i="14"/>
  <c r="F376" i="14"/>
  <c r="F377" i="14"/>
  <c r="F378" i="14"/>
  <c r="F379" i="14"/>
  <c r="F380" i="14"/>
  <c r="F381" i="14"/>
  <c r="F382" i="14"/>
  <c r="F383" i="14"/>
  <c r="F384" i="14"/>
  <c r="F385" i="14"/>
  <c r="F386" i="14"/>
  <c r="F387" i="14"/>
  <c r="F388" i="14"/>
  <c r="F389" i="14"/>
  <c r="F390" i="14"/>
  <c r="F391" i="14"/>
  <c r="F392" i="14"/>
  <c r="F393" i="14"/>
  <c r="F394" i="14"/>
  <c r="F395" i="14"/>
  <c r="F396" i="14"/>
  <c r="F397" i="14"/>
  <c r="F398" i="14"/>
  <c r="F399" i="14"/>
  <c r="F400" i="14"/>
  <c r="F401" i="14"/>
  <c r="F402" i="14"/>
  <c r="F403" i="14"/>
  <c r="F404" i="14"/>
  <c r="F405" i="14"/>
  <c r="F406" i="14"/>
  <c r="F407" i="14"/>
  <c r="F408" i="14"/>
  <c r="F409" i="14"/>
  <c r="F410" i="14"/>
  <c r="F411" i="14"/>
  <c r="F412" i="14"/>
  <c r="F413" i="14"/>
  <c r="F414" i="14"/>
  <c r="F415" i="14"/>
  <c r="F416" i="14"/>
  <c r="F417" i="14"/>
  <c r="F418" i="14"/>
  <c r="F419" i="14"/>
  <c r="F420" i="14"/>
  <c r="F421" i="14"/>
  <c r="F422" i="14"/>
  <c r="F423" i="14"/>
  <c r="F424" i="14"/>
  <c r="F425" i="14"/>
  <c r="F426" i="14"/>
  <c r="F427" i="14"/>
  <c r="F428" i="14"/>
  <c r="F429" i="14"/>
  <c r="F430" i="14"/>
  <c r="F431" i="14"/>
  <c r="F432" i="14"/>
  <c r="F433" i="14"/>
  <c r="F434" i="14"/>
  <c r="F435" i="14"/>
  <c r="F436" i="14"/>
  <c r="F437" i="14"/>
  <c r="F438" i="14"/>
  <c r="F439" i="14"/>
  <c r="F440" i="14"/>
  <c r="F441" i="14"/>
  <c r="F442" i="14"/>
  <c r="F443" i="14"/>
  <c r="F444" i="14"/>
  <c r="F445" i="14"/>
  <c r="F446" i="14"/>
  <c r="F447" i="14"/>
  <c r="F448" i="14"/>
  <c r="F449" i="14"/>
  <c r="F450" i="14"/>
  <c r="F451" i="14"/>
  <c r="F452" i="14"/>
  <c r="F453" i="14"/>
  <c r="F454" i="14"/>
  <c r="F455" i="14"/>
  <c r="F456" i="14"/>
  <c r="F457" i="14"/>
  <c r="F458" i="14"/>
  <c r="F459" i="14"/>
  <c r="F460" i="14"/>
  <c r="F461" i="14"/>
  <c r="F462" i="14"/>
  <c r="F463" i="14"/>
  <c r="F464" i="14"/>
  <c r="F465" i="14"/>
  <c r="F466" i="14"/>
  <c r="F467" i="14"/>
  <c r="F468" i="14"/>
  <c r="F469" i="14"/>
  <c r="F470" i="14"/>
  <c r="F471" i="14"/>
  <c r="F472" i="14"/>
  <c r="F473" i="14"/>
  <c r="F474" i="14"/>
  <c r="F475" i="14"/>
  <c r="F476" i="14"/>
  <c r="F477" i="14"/>
  <c r="F478" i="14"/>
  <c r="F479" i="14"/>
  <c r="F480" i="14"/>
  <c r="F481" i="14"/>
  <c r="F482" i="14"/>
  <c r="F483" i="14"/>
  <c r="F484" i="14"/>
  <c r="F485" i="14"/>
  <c r="F486" i="14"/>
  <c r="F487" i="14"/>
  <c r="F488" i="14"/>
  <c r="F489" i="14"/>
  <c r="F490" i="14"/>
  <c r="F491" i="14"/>
  <c r="F492" i="14"/>
  <c r="F493" i="14"/>
  <c r="F494" i="14"/>
  <c r="F495" i="14"/>
  <c r="F496" i="14"/>
  <c r="F497" i="14"/>
  <c r="F498" i="14"/>
  <c r="F499" i="14"/>
  <c r="F500" i="14"/>
  <c r="F501" i="14"/>
  <c r="F502" i="14"/>
  <c r="F503" i="14"/>
  <c r="F504" i="14"/>
  <c r="F505" i="14"/>
  <c r="F506" i="14"/>
  <c r="F507" i="14"/>
  <c r="F508" i="14"/>
  <c r="F509" i="14"/>
  <c r="F510" i="14"/>
  <c r="F511" i="14"/>
  <c r="F512" i="14"/>
  <c r="F513" i="14"/>
  <c r="F514" i="14"/>
  <c r="F515" i="14"/>
  <c r="F516" i="14"/>
  <c r="F517" i="14"/>
  <c r="F518" i="14"/>
  <c r="F519" i="14"/>
  <c r="F520" i="14"/>
  <c r="F521" i="14"/>
  <c r="F522" i="14"/>
  <c r="F523" i="14"/>
  <c r="F524" i="14"/>
  <c r="F525" i="14"/>
  <c r="F526" i="14"/>
  <c r="F527" i="14"/>
  <c r="F528" i="14"/>
  <c r="F529" i="14"/>
  <c r="F530" i="14"/>
  <c r="F531" i="14"/>
  <c r="F532" i="14"/>
  <c r="F533" i="14"/>
  <c r="F534" i="14"/>
  <c r="F535" i="14"/>
  <c r="F536" i="14"/>
  <c r="F537" i="14"/>
  <c r="F538" i="14"/>
  <c r="F539" i="14"/>
  <c r="F540" i="14"/>
  <c r="F541" i="14"/>
  <c r="F542" i="14"/>
  <c r="F543" i="14"/>
  <c r="F544" i="14"/>
  <c r="F545" i="14"/>
  <c r="F546" i="14"/>
  <c r="F547" i="14"/>
  <c r="F548" i="14"/>
  <c r="F549" i="14"/>
  <c r="F550" i="14"/>
  <c r="F551" i="14"/>
  <c r="F552" i="14"/>
  <c r="F553" i="14"/>
  <c r="F554" i="14"/>
  <c r="F555" i="14"/>
  <c r="F556" i="14"/>
  <c r="F557" i="14"/>
  <c r="F558" i="14"/>
  <c r="F559" i="14"/>
  <c r="F560" i="14"/>
  <c r="F561" i="14"/>
  <c r="F562" i="14"/>
  <c r="F563" i="14"/>
  <c r="F564" i="14"/>
  <c r="F565" i="14"/>
  <c r="F566" i="14"/>
  <c r="F567" i="14"/>
  <c r="F568" i="14"/>
  <c r="F569" i="14"/>
  <c r="F570" i="14"/>
  <c r="F571" i="14"/>
  <c r="F572" i="14"/>
  <c r="F573" i="14"/>
  <c r="F574" i="14"/>
  <c r="F575" i="14"/>
  <c r="F576" i="14"/>
  <c r="F577" i="14"/>
  <c r="F578" i="14"/>
  <c r="F579" i="14"/>
  <c r="F580" i="14"/>
  <c r="F581" i="14"/>
  <c r="F582" i="14"/>
  <c r="F583" i="14"/>
  <c r="F584" i="14"/>
  <c r="F585" i="14"/>
  <c r="F586" i="14"/>
  <c r="F587" i="14"/>
  <c r="F588" i="14"/>
  <c r="F589" i="14"/>
  <c r="F590" i="14"/>
  <c r="F591" i="14"/>
  <c r="F592" i="14"/>
  <c r="F593" i="14"/>
  <c r="F594" i="14"/>
  <c r="F595" i="14"/>
  <c r="F596" i="14"/>
  <c r="F597" i="14"/>
  <c r="F598" i="14"/>
  <c r="F599" i="14"/>
  <c r="F600" i="14"/>
  <c r="F601" i="14"/>
  <c r="F602" i="14"/>
  <c r="F603" i="14"/>
  <c r="F604" i="14"/>
  <c r="F605" i="14"/>
  <c r="F606" i="14"/>
  <c r="F607" i="14"/>
  <c r="F608" i="14"/>
  <c r="F609" i="14"/>
  <c r="F610" i="14"/>
  <c r="F611" i="14"/>
  <c r="F612" i="14"/>
  <c r="F613" i="14"/>
  <c r="F614" i="14"/>
  <c r="F615" i="14"/>
  <c r="F616" i="14"/>
  <c r="F617" i="14"/>
  <c r="F618" i="14"/>
  <c r="F619" i="14"/>
  <c r="F620" i="14"/>
  <c r="F621" i="14"/>
  <c r="F622" i="14"/>
  <c r="F623" i="14"/>
  <c r="F624" i="14"/>
  <c r="F625" i="14"/>
  <c r="F626" i="14"/>
  <c r="F627" i="14"/>
  <c r="F628" i="14"/>
  <c r="F629" i="14"/>
  <c r="F630" i="14"/>
  <c r="F631" i="14"/>
  <c r="F632" i="14"/>
  <c r="F633" i="14"/>
  <c r="F634" i="14"/>
  <c r="F635" i="14"/>
  <c r="F636" i="14"/>
  <c r="F637" i="14"/>
  <c r="F638" i="14"/>
  <c r="F639" i="14"/>
  <c r="F640" i="14"/>
  <c r="F641" i="14"/>
  <c r="F642" i="14"/>
  <c r="F643" i="14"/>
  <c r="F644" i="14"/>
  <c r="F645" i="14"/>
  <c r="F646" i="14"/>
  <c r="F647" i="14"/>
  <c r="F648" i="14"/>
  <c r="F649" i="14"/>
  <c r="F650" i="14"/>
  <c r="F651" i="14"/>
  <c r="F652" i="14"/>
  <c r="F653" i="14"/>
  <c r="F654" i="14"/>
  <c r="F655" i="14"/>
  <c r="F656" i="14"/>
  <c r="F657" i="14"/>
  <c r="F658" i="14"/>
  <c r="F659" i="14"/>
  <c r="F660" i="14"/>
  <c r="F661" i="14"/>
  <c r="F662" i="14"/>
  <c r="F663" i="14"/>
  <c r="F664" i="14"/>
  <c r="F665" i="14"/>
  <c r="F666" i="14"/>
  <c r="F667" i="14"/>
  <c r="F668" i="14"/>
  <c r="F669" i="14"/>
  <c r="F670" i="14"/>
  <c r="F671" i="14"/>
  <c r="F672" i="14"/>
  <c r="F673" i="14"/>
  <c r="F674" i="14"/>
  <c r="F675" i="14"/>
  <c r="F676" i="14"/>
  <c r="F677" i="14"/>
  <c r="F678" i="14"/>
  <c r="F679" i="14"/>
  <c r="F680" i="14"/>
  <c r="F681" i="14"/>
  <c r="F682" i="14"/>
  <c r="F683" i="14"/>
  <c r="F684" i="14"/>
  <c r="F685" i="14"/>
  <c r="F686" i="14"/>
  <c r="F687" i="14"/>
  <c r="F688" i="14"/>
  <c r="F689" i="14"/>
  <c r="F690" i="14"/>
  <c r="F691" i="14"/>
  <c r="F692" i="14"/>
  <c r="F693" i="14"/>
  <c r="F694" i="14"/>
  <c r="F695" i="14"/>
  <c r="F696" i="14"/>
  <c r="F697" i="14"/>
  <c r="F698" i="14"/>
  <c r="F699" i="14"/>
  <c r="F700" i="14"/>
  <c r="F701" i="14"/>
  <c r="F702" i="14"/>
  <c r="F703" i="14"/>
  <c r="F704" i="14"/>
  <c r="F705" i="14"/>
  <c r="F706" i="14"/>
  <c r="F707" i="14"/>
  <c r="F708" i="14"/>
  <c r="F709" i="14"/>
  <c r="F710" i="14"/>
  <c r="F711" i="14"/>
  <c r="F712" i="14"/>
  <c r="F713" i="14"/>
  <c r="F714" i="14"/>
  <c r="F715" i="14"/>
  <c r="F716" i="14"/>
  <c r="F717" i="14"/>
  <c r="F718" i="14"/>
  <c r="F719" i="14"/>
  <c r="F720" i="14"/>
  <c r="F721" i="14"/>
  <c r="F722" i="14"/>
  <c r="F723" i="14"/>
  <c r="F724" i="14"/>
  <c r="F725" i="14"/>
  <c r="F726" i="14"/>
  <c r="F727" i="14"/>
  <c r="F728" i="14"/>
  <c r="F729" i="14"/>
  <c r="F730" i="14"/>
  <c r="F731" i="14"/>
  <c r="F732" i="14"/>
  <c r="F733" i="14"/>
  <c r="F734" i="14"/>
  <c r="F735" i="14"/>
  <c r="F736" i="14"/>
  <c r="F737" i="14"/>
  <c r="F738" i="14"/>
  <c r="F739" i="14"/>
  <c r="F740" i="14"/>
  <c r="F741" i="14"/>
  <c r="F742" i="14"/>
  <c r="F743" i="14"/>
  <c r="F744" i="14"/>
  <c r="F745" i="14"/>
  <c r="F746" i="14"/>
  <c r="F747" i="14"/>
  <c r="F748" i="14"/>
  <c r="F749" i="14"/>
  <c r="F750" i="14"/>
  <c r="F751" i="14"/>
  <c r="F752" i="14"/>
  <c r="F753" i="14"/>
  <c r="F754" i="14"/>
  <c r="F755" i="14"/>
  <c r="F756" i="14"/>
  <c r="F757" i="14"/>
  <c r="F758" i="14"/>
  <c r="F759" i="14"/>
  <c r="F760" i="14"/>
  <c r="F761" i="14"/>
  <c r="F762" i="14"/>
  <c r="F763" i="14"/>
  <c r="F764" i="14"/>
  <c r="F765" i="14"/>
  <c r="F766" i="14"/>
  <c r="F767" i="14"/>
  <c r="F768" i="14"/>
  <c r="F769" i="14"/>
  <c r="F770" i="14"/>
  <c r="F771" i="14"/>
  <c r="F772" i="14"/>
  <c r="F773" i="14"/>
  <c r="F774" i="14"/>
  <c r="F775" i="14"/>
  <c r="F776" i="14"/>
  <c r="F777" i="14"/>
  <c r="F778" i="14"/>
  <c r="F779" i="14"/>
  <c r="F780" i="14"/>
  <c r="F781" i="14"/>
  <c r="F782" i="14"/>
  <c r="F783" i="14"/>
  <c r="F784" i="14"/>
  <c r="F785" i="14"/>
  <c r="F786" i="14"/>
  <c r="F787" i="14"/>
  <c r="F788" i="14"/>
  <c r="F789" i="14"/>
  <c r="F790" i="14"/>
  <c r="F791" i="14"/>
  <c r="F792" i="14"/>
  <c r="F793" i="14"/>
  <c r="F794" i="14"/>
  <c r="F795" i="14"/>
  <c r="F796" i="14"/>
  <c r="F797" i="14"/>
  <c r="F798" i="14"/>
  <c r="F799" i="14"/>
  <c r="F800" i="14"/>
  <c r="F801" i="14"/>
  <c r="F802" i="14"/>
  <c r="F803" i="14"/>
  <c r="F804" i="14"/>
  <c r="F805" i="14"/>
  <c r="F806" i="14"/>
  <c r="F807" i="14"/>
  <c r="F808" i="14"/>
  <c r="F809" i="14"/>
  <c r="F810" i="14"/>
  <c r="F811" i="14"/>
  <c r="F812" i="14"/>
  <c r="F813" i="14"/>
  <c r="F814" i="14"/>
  <c r="F815" i="14"/>
  <c r="F816" i="14"/>
  <c r="F817" i="14"/>
  <c r="F818" i="14"/>
  <c r="F819" i="14"/>
  <c r="F820" i="14"/>
  <c r="F821" i="14"/>
  <c r="F822" i="14"/>
  <c r="F823" i="14"/>
  <c r="F824" i="14"/>
  <c r="F825" i="14"/>
  <c r="F826" i="14"/>
  <c r="F827" i="14"/>
  <c r="F828" i="14"/>
  <c r="F829" i="14"/>
  <c r="F830" i="14"/>
  <c r="F831" i="14"/>
  <c r="F832" i="14"/>
  <c r="F833" i="14"/>
  <c r="F834" i="14"/>
  <c r="F835" i="14"/>
  <c r="F836" i="14"/>
  <c r="F837" i="14"/>
  <c r="F838" i="14"/>
  <c r="F839" i="14"/>
  <c r="F840" i="14"/>
  <c r="F841" i="14"/>
  <c r="F842" i="14"/>
  <c r="F843" i="14"/>
  <c r="F844" i="14"/>
  <c r="F845" i="14"/>
  <c r="F846" i="14"/>
  <c r="F847" i="14"/>
  <c r="F848" i="14"/>
  <c r="F849" i="14"/>
  <c r="F850" i="14"/>
  <c r="F851" i="14"/>
  <c r="F852" i="14"/>
  <c r="F853" i="14"/>
  <c r="F854" i="14"/>
  <c r="F855" i="14"/>
  <c r="F856" i="14"/>
  <c r="F857" i="14"/>
  <c r="F858" i="14"/>
  <c r="F859" i="14"/>
  <c r="F860" i="14"/>
  <c r="F861" i="14"/>
  <c r="F862" i="14"/>
  <c r="F863" i="14"/>
  <c r="F864" i="14"/>
  <c r="F865" i="14"/>
  <c r="F866" i="14"/>
  <c r="F867" i="14"/>
  <c r="F868" i="14"/>
  <c r="F869" i="14"/>
  <c r="F870" i="14"/>
  <c r="F871" i="14"/>
  <c r="F872" i="14"/>
  <c r="F873" i="14"/>
  <c r="F874" i="14"/>
  <c r="F875" i="14"/>
  <c r="F876" i="14"/>
  <c r="F877" i="14"/>
  <c r="F878" i="14"/>
  <c r="F879" i="14"/>
  <c r="F880" i="14"/>
  <c r="F881" i="14"/>
  <c r="F882" i="14"/>
  <c r="F883" i="14"/>
  <c r="F884" i="14"/>
  <c r="F885" i="14"/>
  <c r="F886" i="14"/>
  <c r="F887" i="14"/>
  <c r="F888" i="14"/>
  <c r="F889" i="14"/>
  <c r="F890" i="14"/>
  <c r="F891" i="14"/>
  <c r="F892" i="14"/>
  <c r="F893" i="14"/>
  <c r="F894" i="14"/>
  <c r="F895" i="14"/>
  <c r="F896" i="14"/>
  <c r="F897" i="14"/>
  <c r="F898" i="14"/>
  <c r="F899" i="14"/>
  <c r="F900" i="14"/>
  <c r="F901" i="14"/>
  <c r="F902" i="14"/>
  <c r="F903" i="14"/>
  <c r="F904" i="14"/>
  <c r="F905" i="14"/>
  <c r="F906" i="14"/>
  <c r="F907" i="14"/>
  <c r="F908" i="14"/>
  <c r="F909" i="14"/>
  <c r="F910" i="14"/>
  <c r="F911" i="14"/>
  <c r="F912" i="14"/>
  <c r="F913" i="14"/>
  <c r="F914" i="14"/>
  <c r="F915" i="14"/>
  <c r="F916" i="14"/>
  <c r="F917" i="14"/>
  <c r="F918" i="14"/>
  <c r="F919" i="14"/>
  <c r="F920" i="14"/>
  <c r="F921" i="14"/>
  <c r="F922" i="14"/>
  <c r="F923" i="14"/>
  <c r="F924" i="14"/>
  <c r="F925" i="14"/>
  <c r="F926" i="14"/>
  <c r="F927" i="14"/>
  <c r="F928" i="14"/>
  <c r="F929" i="14"/>
  <c r="F930" i="14"/>
  <c r="F931" i="14"/>
  <c r="F932" i="14"/>
  <c r="F933" i="14"/>
  <c r="F934" i="14"/>
  <c r="F935" i="14"/>
  <c r="F936" i="14"/>
  <c r="F937" i="14"/>
  <c r="F938" i="14"/>
  <c r="F939" i="14"/>
  <c r="F940" i="14"/>
  <c r="F941" i="14"/>
  <c r="F942" i="14"/>
  <c r="F943" i="14"/>
  <c r="F944" i="14"/>
  <c r="F945" i="14"/>
  <c r="F946" i="14"/>
  <c r="F947" i="14"/>
  <c r="F948" i="14"/>
  <c r="F949" i="14"/>
  <c r="F950" i="14"/>
  <c r="F951" i="14"/>
  <c r="F952" i="14"/>
  <c r="F953" i="14"/>
  <c r="F954" i="14"/>
  <c r="F955" i="14"/>
  <c r="F956" i="14"/>
  <c r="F957" i="14"/>
  <c r="F958" i="14"/>
  <c r="F959" i="14"/>
  <c r="F960" i="14"/>
  <c r="F961" i="14"/>
  <c r="F962" i="14"/>
  <c r="F963" i="14"/>
  <c r="F964" i="14"/>
  <c r="F965" i="14"/>
  <c r="F966" i="14"/>
  <c r="F967" i="14"/>
  <c r="F968" i="14"/>
  <c r="F969" i="14"/>
  <c r="F970" i="14"/>
  <c r="F971" i="14"/>
  <c r="F972" i="14"/>
  <c r="F973" i="14"/>
  <c r="F974" i="14"/>
  <c r="F975" i="14"/>
  <c r="F976" i="14"/>
  <c r="F977" i="14"/>
  <c r="F978" i="14"/>
  <c r="F979" i="14"/>
  <c r="F980" i="14"/>
  <c r="F981" i="14"/>
  <c r="F982" i="14"/>
  <c r="F983" i="14"/>
  <c r="F984" i="14"/>
  <c r="F985" i="14"/>
  <c r="F986" i="14"/>
  <c r="F987" i="14"/>
  <c r="F988" i="14"/>
  <c r="F989" i="14"/>
  <c r="F990" i="14"/>
  <c r="F991" i="14"/>
  <c r="F992" i="14"/>
  <c r="F993" i="14"/>
  <c r="F994" i="14"/>
  <c r="F995" i="14"/>
  <c r="F996" i="14"/>
  <c r="F997" i="14"/>
  <c r="F998" i="14"/>
  <c r="F999" i="14"/>
  <c r="F1000" i="14"/>
  <c r="F1001" i="14"/>
  <c r="G2" i="14"/>
  <c r="F2" i="14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564" i="11"/>
  <c r="G565" i="11"/>
  <c r="G566" i="11"/>
  <c r="G567" i="11"/>
  <c r="G568" i="11"/>
  <c r="G569" i="11"/>
  <c r="G570" i="11"/>
  <c r="G571" i="11"/>
  <c r="G572" i="11"/>
  <c r="G573" i="11"/>
  <c r="G574" i="11"/>
  <c r="G575" i="11"/>
  <c r="G576" i="11"/>
  <c r="G577" i="11"/>
  <c r="G578" i="11"/>
  <c r="G579" i="11"/>
  <c r="G580" i="11"/>
  <c r="G581" i="11"/>
  <c r="G582" i="11"/>
  <c r="G583" i="11"/>
  <c r="G584" i="11"/>
  <c r="G585" i="11"/>
  <c r="G586" i="11"/>
  <c r="G587" i="11"/>
  <c r="G588" i="11"/>
  <c r="G589" i="11"/>
  <c r="G590" i="11"/>
  <c r="G591" i="11"/>
  <c r="G592" i="11"/>
  <c r="G593" i="11"/>
  <c r="G594" i="11"/>
  <c r="G595" i="11"/>
  <c r="G596" i="11"/>
  <c r="G597" i="11"/>
  <c r="G598" i="11"/>
  <c r="G599" i="11"/>
  <c r="G600" i="11"/>
  <c r="G601" i="11"/>
  <c r="G602" i="11"/>
  <c r="G603" i="11"/>
  <c r="G604" i="11"/>
  <c r="G605" i="11"/>
  <c r="G606" i="11"/>
  <c r="G607" i="11"/>
  <c r="G608" i="11"/>
  <c r="G609" i="11"/>
  <c r="G610" i="11"/>
  <c r="G611" i="11"/>
  <c r="G612" i="11"/>
  <c r="G613" i="11"/>
  <c r="G614" i="11"/>
  <c r="G615" i="11"/>
  <c r="G616" i="11"/>
  <c r="G617" i="11"/>
  <c r="G618" i="11"/>
  <c r="G619" i="11"/>
  <c r="G620" i="11"/>
  <c r="G621" i="11"/>
  <c r="G622" i="11"/>
  <c r="G623" i="11"/>
  <c r="G624" i="11"/>
  <c r="G625" i="11"/>
  <c r="G626" i="11"/>
  <c r="G627" i="11"/>
  <c r="G628" i="11"/>
  <c r="G629" i="11"/>
  <c r="G630" i="11"/>
  <c r="G631" i="11"/>
  <c r="G632" i="11"/>
  <c r="G633" i="11"/>
  <c r="G634" i="11"/>
  <c r="G635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757" i="11"/>
  <c r="G758" i="11"/>
  <c r="G759" i="11"/>
  <c r="G760" i="11"/>
  <c r="G761" i="11"/>
  <c r="G762" i="11"/>
  <c r="G763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810" i="11"/>
  <c r="G811" i="11"/>
  <c r="G812" i="11"/>
  <c r="G813" i="11"/>
  <c r="G814" i="11"/>
  <c r="G815" i="11"/>
  <c r="G816" i="11"/>
  <c r="G817" i="11"/>
  <c r="G818" i="11"/>
  <c r="G819" i="11"/>
  <c r="G820" i="11"/>
  <c r="G821" i="11"/>
  <c r="G822" i="11"/>
  <c r="G823" i="11"/>
  <c r="G824" i="11"/>
  <c r="G825" i="11"/>
  <c r="G826" i="11"/>
  <c r="G827" i="11"/>
  <c r="G828" i="11"/>
  <c r="G829" i="11"/>
  <c r="G830" i="11"/>
  <c r="G831" i="11"/>
  <c r="G832" i="11"/>
  <c r="G833" i="11"/>
  <c r="G834" i="11"/>
  <c r="G835" i="11"/>
  <c r="G836" i="11"/>
  <c r="G837" i="11"/>
  <c r="G838" i="11"/>
  <c r="G839" i="11"/>
  <c r="G840" i="11"/>
  <c r="G841" i="11"/>
  <c r="G842" i="11"/>
  <c r="G843" i="11"/>
  <c r="G844" i="11"/>
  <c r="G845" i="11"/>
  <c r="G846" i="11"/>
  <c r="G847" i="11"/>
  <c r="G848" i="11"/>
  <c r="G849" i="11"/>
  <c r="G850" i="11"/>
  <c r="G851" i="11"/>
  <c r="G852" i="11"/>
  <c r="G853" i="11"/>
  <c r="G854" i="11"/>
  <c r="G855" i="11"/>
  <c r="G856" i="11"/>
  <c r="G857" i="11"/>
  <c r="G858" i="11"/>
  <c r="G859" i="11"/>
  <c r="G860" i="11"/>
  <c r="G861" i="11"/>
  <c r="G862" i="11"/>
  <c r="G863" i="11"/>
  <c r="G864" i="11"/>
  <c r="G865" i="11"/>
  <c r="G866" i="11"/>
  <c r="G867" i="11"/>
  <c r="G868" i="11"/>
  <c r="G869" i="11"/>
  <c r="G870" i="11"/>
  <c r="G871" i="11"/>
  <c r="G872" i="11"/>
  <c r="G873" i="11"/>
  <c r="G874" i="11"/>
  <c r="G875" i="11"/>
  <c r="G876" i="11"/>
  <c r="G877" i="11"/>
  <c r="G878" i="11"/>
  <c r="G879" i="11"/>
  <c r="G880" i="11"/>
  <c r="G881" i="11"/>
  <c r="G882" i="11"/>
  <c r="G883" i="11"/>
  <c r="G884" i="11"/>
  <c r="G885" i="11"/>
  <c r="G886" i="11"/>
  <c r="G887" i="11"/>
  <c r="G888" i="11"/>
  <c r="G889" i="11"/>
  <c r="G890" i="11"/>
  <c r="G891" i="11"/>
  <c r="G892" i="11"/>
  <c r="G893" i="11"/>
  <c r="G894" i="11"/>
  <c r="G895" i="11"/>
  <c r="G896" i="11"/>
  <c r="G897" i="11"/>
  <c r="G898" i="11"/>
  <c r="G899" i="11"/>
  <c r="G900" i="11"/>
  <c r="G901" i="11"/>
  <c r="G902" i="11"/>
  <c r="G903" i="11"/>
  <c r="G904" i="11"/>
  <c r="G905" i="11"/>
  <c r="G906" i="11"/>
  <c r="G907" i="11"/>
  <c r="G908" i="11"/>
  <c r="G909" i="11"/>
  <c r="G910" i="11"/>
  <c r="G911" i="11"/>
  <c r="G912" i="11"/>
  <c r="G913" i="11"/>
  <c r="G914" i="11"/>
  <c r="G915" i="11"/>
  <c r="G916" i="11"/>
  <c r="G917" i="11"/>
  <c r="G918" i="11"/>
  <c r="G919" i="11"/>
  <c r="G920" i="11"/>
  <c r="G921" i="11"/>
  <c r="G922" i="11"/>
  <c r="G923" i="11"/>
  <c r="G924" i="11"/>
  <c r="G925" i="11"/>
  <c r="G926" i="11"/>
  <c r="G927" i="11"/>
  <c r="G928" i="11"/>
  <c r="G929" i="11"/>
  <c r="G930" i="11"/>
  <c r="G931" i="11"/>
  <c r="G932" i="11"/>
  <c r="G933" i="11"/>
  <c r="G934" i="11"/>
  <c r="G935" i="11"/>
  <c r="G936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G972" i="11"/>
  <c r="G973" i="11"/>
  <c r="G974" i="11"/>
  <c r="G975" i="11"/>
  <c r="G976" i="11"/>
  <c r="G977" i="11"/>
  <c r="G978" i="11"/>
  <c r="G979" i="11"/>
  <c r="G980" i="11"/>
  <c r="G981" i="11"/>
  <c r="G982" i="11"/>
  <c r="G983" i="11"/>
  <c r="G984" i="11"/>
  <c r="G985" i="11"/>
  <c r="G986" i="11"/>
  <c r="G987" i="11"/>
  <c r="G988" i="11"/>
  <c r="G989" i="11"/>
  <c r="G990" i="11"/>
  <c r="G991" i="11"/>
  <c r="G992" i="11"/>
  <c r="G993" i="11"/>
  <c r="G994" i="11"/>
  <c r="G995" i="11"/>
  <c r="G996" i="11"/>
  <c r="G997" i="11"/>
  <c r="G998" i="11"/>
  <c r="G999" i="11"/>
  <c r="G1000" i="11"/>
  <c r="G1001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F859" i="11"/>
  <c r="F860" i="11"/>
  <c r="F861" i="11"/>
  <c r="F862" i="11"/>
  <c r="F863" i="11"/>
  <c r="F864" i="11"/>
  <c r="F865" i="11"/>
  <c r="F866" i="11"/>
  <c r="F867" i="11"/>
  <c r="F868" i="11"/>
  <c r="F869" i="11"/>
  <c r="F870" i="11"/>
  <c r="F871" i="11"/>
  <c r="F872" i="11"/>
  <c r="F873" i="11"/>
  <c r="F874" i="11"/>
  <c r="F875" i="11"/>
  <c r="F876" i="11"/>
  <c r="F877" i="11"/>
  <c r="F878" i="11"/>
  <c r="F879" i="11"/>
  <c r="F880" i="11"/>
  <c r="F881" i="11"/>
  <c r="F882" i="11"/>
  <c r="F883" i="11"/>
  <c r="F884" i="11"/>
  <c r="F885" i="11"/>
  <c r="F886" i="11"/>
  <c r="F887" i="11"/>
  <c r="F888" i="11"/>
  <c r="F889" i="11"/>
  <c r="F890" i="11"/>
  <c r="F891" i="11"/>
  <c r="F892" i="11"/>
  <c r="F893" i="11"/>
  <c r="F894" i="11"/>
  <c r="F895" i="11"/>
  <c r="F896" i="11"/>
  <c r="F897" i="11"/>
  <c r="F898" i="11"/>
  <c r="F899" i="11"/>
  <c r="F900" i="11"/>
  <c r="F901" i="11"/>
  <c r="F902" i="11"/>
  <c r="F903" i="11"/>
  <c r="F904" i="11"/>
  <c r="F905" i="11"/>
  <c r="F906" i="11"/>
  <c r="F907" i="11"/>
  <c r="F908" i="11"/>
  <c r="F909" i="11"/>
  <c r="F910" i="11"/>
  <c r="F911" i="11"/>
  <c r="F912" i="11"/>
  <c r="F913" i="11"/>
  <c r="F914" i="11"/>
  <c r="F915" i="11"/>
  <c r="F916" i="11"/>
  <c r="F917" i="11"/>
  <c r="F918" i="11"/>
  <c r="F919" i="11"/>
  <c r="F920" i="11"/>
  <c r="F921" i="11"/>
  <c r="F922" i="11"/>
  <c r="F923" i="11"/>
  <c r="F924" i="11"/>
  <c r="F925" i="11"/>
  <c r="F926" i="11"/>
  <c r="F927" i="11"/>
  <c r="F928" i="11"/>
  <c r="F929" i="11"/>
  <c r="F930" i="11"/>
  <c r="F931" i="11"/>
  <c r="F932" i="11"/>
  <c r="F933" i="11"/>
  <c r="F934" i="11"/>
  <c r="F935" i="11"/>
  <c r="F936" i="11"/>
  <c r="F937" i="11"/>
  <c r="F938" i="11"/>
  <c r="F939" i="11"/>
  <c r="F940" i="11"/>
  <c r="F941" i="11"/>
  <c r="F942" i="11"/>
  <c r="F943" i="11"/>
  <c r="F944" i="11"/>
  <c r="F945" i="11"/>
  <c r="F946" i="11"/>
  <c r="F947" i="11"/>
  <c r="F948" i="11"/>
  <c r="F949" i="11"/>
  <c r="F950" i="11"/>
  <c r="F951" i="11"/>
  <c r="F952" i="11"/>
  <c r="F953" i="11"/>
  <c r="F954" i="11"/>
  <c r="F955" i="11"/>
  <c r="F956" i="11"/>
  <c r="F957" i="11"/>
  <c r="F958" i="11"/>
  <c r="F959" i="11"/>
  <c r="F960" i="11"/>
  <c r="F961" i="11"/>
  <c r="F962" i="11"/>
  <c r="F963" i="11"/>
  <c r="F964" i="11"/>
  <c r="F965" i="11"/>
  <c r="F966" i="11"/>
  <c r="F967" i="11"/>
  <c r="F968" i="11"/>
  <c r="F969" i="11"/>
  <c r="F970" i="11"/>
  <c r="F971" i="11"/>
  <c r="F972" i="11"/>
  <c r="F973" i="11"/>
  <c r="F974" i="11"/>
  <c r="F975" i="11"/>
  <c r="F976" i="11"/>
  <c r="F977" i="11"/>
  <c r="F978" i="11"/>
  <c r="F979" i="11"/>
  <c r="F980" i="11"/>
  <c r="F981" i="11"/>
  <c r="F982" i="11"/>
  <c r="F983" i="11"/>
  <c r="F984" i="11"/>
  <c r="F985" i="11"/>
  <c r="F986" i="11"/>
  <c r="F987" i="11"/>
  <c r="F988" i="11"/>
  <c r="F989" i="11"/>
  <c r="F990" i="11"/>
  <c r="F991" i="11"/>
  <c r="F992" i="11"/>
  <c r="F993" i="11"/>
  <c r="F994" i="11"/>
  <c r="F995" i="11"/>
  <c r="F996" i="11"/>
  <c r="F997" i="11"/>
  <c r="F998" i="11"/>
  <c r="F999" i="11"/>
  <c r="F1000" i="11"/>
  <c r="F1001" i="11"/>
  <c r="G20" i="11"/>
  <c r="F20" i="11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406" i="12"/>
  <c r="G407" i="12"/>
  <c r="G408" i="12"/>
  <c r="G409" i="12"/>
  <c r="G410" i="12"/>
  <c r="G411" i="12"/>
  <c r="G412" i="12"/>
  <c r="G413" i="12"/>
  <c r="G414" i="12"/>
  <c r="G415" i="12"/>
  <c r="G416" i="12"/>
  <c r="G417" i="12"/>
  <c r="G418" i="12"/>
  <c r="G419" i="12"/>
  <c r="G420" i="12"/>
  <c r="G421" i="12"/>
  <c r="G422" i="12"/>
  <c r="G423" i="12"/>
  <c r="G424" i="12"/>
  <c r="G425" i="12"/>
  <c r="G426" i="12"/>
  <c r="G427" i="12"/>
  <c r="G428" i="12"/>
  <c r="G429" i="12"/>
  <c r="G430" i="12"/>
  <c r="G431" i="12"/>
  <c r="G432" i="12"/>
  <c r="G433" i="12"/>
  <c r="G434" i="12"/>
  <c r="G435" i="12"/>
  <c r="G436" i="12"/>
  <c r="G437" i="12"/>
  <c r="G438" i="12"/>
  <c r="G439" i="12"/>
  <c r="G440" i="12"/>
  <c r="G441" i="12"/>
  <c r="G442" i="12"/>
  <c r="G443" i="12"/>
  <c r="G444" i="12"/>
  <c r="G445" i="12"/>
  <c r="G446" i="12"/>
  <c r="G447" i="12"/>
  <c r="G448" i="12"/>
  <c r="G449" i="12"/>
  <c r="G450" i="12"/>
  <c r="G451" i="12"/>
  <c r="G452" i="12"/>
  <c r="G453" i="12"/>
  <c r="G454" i="12"/>
  <c r="G455" i="12"/>
  <c r="G456" i="12"/>
  <c r="G457" i="12"/>
  <c r="G458" i="12"/>
  <c r="G459" i="12"/>
  <c r="G460" i="12"/>
  <c r="G461" i="12"/>
  <c r="G462" i="12"/>
  <c r="G463" i="12"/>
  <c r="G464" i="12"/>
  <c r="G465" i="12"/>
  <c r="G466" i="12"/>
  <c r="G467" i="12"/>
  <c r="G468" i="12"/>
  <c r="G469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494" i="12"/>
  <c r="G495" i="12"/>
  <c r="G496" i="12"/>
  <c r="G497" i="12"/>
  <c r="G498" i="12"/>
  <c r="G499" i="12"/>
  <c r="G500" i="12"/>
  <c r="G501" i="12"/>
  <c r="G502" i="12"/>
  <c r="G503" i="12"/>
  <c r="G504" i="12"/>
  <c r="G505" i="12"/>
  <c r="G506" i="12"/>
  <c r="G507" i="12"/>
  <c r="G508" i="12"/>
  <c r="G509" i="12"/>
  <c r="G510" i="12"/>
  <c r="G511" i="12"/>
  <c r="G512" i="12"/>
  <c r="G513" i="12"/>
  <c r="G514" i="12"/>
  <c r="G515" i="12"/>
  <c r="G516" i="12"/>
  <c r="G517" i="12"/>
  <c r="G518" i="12"/>
  <c r="G519" i="12"/>
  <c r="G520" i="12"/>
  <c r="G521" i="12"/>
  <c r="G522" i="12"/>
  <c r="G523" i="12"/>
  <c r="G524" i="12"/>
  <c r="G525" i="12"/>
  <c r="G526" i="12"/>
  <c r="G527" i="12"/>
  <c r="G528" i="12"/>
  <c r="G529" i="12"/>
  <c r="G530" i="12"/>
  <c r="G531" i="12"/>
  <c r="G532" i="12"/>
  <c r="G533" i="12"/>
  <c r="G534" i="12"/>
  <c r="G535" i="12"/>
  <c r="G536" i="12"/>
  <c r="G537" i="12"/>
  <c r="G538" i="12"/>
  <c r="G539" i="12"/>
  <c r="G540" i="12"/>
  <c r="G541" i="12"/>
  <c r="G542" i="12"/>
  <c r="G543" i="12"/>
  <c r="G544" i="12"/>
  <c r="G545" i="12"/>
  <c r="G546" i="12"/>
  <c r="G547" i="12"/>
  <c r="G548" i="12"/>
  <c r="G549" i="12"/>
  <c r="G550" i="12"/>
  <c r="G551" i="12"/>
  <c r="G552" i="12"/>
  <c r="G553" i="12"/>
  <c r="G554" i="12"/>
  <c r="G555" i="12"/>
  <c r="G556" i="12"/>
  <c r="G557" i="12"/>
  <c r="G558" i="12"/>
  <c r="G559" i="12"/>
  <c r="G560" i="12"/>
  <c r="G561" i="12"/>
  <c r="G562" i="12"/>
  <c r="G563" i="12"/>
  <c r="G564" i="12"/>
  <c r="G565" i="12"/>
  <c r="G566" i="12"/>
  <c r="G567" i="12"/>
  <c r="G568" i="12"/>
  <c r="G569" i="12"/>
  <c r="G570" i="12"/>
  <c r="G571" i="12"/>
  <c r="G572" i="12"/>
  <c r="G573" i="12"/>
  <c r="G574" i="12"/>
  <c r="G575" i="12"/>
  <c r="G576" i="12"/>
  <c r="G577" i="12"/>
  <c r="G578" i="12"/>
  <c r="G579" i="12"/>
  <c r="G580" i="12"/>
  <c r="G581" i="12"/>
  <c r="G582" i="12"/>
  <c r="G583" i="12"/>
  <c r="G584" i="12"/>
  <c r="G585" i="12"/>
  <c r="G586" i="12"/>
  <c r="G587" i="12"/>
  <c r="G588" i="12"/>
  <c r="G589" i="12"/>
  <c r="G590" i="12"/>
  <c r="G591" i="12"/>
  <c r="G592" i="12"/>
  <c r="G593" i="12"/>
  <c r="G594" i="12"/>
  <c r="G595" i="12"/>
  <c r="G596" i="12"/>
  <c r="G597" i="12"/>
  <c r="G598" i="12"/>
  <c r="G599" i="12"/>
  <c r="G600" i="12"/>
  <c r="G601" i="12"/>
  <c r="G602" i="12"/>
  <c r="G603" i="12"/>
  <c r="G604" i="12"/>
  <c r="G605" i="12"/>
  <c r="G606" i="12"/>
  <c r="G607" i="12"/>
  <c r="G608" i="12"/>
  <c r="G609" i="12"/>
  <c r="G610" i="12"/>
  <c r="G611" i="12"/>
  <c r="G612" i="12"/>
  <c r="G613" i="12"/>
  <c r="G614" i="12"/>
  <c r="G615" i="12"/>
  <c r="G616" i="12"/>
  <c r="G617" i="12"/>
  <c r="G618" i="12"/>
  <c r="G619" i="12"/>
  <c r="G620" i="12"/>
  <c r="G621" i="12"/>
  <c r="G622" i="12"/>
  <c r="G623" i="12"/>
  <c r="G624" i="12"/>
  <c r="G625" i="12"/>
  <c r="G626" i="12"/>
  <c r="G627" i="12"/>
  <c r="G628" i="12"/>
  <c r="G629" i="12"/>
  <c r="G630" i="12"/>
  <c r="G631" i="12"/>
  <c r="G632" i="12"/>
  <c r="G633" i="12"/>
  <c r="G634" i="12"/>
  <c r="G635" i="12"/>
  <c r="G636" i="12"/>
  <c r="G637" i="12"/>
  <c r="G638" i="12"/>
  <c r="G639" i="12"/>
  <c r="G640" i="12"/>
  <c r="G641" i="12"/>
  <c r="G642" i="12"/>
  <c r="G643" i="12"/>
  <c r="G644" i="12"/>
  <c r="G645" i="12"/>
  <c r="G646" i="12"/>
  <c r="G647" i="12"/>
  <c r="G648" i="12"/>
  <c r="G649" i="12"/>
  <c r="G650" i="12"/>
  <c r="G651" i="12"/>
  <c r="G652" i="12"/>
  <c r="G653" i="12"/>
  <c r="G654" i="12"/>
  <c r="G655" i="12"/>
  <c r="G656" i="12"/>
  <c r="G657" i="12"/>
  <c r="G658" i="12"/>
  <c r="G659" i="12"/>
  <c r="G660" i="12"/>
  <c r="G661" i="12"/>
  <c r="G662" i="12"/>
  <c r="G663" i="12"/>
  <c r="G664" i="12"/>
  <c r="G665" i="12"/>
  <c r="G666" i="12"/>
  <c r="G667" i="12"/>
  <c r="G668" i="12"/>
  <c r="G669" i="12"/>
  <c r="G670" i="12"/>
  <c r="G671" i="12"/>
  <c r="G672" i="12"/>
  <c r="G673" i="12"/>
  <c r="G674" i="12"/>
  <c r="G675" i="12"/>
  <c r="G676" i="12"/>
  <c r="G677" i="12"/>
  <c r="G678" i="12"/>
  <c r="G679" i="12"/>
  <c r="G680" i="12"/>
  <c r="G681" i="12"/>
  <c r="G682" i="12"/>
  <c r="G683" i="12"/>
  <c r="G684" i="12"/>
  <c r="G685" i="12"/>
  <c r="G686" i="12"/>
  <c r="G687" i="12"/>
  <c r="G688" i="12"/>
  <c r="G689" i="12"/>
  <c r="G690" i="12"/>
  <c r="G691" i="12"/>
  <c r="G692" i="12"/>
  <c r="G693" i="12"/>
  <c r="G694" i="12"/>
  <c r="G695" i="12"/>
  <c r="G696" i="12"/>
  <c r="G697" i="12"/>
  <c r="G698" i="12"/>
  <c r="G699" i="12"/>
  <c r="G700" i="12"/>
  <c r="G701" i="12"/>
  <c r="G702" i="12"/>
  <c r="G703" i="12"/>
  <c r="G704" i="12"/>
  <c r="G705" i="12"/>
  <c r="G706" i="12"/>
  <c r="G707" i="12"/>
  <c r="G708" i="12"/>
  <c r="G709" i="12"/>
  <c r="G710" i="12"/>
  <c r="G711" i="12"/>
  <c r="G712" i="12"/>
  <c r="G713" i="12"/>
  <c r="G714" i="12"/>
  <c r="G715" i="12"/>
  <c r="G716" i="12"/>
  <c r="G717" i="12"/>
  <c r="G718" i="12"/>
  <c r="G719" i="12"/>
  <c r="G720" i="12"/>
  <c r="G721" i="12"/>
  <c r="G722" i="12"/>
  <c r="G723" i="12"/>
  <c r="G724" i="12"/>
  <c r="G725" i="12"/>
  <c r="G726" i="12"/>
  <c r="G727" i="12"/>
  <c r="G728" i="12"/>
  <c r="G729" i="12"/>
  <c r="G730" i="12"/>
  <c r="G731" i="12"/>
  <c r="G732" i="12"/>
  <c r="G733" i="12"/>
  <c r="G734" i="12"/>
  <c r="G735" i="12"/>
  <c r="G736" i="12"/>
  <c r="G737" i="12"/>
  <c r="G738" i="12"/>
  <c r="G739" i="12"/>
  <c r="G740" i="12"/>
  <c r="G741" i="12"/>
  <c r="G742" i="12"/>
  <c r="G743" i="12"/>
  <c r="G744" i="12"/>
  <c r="G745" i="12"/>
  <c r="G746" i="12"/>
  <c r="G747" i="12"/>
  <c r="G748" i="12"/>
  <c r="G749" i="12"/>
  <c r="G750" i="12"/>
  <c r="G751" i="12"/>
  <c r="G752" i="12"/>
  <c r="G753" i="12"/>
  <c r="G754" i="12"/>
  <c r="G755" i="12"/>
  <c r="G756" i="12"/>
  <c r="G757" i="12"/>
  <c r="G758" i="12"/>
  <c r="G759" i="12"/>
  <c r="G760" i="12"/>
  <c r="G761" i="12"/>
  <c r="G762" i="12"/>
  <c r="G763" i="12"/>
  <c r="G764" i="12"/>
  <c r="G765" i="12"/>
  <c r="G766" i="12"/>
  <c r="G767" i="12"/>
  <c r="G768" i="12"/>
  <c r="G769" i="12"/>
  <c r="G770" i="12"/>
  <c r="G771" i="12"/>
  <c r="G772" i="12"/>
  <c r="G773" i="12"/>
  <c r="G774" i="12"/>
  <c r="G775" i="12"/>
  <c r="G776" i="12"/>
  <c r="G777" i="12"/>
  <c r="G778" i="12"/>
  <c r="G779" i="12"/>
  <c r="G780" i="12"/>
  <c r="G781" i="12"/>
  <c r="G782" i="12"/>
  <c r="G783" i="12"/>
  <c r="G784" i="12"/>
  <c r="G785" i="12"/>
  <c r="G786" i="12"/>
  <c r="G787" i="12"/>
  <c r="G788" i="12"/>
  <c r="G789" i="12"/>
  <c r="G790" i="12"/>
  <c r="G791" i="12"/>
  <c r="G792" i="12"/>
  <c r="G793" i="12"/>
  <c r="G794" i="12"/>
  <c r="G795" i="12"/>
  <c r="G796" i="12"/>
  <c r="G797" i="12"/>
  <c r="G798" i="12"/>
  <c r="G799" i="12"/>
  <c r="G800" i="12"/>
  <c r="G801" i="12"/>
  <c r="G802" i="12"/>
  <c r="G803" i="12"/>
  <c r="G804" i="12"/>
  <c r="G805" i="12"/>
  <c r="G806" i="12"/>
  <c r="G807" i="12"/>
  <c r="G808" i="12"/>
  <c r="G809" i="12"/>
  <c r="G810" i="12"/>
  <c r="G811" i="12"/>
  <c r="G812" i="12"/>
  <c r="G813" i="12"/>
  <c r="G814" i="12"/>
  <c r="G815" i="12"/>
  <c r="G816" i="12"/>
  <c r="G817" i="12"/>
  <c r="G818" i="12"/>
  <c r="G819" i="12"/>
  <c r="G820" i="12"/>
  <c r="G821" i="12"/>
  <c r="G822" i="12"/>
  <c r="G823" i="12"/>
  <c r="G824" i="12"/>
  <c r="G825" i="12"/>
  <c r="G826" i="12"/>
  <c r="G827" i="12"/>
  <c r="G828" i="12"/>
  <c r="G829" i="12"/>
  <c r="G830" i="12"/>
  <c r="G831" i="12"/>
  <c r="G832" i="12"/>
  <c r="G833" i="12"/>
  <c r="G834" i="12"/>
  <c r="G835" i="12"/>
  <c r="G836" i="12"/>
  <c r="G837" i="12"/>
  <c r="G838" i="12"/>
  <c r="G839" i="12"/>
  <c r="G840" i="12"/>
  <c r="G841" i="12"/>
  <c r="G842" i="12"/>
  <c r="G843" i="12"/>
  <c r="G844" i="12"/>
  <c r="G845" i="12"/>
  <c r="G846" i="12"/>
  <c r="G847" i="12"/>
  <c r="G848" i="12"/>
  <c r="G849" i="12"/>
  <c r="G850" i="12"/>
  <c r="G851" i="12"/>
  <c r="G852" i="12"/>
  <c r="G853" i="12"/>
  <c r="G854" i="12"/>
  <c r="G855" i="12"/>
  <c r="G856" i="12"/>
  <c r="G857" i="12"/>
  <c r="G858" i="12"/>
  <c r="G859" i="12"/>
  <c r="G860" i="12"/>
  <c r="G861" i="12"/>
  <c r="G862" i="12"/>
  <c r="G863" i="12"/>
  <c r="G864" i="12"/>
  <c r="G865" i="12"/>
  <c r="G866" i="12"/>
  <c r="G867" i="12"/>
  <c r="G868" i="12"/>
  <c r="G869" i="12"/>
  <c r="G870" i="12"/>
  <c r="G871" i="12"/>
  <c r="G872" i="12"/>
  <c r="G873" i="12"/>
  <c r="G874" i="12"/>
  <c r="G875" i="12"/>
  <c r="G876" i="12"/>
  <c r="G877" i="12"/>
  <c r="G878" i="12"/>
  <c r="G879" i="12"/>
  <c r="G880" i="12"/>
  <c r="G881" i="12"/>
  <c r="G882" i="12"/>
  <c r="G883" i="12"/>
  <c r="G884" i="12"/>
  <c r="G885" i="12"/>
  <c r="G886" i="12"/>
  <c r="G887" i="12"/>
  <c r="G888" i="12"/>
  <c r="G889" i="12"/>
  <c r="G890" i="12"/>
  <c r="G891" i="12"/>
  <c r="G892" i="12"/>
  <c r="G893" i="12"/>
  <c r="G894" i="12"/>
  <c r="G895" i="12"/>
  <c r="G896" i="12"/>
  <c r="G897" i="12"/>
  <c r="G898" i="12"/>
  <c r="G899" i="12"/>
  <c r="G900" i="12"/>
  <c r="G901" i="12"/>
  <c r="G902" i="12"/>
  <c r="G903" i="12"/>
  <c r="G904" i="12"/>
  <c r="G905" i="12"/>
  <c r="G906" i="12"/>
  <c r="G907" i="12"/>
  <c r="G908" i="12"/>
  <c r="G909" i="12"/>
  <c r="G910" i="12"/>
  <c r="G911" i="12"/>
  <c r="G912" i="12"/>
  <c r="G913" i="12"/>
  <c r="G914" i="12"/>
  <c r="G915" i="12"/>
  <c r="G916" i="12"/>
  <c r="G917" i="12"/>
  <c r="G918" i="12"/>
  <c r="G919" i="12"/>
  <c r="G920" i="12"/>
  <c r="G921" i="12"/>
  <c r="G922" i="12"/>
  <c r="G923" i="12"/>
  <c r="G924" i="12"/>
  <c r="G925" i="12"/>
  <c r="G926" i="12"/>
  <c r="G927" i="12"/>
  <c r="G928" i="12"/>
  <c r="G929" i="12"/>
  <c r="G930" i="12"/>
  <c r="G931" i="12"/>
  <c r="G932" i="12"/>
  <c r="G933" i="12"/>
  <c r="G934" i="12"/>
  <c r="G935" i="12"/>
  <c r="G936" i="12"/>
  <c r="G937" i="12"/>
  <c r="G938" i="12"/>
  <c r="G939" i="12"/>
  <c r="G940" i="12"/>
  <c r="G941" i="12"/>
  <c r="G942" i="12"/>
  <c r="G943" i="12"/>
  <c r="G944" i="12"/>
  <c r="G945" i="12"/>
  <c r="G946" i="12"/>
  <c r="G947" i="12"/>
  <c r="G948" i="12"/>
  <c r="G949" i="12"/>
  <c r="G950" i="12"/>
  <c r="G951" i="12"/>
  <c r="G952" i="12"/>
  <c r="G953" i="12"/>
  <c r="G954" i="12"/>
  <c r="G955" i="12"/>
  <c r="G956" i="12"/>
  <c r="G957" i="12"/>
  <c r="G958" i="12"/>
  <c r="G959" i="12"/>
  <c r="G960" i="12"/>
  <c r="G961" i="12"/>
  <c r="G962" i="12"/>
  <c r="G963" i="12"/>
  <c r="G964" i="12"/>
  <c r="G965" i="12"/>
  <c r="G966" i="12"/>
  <c r="G967" i="12"/>
  <c r="G968" i="12"/>
  <c r="G969" i="12"/>
  <c r="G970" i="12"/>
  <c r="G971" i="12"/>
  <c r="G972" i="12"/>
  <c r="G973" i="12"/>
  <c r="G974" i="12"/>
  <c r="G975" i="12"/>
  <c r="G976" i="12"/>
  <c r="G977" i="12"/>
  <c r="G978" i="12"/>
  <c r="G979" i="12"/>
  <c r="G980" i="12"/>
  <c r="G981" i="12"/>
  <c r="G982" i="12"/>
  <c r="G983" i="12"/>
  <c r="G984" i="12"/>
  <c r="G985" i="12"/>
  <c r="G986" i="12"/>
  <c r="G987" i="12"/>
  <c r="G988" i="12"/>
  <c r="G989" i="12"/>
  <c r="G990" i="12"/>
  <c r="G991" i="12"/>
  <c r="G992" i="12"/>
  <c r="G993" i="12"/>
  <c r="G994" i="12"/>
  <c r="G995" i="12"/>
  <c r="G996" i="12"/>
  <c r="G997" i="12"/>
  <c r="G998" i="12"/>
  <c r="G999" i="12"/>
  <c r="G1000" i="12"/>
  <c r="G1001" i="12"/>
  <c r="G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F573" i="12"/>
  <c r="F574" i="12"/>
  <c r="F575" i="12"/>
  <c r="F576" i="12"/>
  <c r="F577" i="12"/>
  <c r="F578" i="12"/>
  <c r="F579" i="12"/>
  <c r="F580" i="12"/>
  <c r="F581" i="12"/>
  <c r="F582" i="12"/>
  <c r="F583" i="12"/>
  <c r="F584" i="12"/>
  <c r="F585" i="12"/>
  <c r="F586" i="12"/>
  <c r="F587" i="12"/>
  <c r="F588" i="12"/>
  <c r="F589" i="12"/>
  <c r="F590" i="12"/>
  <c r="F591" i="12"/>
  <c r="F592" i="12"/>
  <c r="F593" i="12"/>
  <c r="F594" i="12"/>
  <c r="F595" i="12"/>
  <c r="F596" i="12"/>
  <c r="F597" i="12"/>
  <c r="F598" i="12"/>
  <c r="F599" i="12"/>
  <c r="F600" i="12"/>
  <c r="F601" i="12"/>
  <c r="F602" i="12"/>
  <c r="F603" i="12"/>
  <c r="F604" i="12"/>
  <c r="F605" i="12"/>
  <c r="F606" i="12"/>
  <c r="F607" i="12"/>
  <c r="F608" i="12"/>
  <c r="F609" i="12"/>
  <c r="F610" i="12"/>
  <c r="F611" i="12"/>
  <c r="F612" i="12"/>
  <c r="F613" i="12"/>
  <c r="F614" i="12"/>
  <c r="F615" i="12"/>
  <c r="F616" i="12"/>
  <c r="F617" i="12"/>
  <c r="F618" i="12"/>
  <c r="F619" i="12"/>
  <c r="F620" i="12"/>
  <c r="F621" i="12"/>
  <c r="F622" i="12"/>
  <c r="F623" i="12"/>
  <c r="F624" i="12"/>
  <c r="F625" i="12"/>
  <c r="F626" i="12"/>
  <c r="F627" i="12"/>
  <c r="F628" i="12"/>
  <c r="F629" i="12"/>
  <c r="F630" i="12"/>
  <c r="F631" i="12"/>
  <c r="F632" i="12"/>
  <c r="F633" i="12"/>
  <c r="F634" i="12"/>
  <c r="F635" i="12"/>
  <c r="F636" i="12"/>
  <c r="F637" i="12"/>
  <c r="F638" i="12"/>
  <c r="F639" i="12"/>
  <c r="F640" i="12"/>
  <c r="F641" i="12"/>
  <c r="F642" i="12"/>
  <c r="F643" i="12"/>
  <c r="F644" i="12"/>
  <c r="F645" i="12"/>
  <c r="F646" i="12"/>
  <c r="F647" i="12"/>
  <c r="F648" i="12"/>
  <c r="F649" i="12"/>
  <c r="F650" i="12"/>
  <c r="F651" i="12"/>
  <c r="F652" i="12"/>
  <c r="F653" i="12"/>
  <c r="F654" i="12"/>
  <c r="F655" i="12"/>
  <c r="F656" i="12"/>
  <c r="F657" i="12"/>
  <c r="F658" i="12"/>
  <c r="F659" i="12"/>
  <c r="F660" i="12"/>
  <c r="F661" i="12"/>
  <c r="F662" i="12"/>
  <c r="F663" i="12"/>
  <c r="F664" i="12"/>
  <c r="F665" i="12"/>
  <c r="F666" i="12"/>
  <c r="F667" i="12"/>
  <c r="F668" i="12"/>
  <c r="F669" i="12"/>
  <c r="F670" i="12"/>
  <c r="F671" i="12"/>
  <c r="F672" i="12"/>
  <c r="F673" i="12"/>
  <c r="F674" i="12"/>
  <c r="F675" i="12"/>
  <c r="F676" i="12"/>
  <c r="F677" i="12"/>
  <c r="F678" i="12"/>
  <c r="F679" i="12"/>
  <c r="F680" i="12"/>
  <c r="F681" i="12"/>
  <c r="F682" i="12"/>
  <c r="F683" i="12"/>
  <c r="F684" i="12"/>
  <c r="F685" i="12"/>
  <c r="F686" i="12"/>
  <c r="F687" i="12"/>
  <c r="F688" i="12"/>
  <c r="F689" i="12"/>
  <c r="F690" i="12"/>
  <c r="F691" i="12"/>
  <c r="F692" i="12"/>
  <c r="F693" i="12"/>
  <c r="F694" i="12"/>
  <c r="F695" i="12"/>
  <c r="F696" i="12"/>
  <c r="F697" i="12"/>
  <c r="F698" i="12"/>
  <c r="F699" i="12"/>
  <c r="F700" i="12"/>
  <c r="F701" i="12"/>
  <c r="F702" i="12"/>
  <c r="F703" i="12"/>
  <c r="F704" i="12"/>
  <c r="F705" i="12"/>
  <c r="F706" i="12"/>
  <c r="F707" i="12"/>
  <c r="F708" i="12"/>
  <c r="F709" i="12"/>
  <c r="F710" i="12"/>
  <c r="F711" i="12"/>
  <c r="F712" i="12"/>
  <c r="F713" i="12"/>
  <c r="F714" i="12"/>
  <c r="F715" i="12"/>
  <c r="F716" i="12"/>
  <c r="F717" i="12"/>
  <c r="F718" i="12"/>
  <c r="F719" i="12"/>
  <c r="F720" i="12"/>
  <c r="F721" i="12"/>
  <c r="F722" i="12"/>
  <c r="F723" i="12"/>
  <c r="F724" i="12"/>
  <c r="F725" i="12"/>
  <c r="F726" i="12"/>
  <c r="F727" i="12"/>
  <c r="F728" i="12"/>
  <c r="F729" i="12"/>
  <c r="F730" i="12"/>
  <c r="F731" i="12"/>
  <c r="F732" i="12"/>
  <c r="F733" i="12"/>
  <c r="F734" i="12"/>
  <c r="F735" i="12"/>
  <c r="F736" i="12"/>
  <c r="F737" i="12"/>
  <c r="F738" i="12"/>
  <c r="F739" i="12"/>
  <c r="F740" i="12"/>
  <c r="F741" i="12"/>
  <c r="F742" i="12"/>
  <c r="F743" i="12"/>
  <c r="F744" i="12"/>
  <c r="F745" i="12"/>
  <c r="F746" i="12"/>
  <c r="F747" i="12"/>
  <c r="F748" i="12"/>
  <c r="F749" i="12"/>
  <c r="F750" i="12"/>
  <c r="F751" i="12"/>
  <c r="F752" i="12"/>
  <c r="F753" i="12"/>
  <c r="F754" i="12"/>
  <c r="F755" i="12"/>
  <c r="F756" i="12"/>
  <c r="F757" i="12"/>
  <c r="F758" i="12"/>
  <c r="F759" i="12"/>
  <c r="F760" i="12"/>
  <c r="F761" i="12"/>
  <c r="F762" i="12"/>
  <c r="F763" i="12"/>
  <c r="F764" i="12"/>
  <c r="F765" i="12"/>
  <c r="F766" i="12"/>
  <c r="F767" i="12"/>
  <c r="F768" i="12"/>
  <c r="F769" i="12"/>
  <c r="F770" i="12"/>
  <c r="F771" i="12"/>
  <c r="F772" i="12"/>
  <c r="F773" i="12"/>
  <c r="F774" i="12"/>
  <c r="F775" i="12"/>
  <c r="F776" i="12"/>
  <c r="F777" i="12"/>
  <c r="F778" i="12"/>
  <c r="F779" i="12"/>
  <c r="F780" i="12"/>
  <c r="F781" i="12"/>
  <c r="F782" i="12"/>
  <c r="F783" i="12"/>
  <c r="F784" i="12"/>
  <c r="F785" i="12"/>
  <c r="F786" i="12"/>
  <c r="F787" i="12"/>
  <c r="F788" i="12"/>
  <c r="F789" i="12"/>
  <c r="F790" i="12"/>
  <c r="F791" i="12"/>
  <c r="F792" i="12"/>
  <c r="F793" i="12"/>
  <c r="F794" i="12"/>
  <c r="F795" i="12"/>
  <c r="F796" i="12"/>
  <c r="F797" i="12"/>
  <c r="F798" i="12"/>
  <c r="F799" i="12"/>
  <c r="F800" i="12"/>
  <c r="F801" i="12"/>
  <c r="F802" i="12"/>
  <c r="F803" i="12"/>
  <c r="F804" i="12"/>
  <c r="F805" i="12"/>
  <c r="F806" i="12"/>
  <c r="F807" i="12"/>
  <c r="F808" i="12"/>
  <c r="F809" i="12"/>
  <c r="F810" i="12"/>
  <c r="F811" i="12"/>
  <c r="F812" i="12"/>
  <c r="F813" i="12"/>
  <c r="F814" i="12"/>
  <c r="F815" i="12"/>
  <c r="F816" i="12"/>
  <c r="F817" i="12"/>
  <c r="F818" i="12"/>
  <c r="F819" i="12"/>
  <c r="F820" i="12"/>
  <c r="F821" i="12"/>
  <c r="F822" i="12"/>
  <c r="F823" i="12"/>
  <c r="F824" i="12"/>
  <c r="F825" i="12"/>
  <c r="F826" i="12"/>
  <c r="F827" i="12"/>
  <c r="F828" i="12"/>
  <c r="F829" i="12"/>
  <c r="F830" i="12"/>
  <c r="F831" i="12"/>
  <c r="F832" i="12"/>
  <c r="F833" i="12"/>
  <c r="F834" i="12"/>
  <c r="F835" i="12"/>
  <c r="F836" i="12"/>
  <c r="F837" i="12"/>
  <c r="F838" i="12"/>
  <c r="F839" i="12"/>
  <c r="F840" i="12"/>
  <c r="F841" i="12"/>
  <c r="F842" i="12"/>
  <c r="F843" i="12"/>
  <c r="F844" i="12"/>
  <c r="F845" i="12"/>
  <c r="F846" i="12"/>
  <c r="F847" i="12"/>
  <c r="F848" i="12"/>
  <c r="F849" i="12"/>
  <c r="F850" i="12"/>
  <c r="F851" i="12"/>
  <c r="F852" i="12"/>
  <c r="F853" i="12"/>
  <c r="F854" i="12"/>
  <c r="F855" i="12"/>
  <c r="F856" i="12"/>
  <c r="F857" i="12"/>
  <c r="F858" i="12"/>
  <c r="F859" i="12"/>
  <c r="F860" i="12"/>
  <c r="F861" i="12"/>
  <c r="F862" i="12"/>
  <c r="F863" i="12"/>
  <c r="F864" i="12"/>
  <c r="F865" i="12"/>
  <c r="F866" i="12"/>
  <c r="F867" i="12"/>
  <c r="F868" i="12"/>
  <c r="F869" i="12"/>
  <c r="F870" i="12"/>
  <c r="F871" i="12"/>
  <c r="F872" i="12"/>
  <c r="F873" i="12"/>
  <c r="F874" i="12"/>
  <c r="F875" i="12"/>
  <c r="F876" i="12"/>
  <c r="F877" i="12"/>
  <c r="F878" i="12"/>
  <c r="F879" i="12"/>
  <c r="F880" i="12"/>
  <c r="F881" i="12"/>
  <c r="F882" i="12"/>
  <c r="F883" i="12"/>
  <c r="F884" i="12"/>
  <c r="F885" i="12"/>
  <c r="F886" i="12"/>
  <c r="F887" i="12"/>
  <c r="F888" i="12"/>
  <c r="F889" i="12"/>
  <c r="F890" i="12"/>
  <c r="F891" i="12"/>
  <c r="F892" i="12"/>
  <c r="F893" i="12"/>
  <c r="F894" i="12"/>
  <c r="F895" i="12"/>
  <c r="F896" i="12"/>
  <c r="F897" i="12"/>
  <c r="F898" i="12"/>
  <c r="F899" i="12"/>
  <c r="F900" i="12"/>
  <c r="F901" i="12"/>
  <c r="F902" i="12"/>
  <c r="F903" i="12"/>
  <c r="F904" i="12"/>
  <c r="F905" i="12"/>
  <c r="F906" i="12"/>
  <c r="F907" i="12"/>
  <c r="F908" i="12"/>
  <c r="F909" i="12"/>
  <c r="F910" i="12"/>
  <c r="F911" i="12"/>
  <c r="F912" i="12"/>
  <c r="F913" i="12"/>
  <c r="F914" i="12"/>
  <c r="F915" i="12"/>
  <c r="F916" i="12"/>
  <c r="F917" i="12"/>
  <c r="F918" i="12"/>
  <c r="F919" i="12"/>
  <c r="F920" i="12"/>
  <c r="F921" i="12"/>
  <c r="F922" i="12"/>
  <c r="F923" i="12"/>
  <c r="F924" i="12"/>
  <c r="F925" i="12"/>
  <c r="F926" i="12"/>
  <c r="F927" i="12"/>
  <c r="F928" i="12"/>
  <c r="F929" i="12"/>
  <c r="F930" i="12"/>
  <c r="F931" i="12"/>
  <c r="F932" i="12"/>
  <c r="F933" i="12"/>
  <c r="F934" i="12"/>
  <c r="F935" i="12"/>
  <c r="F936" i="12"/>
  <c r="F937" i="12"/>
  <c r="F938" i="12"/>
  <c r="F939" i="12"/>
  <c r="F940" i="12"/>
  <c r="F941" i="12"/>
  <c r="F942" i="12"/>
  <c r="F943" i="12"/>
  <c r="F944" i="12"/>
  <c r="F945" i="12"/>
  <c r="F946" i="12"/>
  <c r="F947" i="12"/>
  <c r="F948" i="12"/>
  <c r="F949" i="12"/>
  <c r="F950" i="12"/>
  <c r="F951" i="12"/>
  <c r="F952" i="12"/>
  <c r="F953" i="12"/>
  <c r="F954" i="12"/>
  <c r="F955" i="12"/>
  <c r="F956" i="12"/>
  <c r="F957" i="12"/>
  <c r="F958" i="12"/>
  <c r="F959" i="12"/>
  <c r="F960" i="12"/>
  <c r="F961" i="12"/>
  <c r="F962" i="12"/>
  <c r="F963" i="12"/>
  <c r="F964" i="12"/>
  <c r="F965" i="12"/>
  <c r="F966" i="12"/>
  <c r="F967" i="12"/>
  <c r="F968" i="12"/>
  <c r="F969" i="12"/>
  <c r="F970" i="12"/>
  <c r="F971" i="12"/>
  <c r="F972" i="12"/>
  <c r="F973" i="12"/>
  <c r="F974" i="12"/>
  <c r="F975" i="12"/>
  <c r="F976" i="12"/>
  <c r="F977" i="12"/>
  <c r="F978" i="12"/>
  <c r="F979" i="12"/>
  <c r="F980" i="12"/>
  <c r="F981" i="12"/>
  <c r="F982" i="12"/>
  <c r="F983" i="12"/>
  <c r="F984" i="12"/>
  <c r="F985" i="12"/>
  <c r="F986" i="12"/>
  <c r="F987" i="12"/>
  <c r="F988" i="12"/>
  <c r="F989" i="12"/>
  <c r="F990" i="12"/>
  <c r="F991" i="12"/>
  <c r="F992" i="12"/>
  <c r="F993" i="12"/>
  <c r="F994" i="12"/>
  <c r="F995" i="12"/>
  <c r="F996" i="12"/>
  <c r="F997" i="12"/>
  <c r="F998" i="12"/>
  <c r="F999" i="12"/>
  <c r="F1000" i="12"/>
  <c r="F1001" i="12"/>
  <c r="F12" i="12"/>
  <c r="G3" i="12"/>
  <c r="G4" i="12"/>
  <c r="G5" i="12"/>
  <c r="G6" i="12"/>
  <c r="G7" i="12"/>
  <c r="G8" i="12"/>
  <c r="G9" i="12"/>
  <c r="G10" i="12"/>
  <c r="G11" i="12"/>
  <c r="G2" i="12"/>
  <c r="F3" i="12"/>
  <c r="F4" i="12"/>
  <c r="F5" i="12"/>
  <c r="F6" i="12"/>
  <c r="F7" i="12"/>
  <c r="F8" i="12"/>
  <c r="F9" i="12"/>
  <c r="F10" i="12"/>
  <c r="F11" i="12"/>
  <c r="F2" i="12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" i="11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902" i="9"/>
  <c r="G903" i="9"/>
  <c r="G904" i="9"/>
  <c r="G905" i="9"/>
  <c r="G906" i="9"/>
  <c r="G907" i="9"/>
  <c r="G908" i="9"/>
  <c r="G909" i="9"/>
  <c r="G910" i="9"/>
  <c r="G911" i="9"/>
  <c r="G912" i="9"/>
  <c r="G913" i="9"/>
  <c r="G914" i="9"/>
  <c r="G915" i="9"/>
  <c r="G916" i="9"/>
  <c r="G917" i="9"/>
  <c r="G918" i="9"/>
  <c r="G919" i="9"/>
  <c r="G920" i="9"/>
  <c r="G921" i="9"/>
  <c r="G922" i="9"/>
  <c r="G923" i="9"/>
  <c r="G924" i="9"/>
  <c r="G925" i="9"/>
  <c r="G926" i="9"/>
  <c r="G927" i="9"/>
  <c r="G928" i="9"/>
  <c r="G929" i="9"/>
  <c r="G930" i="9"/>
  <c r="G931" i="9"/>
  <c r="G932" i="9"/>
  <c r="G933" i="9"/>
  <c r="G934" i="9"/>
  <c r="G935" i="9"/>
  <c r="G936" i="9"/>
  <c r="G937" i="9"/>
  <c r="G938" i="9"/>
  <c r="G939" i="9"/>
  <c r="G940" i="9"/>
  <c r="G941" i="9"/>
  <c r="G942" i="9"/>
  <c r="G943" i="9"/>
  <c r="G944" i="9"/>
  <c r="G945" i="9"/>
  <c r="G946" i="9"/>
  <c r="G947" i="9"/>
  <c r="G948" i="9"/>
  <c r="G949" i="9"/>
  <c r="G950" i="9"/>
  <c r="G951" i="9"/>
  <c r="G952" i="9"/>
  <c r="G953" i="9"/>
  <c r="G954" i="9"/>
  <c r="G955" i="9"/>
  <c r="G956" i="9"/>
  <c r="G957" i="9"/>
  <c r="G958" i="9"/>
  <c r="G959" i="9"/>
  <c r="G960" i="9"/>
  <c r="G961" i="9"/>
  <c r="G962" i="9"/>
  <c r="G963" i="9"/>
  <c r="G964" i="9"/>
  <c r="G965" i="9"/>
  <c r="G966" i="9"/>
  <c r="G967" i="9"/>
  <c r="G968" i="9"/>
  <c r="G969" i="9"/>
  <c r="G970" i="9"/>
  <c r="G971" i="9"/>
  <c r="G972" i="9"/>
  <c r="G973" i="9"/>
  <c r="G974" i="9"/>
  <c r="G975" i="9"/>
  <c r="G976" i="9"/>
  <c r="G977" i="9"/>
  <c r="G978" i="9"/>
  <c r="G979" i="9"/>
  <c r="G980" i="9"/>
  <c r="G981" i="9"/>
  <c r="G982" i="9"/>
  <c r="G983" i="9"/>
  <c r="G984" i="9"/>
  <c r="G985" i="9"/>
  <c r="G986" i="9"/>
  <c r="G987" i="9"/>
  <c r="G988" i="9"/>
  <c r="G989" i="9"/>
  <c r="G990" i="9"/>
  <c r="G991" i="9"/>
  <c r="G992" i="9"/>
  <c r="G993" i="9"/>
  <c r="G994" i="9"/>
  <c r="G995" i="9"/>
  <c r="G996" i="9"/>
  <c r="G997" i="9"/>
  <c r="G998" i="9"/>
  <c r="G999" i="9"/>
  <c r="G1000" i="9"/>
  <c r="G1001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2" i="9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2" i="6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I3" i="2"/>
  <c r="G3" i="2"/>
  <c r="H3" i="2"/>
  <c r="F3" i="2"/>
  <c r="F2" i="2"/>
  <c r="H2" i="2"/>
  <c r="G2" i="2"/>
  <c r="I2" i="2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B8271A-448D-429D-9CAA-6A46BB188954}" keepAlive="1" name="Query - CSV Files" description="Connection to the 'CSV Files' query in the workbook." type="5" refreshedVersion="0" background="1">
    <dbPr connection="Provider=Microsoft.Mashup.OleDb.1;Data Source=$Workbook$;Location=&quot;CSV Files&quot;;Extended Properties=&quot;&quot;" command="SELECT * FROM [CSV Files]"/>
  </connection>
  <connection id="2" xr16:uid="{EA81191B-C419-49D9-B058-B2CF33D91416}" keepAlive="1" name="Query - NFL 2013 Salary" description="Connection to the 'NFL 2013 Salary' query in the workbook." type="5" refreshedVersion="8" background="1" saveData="1">
    <dbPr connection="Provider=Microsoft.Mashup.OleDb.1;Data Source=$Workbook$;Location=&quot;NFL 2013 Salary&quot;;Extended Properties=&quot;&quot;" command="SELECT * FROM [NFL 2013 Salary]"/>
  </connection>
  <connection id="3" xr16:uid="{13E60136-B20A-4146-B3F8-E7F4EE2860E9}" keepAlive="1" name="Query - NFL 2014 Salary" description="Connection to the 'NFL 2014 Salary' query in the workbook." type="5" refreshedVersion="8" background="1" saveData="1">
    <dbPr connection="Provider=Microsoft.Mashup.OleDb.1;Data Source=$Workbook$;Location=&quot;NFL 2014 Salary&quot;;Extended Properties=&quot;&quot;" command="SELECT * FROM [NFL 2014 Salary]"/>
  </connection>
  <connection id="4" xr16:uid="{07C0416F-5CF5-4C41-8BB8-7D0838768A1D}" keepAlive="1" name="Query - NFL 2015 Salary" description="Connection to the 'NFL 2015 Salary' query in the workbook." type="5" refreshedVersion="8" background="1" saveData="1">
    <dbPr connection="Provider=Microsoft.Mashup.OleDb.1;Data Source=$Workbook$;Location=&quot;NFL 2015 Salary&quot;;Extended Properties=&quot;&quot;" command="SELECT * FROM [NFL 2015 Salary]"/>
  </connection>
  <connection id="5" xr16:uid="{FBB871FC-C8DF-4256-B3F2-0E8901C5C572}" keepAlive="1" name="Query - NFL 2016 Salary" description="Connection to the 'NFL 2016 Salary' query in the workbook." type="5" refreshedVersion="8" background="1" saveData="1">
    <dbPr connection="Provider=Microsoft.Mashup.OleDb.1;Data Source=$Workbook$;Location=&quot;NFL 2016 Salary&quot;;Extended Properties=&quot;&quot;" command="SELECT * FROM [NFL 2016 Salary]"/>
  </connection>
  <connection id="6" xr16:uid="{FB75D6F6-719F-43BA-A133-1F0BF1F48B3D}" keepAlive="1" name="Query - NFL 2017 Salary" description="Connection to the 'NFL 2017 Salary' query in the workbook." type="5" refreshedVersion="0" background="1">
    <dbPr connection="Provider=Microsoft.Mashup.OleDb.1;Data Source=$Workbook$;Location=&quot;NFL 2017 Salary&quot;;Extended Properties=&quot;&quot;" command="SELECT * FROM [NFL 2017 Salary]"/>
  </connection>
  <connection id="7" xr16:uid="{4D60E12D-8A59-4FB8-882C-E0233489526E}" keepAlive="1" name="Query - NFL 2018 Salary" description="Connection to the 'NFL 2018 Salary' query in the workbook." type="5" refreshedVersion="0" background="1">
    <dbPr connection="Provider=Microsoft.Mashup.OleDb.1;Data Source=$Workbook$;Location=&quot;NFL 2018 Salary&quot;;Extended Properties=&quot;&quot;" command="SELECT * FROM [NFL 2018 Salary]"/>
  </connection>
  <connection id="8" xr16:uid="{C0441A37-4341-4CC7-98A1-8A6599AA6B08}" keepAlive="1" name="Query - NFL 2019 Salary" description="Connection to the 'NFL 2019 Salary' query in the workbook." type="5" refreshedVersion="0" background="1">
    <dbPr connection="Provider=Microsoft.Mashup.OleDb.1;Data Source=$Workbook$;Location=&quot;NFL 2019 Salary&quot;;Extended Properties=&quot;&quot;" command="SELECT * FROM [NFL 2019 Salary]"/>
  </connection>
  <connection id="9" xr16:uid="{3C3EC925-4B23-4ED2-81CF-298D4DF8E614}" keepAlive="1" name="Query - NFL 2020 Salary" description="Connection to the 'NFL 2020 Salary' query in the workbook." type="5" refreshedVersion="0" background="1">
    <dbPr connection="Provider=Microsoft.Mashup.OleDb.1;Data Source=$Workbook$;Location=&quot;NFL 2020 Salary&quot;;Extended Properties=&quot;&quot;" command="SELECT * FROM [NFL 2020 Salary]"/>
  </connection>
  <connection id="10" xr16:uid="{07E83786-C387-42DB-8B50-743579F465A5}" keepAlive="1" name="Query - NFL 2021 Salary" description="Connection to the 'NFL 2021 Salary' query in the workbook." type="5" refreshedVersion="0" background="1">
    <dbPr connection="Provider=Microsoft.Mashup.OleDb.1;Data Source=$Workbook$;Location=&quot;NFL 2021 Salary&quot;;Extended Properties=&quot;&quot;" command="SELECT * FROM [NFL 2021 Salary]"/>
  </connection>
  <connection id="11" xr16:uid="{62992AEF-15E6-4A66-ACC5-4E898CF242E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2" xr16:uid="{2F9EAFB1-90BD-4138-A29E-DCD3D777DB51}" name="WorksheetConnection_NFL 2020 Salary!$A:$G" type="102" refreshedVersion="8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NFL2020SalaryAG1"/>
        </x15:connection>
      </ext>
    </extLst>
  </connection>
  <connection id="13" xr16:uid="{9CC470E5-BB63-40D8-815E-9EFA44D3F572}" name="WorksheetConnection_NFL 2021 Salary!$A:$G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NFL2021SalaryAG1"/>
        </x15:connection>
      </ext>
    </extLst>
  </connection>
  <connection id="14" xr16:uid="{363411AD-9EF9-414B-8D75-5B16098BB703}" name="WorksheetConnection_NFL 2022 Salary!$A:$G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NFL2022SalaryAG1"/>
        </x15:connection>
      </ext>
    </extLst>
  </connection>
</connections>
</file>

<file path=xl/sharedStrings.xml><?xml version="1.0" encoding="utf-8"?>
<sst xmlns="http://schemas.openxmlformats.org/spreadsheetml/2006/main" count="30184" uniqueCount="4022">
  <si>
    <t>POS</t>
  </si>
  <si>
    <t>Player Name</t>
  </si>
  <si>
    <t>QB</t>
  </si>
  <si>
    <t>LAR</t>
  </si>
  <si>
    <t xml:space="preserve">Matthew Stafford </t>
  </si>
  <si>
    <t>BUF</t>
  </si>
  <si>
    <t xml:space="preserve">Josh Allen </t>
  </si>
  <si>
    <t>CLE</t>
  </si>
  <si>
    <t xml:space="preserve">Deshaun Watson </t>
  </si>
  <si>
    <t>GB</t>
  </si>
  <si>
    <t xml:space="preserve">Aaron Rodgers </t>
  </si>
  <si>
    <t>MIN</t>
  </si>
  <si>
    <t xml:space="preserve">Kirk Cousins </t>
  </si>
  <si>
    <t>DT</t>
  </si>
  <si>
    <t xml:space="preserve">Aaron Donald </t>
  </si>
  <si>
    <t>CB</t>
  </si>
  <si>
    <t xml:space="preserve">Jaire Alexander </t>
  </si>
  <si>
    <t>WR</t>
  </si>
  <si>
    <t>SEA</t>
  </si>
  <si>
    <t xml:space="preserve">D.K. Metcalf </t>
  </si>
  <si>
    <t>ARI</t>
  </si>
  <si>
    <t xml:space="preserve">Kyler Murray </t>
  </si>
  <si>
    <t>TB</t>
  </si>
  <si>
    <t xml:space="preserve">Tom Brady </t>
  </si>
  <si>
    <t xml:space="preserve">Cooper Kupp </t>
  </si>
  <si>
    <t>WAS</t>
  </si>
  <si>
    <t xml:space="preserve">Terry McLaurin </t>
  </si>
  <si>
    <t>KC</t>
  </si>
  <si>
    <t xml:space="preserve">Patrick Mahomes </t>
  </si>
  <si>
    <t>TEN</t>
  </si>
  <si>
    <t xml:space="preserve">Ryan Tannehill </t>
  </si>
  <si>
    <t xml:space="preserve">Carson Wentz </t>
  </si>
  <si>
    <t>LAC</t>
  </si>
  <si>
    <t xml:space="preserve">Mike Williams </t>
  </si>
  <si>
    <t xml:space="preserve">J.C. Jackson </t>
  </si>
  <si>
    <t>MIA</t>
  </si>
  <si>
    <t xml:space="preserve">Tyreek Hill </t>
  </si>
  <si>
    <t>DET</t>
  </si>
  <si>
    <t xml:space="preserve">Jared Goff </t>
  </si>
  <si>
    <t>SF</t>
  </si>
  <si>
    <t xml:space="preserve">Jimmy Garoppolo </t>
  </si>
  <si>
    <t>OLB</t>
  </si>
  <si>
    <t>JAC</t>
  </si>
  <si>
    <t xml:space="preserve">Travon Walker </t>
  </si>
  <si>
    <t xml:space="preserve">Deebo Samuel </t>
  </si>
  <si>
    <t>LV</t>
  </si>
  <si>
    <t xml:space="preserve">Derek Carr </t>
  </si>
  <si>
    <t>IND</t>
  </si>
  <si>
    <t xml:space="preserve">Matt Ryan </t>
  </si>
  <si>
    <t xml:space="preserve">Stefon Diggs </t>
  </si>
  <si>
    <t>PHI</t>
  </si>
  <si>
    <t xml:space="preserve">A.J. Brown </t>
  </si>
  <si>
    <t>NO</t>
  </si>
  <si>
    <t xml:space="preserve">Marshon Lattimore </t>
  </si>
  <si>
    <t>DEN</t>
  </si>
  <si>
    <t xml:space="preserve">Russell Wilson </t>
  </si>
  <si>
    <t>PIT</t>
  </si>
  <si>
    <t xml:space="preserve">T.J. Watt </t>
  </si>
  <si>
    <t>DE</t>
  </si>
  <si>
    <t xml:space="preserve">Aidan Hutchinson </t>
  </si>
  <si>
    <t xml:space="preserve">Davante Adams </t>
  </si>
  <si>
    <t>HOU</t>
  </si>
  <si>
    <t xml:space="preserve">Derek Stingley Jr. </t>
  </si>
  <si>
    <t>BAL</t>
  </si>
  <si>
    <t xml:space="preserve">Lamar Jackson </t>
  </si>
  <si>
    <t xml:space="preserve">Christian Kirk </t>
  </si>
  <si>
    <t xml:space="preserve">Chris Jones </t>
  </si>
  <si>
    <t>NYJ</t>
  </si>
  <si>
    <t xml:space="preserve">Ahmad Gardner </t>
  </si>
  <si>
    <t>S</t>
  </si>
  <si>
    <t xml:space="preserve">Minkah Fitzpatrick </t>
  </si>
  <si>
    <t xml:space="preserve">Joey Bosa </t>
  </si>
  <si>
    <t xml:space="preserve">Denzel Ward </t>
  </si>
  <si>
    <t>C</t>
  </si>
  <si>
    <t xml:space="preserve">Frank Ragnow </t>
  </si>
  <si>
    <t>CAR</t>
  </si>
  <si>
    <t xml:space="preserve">D.J. Moore </t>
  </si>
  <si>
    <t>NYG</t>
  </si>
  <si>
    <t xml:space="preserve">Kayvon Thibodeaux </t>
  </si>
  <si>
    <t xml:space="preserve">Harold Landry </t>
  </si>
  <si>
    <t xml:space="preserve">Amari Cooper </t>
  </si>
  <si>
    <t>DAL</t>
  </si>
  <si>
    <t xml:space="preserve">Dak Prescott </t>
  </si>
  <si>
    <t xml:space="preserve">Chris Godwin </t>
  </si>
  <si>
    <t xml:space="preserve">Von Miller </t>
  </si>
  <si>
    <t xml:space="preserve">Danielle Hunter </t>
  </si>
  <si>
    <t>RT</t>
  </si>
  <si>
    <t xml:space="preserve">Ryan Ramczyk </t>
  </si>
  <si>
    <t xml:space="preserve">Leonard Williams </t>
  </si>
  <si>
    <t>TE</t>
  </si>
  <si>
    <t xml:space="preserve">Mark Andrews </t>
  </si>
  <si>
    <t xml:space="preserve">Myles Garrett </t>
  </si>
  <si>
    <t xml:space="preserve">Diontae Johnson </t>
  </si>
  <si>
    <t xml:space="preserve">Sam Darnold </t>
  </si>
  <si>
    <t>LT</t>
  </si>
  <si>
    <t xml:space="preserve">David Bakhtiari </t>
  </si>
  <si>
    <t xml:space="preserve">Brandin Cooks </t>
  </si>
  <si>
    <t xml:space="preserve">Xavien Howard </t>
  </si>
  <si>
    <t xml:space="preserve">Brian O'Neill </t>
  </si>
  <si>
    <t>ATL</t>
  </si>
  <si>
    <t xml:space="preserve">Grady Jarrett </t>
  </si>
  <si>
    <t>T</t>
  </si>
  <si>
    <t xml:space="preserve">Ikem Ekwonu </t>
  </si>
  <si>
    <t xml:space="preserve">Laremy Tunsil </t>
  </si>
  <si>
    <t>G</t>
  </si>
  <si>
    <t xml:space="preserve">Brandon Scherff </t>
  </si>
  <si>
    <t xml:space="preserve">Kenny Golladay </t>
  </si>
  <si>
    <t xml:space="preserve">Cam Robinson </t>
  </si>
  <si>
    <t xml:space="preserve">Khalil Mack </t>
  </si>
  <si>
    <t xml:space="preserve">Chandler Jones </t>
  </si>
  <si>
    <t xml:space="preserve">Emmanuel Ogbah </t>
  </si>
  <si>
    <t xml:space="preserve">Garett Bolles </t>
  </si>
  <si>
    <t xml:space="preserve">Maxx Crosby </t>
  </si>
  <si>
    <t xml:space="preserve">Kolton Miller </t>
  </si>
  <si>
    <t xml:space="preserve">Orlando Brown Jr. </t>
  </si>
  <si>
    <t xml:space="preserve">Keenan Allen </t>
  </si>
  <si>
    <t xml:space="preserve">Darius Slay </t>
  </si>
  <si>
    <t xml:space="preserve">Leonard Floyd </t>
  </si>
  <si>
    <t xml:space="preserve">De'Vondre Campbell </t>
  </si>
  <si>
    <t xml:space="preserve">Taylor Moton </t>
  </si>
  <si>
    <t xml:space="preserve">DeAndre Hopkins </t>
  </si>
  <si>
    <t>FS</t>
  </si>
  <si>
    <t xml:space="preserve">Marcus Williams </t>
  </si>
  <si>
    <t xml:space="preserve">Bud Dupree </t>
  </si>
  <si>
    <t xml:space="preserve">Tyler Lockett </t>
  </si>
  <si>
    <t>ILB</t>
  </si>
  <si>
    <t xml:space="preserve">C.J. Mosley </t>
  </si>
  <si>
    <t xml:space="preserve">Shaquil Barrett </t>
  </si>
  <si>
    <t xml:space="preserve">DeForest Buckner </t>
  </si>
  <si>
    <t xml:space="preserve">Kenny Clark </t>
  </si>
  <si>
    <t xml:space="preserve">Fred Warner </t>
  </si>
  <si>
    <t xml:space="preserve">Michael Thomas </t>
  </si>
  <si>
    <t xml:space="preserve">Donovan Smith </t>
  </si>
  <si>
    <t xml:space="preserve">Evan Neal </t>
  </si>
  <si>
    <t xml:space="preserve">Allen Robinson </t>
  </si>
  <si>
    <t xml:space="preserve">Jameis Winston </t>
  </si>
  <si>
    <t xml:space="preserve">Justin Simmons </t>
  </si>
  <si>
    <t xml:space="preserve">D.J. Humphries </t>
  </si>
  <si>
    <t>LB</t>
  </si>
  <si>
    <t xml:space="preserve">Foyesade Oluokun </t>
  </si>
  <si>
    <t xml:space="preserve">Carl Lawson </t>
  </si>
  <si>
    <t xml:space="preserve">Taylor Decker </t>
  </si>
  <si>
    <t xml:space="preserve">DeMarcus Lawrence </t>
  </si>
  <si>
    <t xml:space="preserve">Carlton Davis </t>
  </si>
  <si>
    <t xml:space="preserve">Arik Armstead </t>
  </si>
  <si>
    <t>CIN</t>
  </si>
  <si>
    <t xml:space="preserve">B.J. Hill </t>
  </si>
  <si>
    <t xml:space="preserve">Jalen Ramsey </t>
  </si>
  <si>
    <t xml:space="preserve">Haason Reddick </t>
  </si>
  <si>
    <t xml:space="preserve">Deion Jones </t>
  </si>
  <si>
    <t xml:space="preserve">Cameron Jordan </t>
  </si>
  <si>
    <t>SS</t>
  </si>
  <si>
    <t xml:space="preserve">Jamal Adams </t>
  </si>
  <si>
    <t xml:space="preserve">Joe Thuney </t>
  </si>
  <si>
    <t xml:space="preserve">Byron Jones </t>
  </si>
  <si>
    <t xml:space="preserve">Adam Thielen </t>
  </si>
  <si>
    <t xml:space="preserve">Terron Armstead </t>
  </si>
  <si>
    <t xml:space="preserve">Randy Gregory </t>
  </si>
  <si>
    <t xml:space="preserve">Quandre Diggs </t>
  </si>
  <si>
    <t xml:space="preserve">Jake Matthews </t>
  </si>
  <si>
    <t xml:space="preserve">Mike Evans </t>
  </si>
  <si>
    <t xml:space="preserve">Ryan Jensen </t>
  </si>
  <si>
    <t xml:space="preserve">Fletcher Cox </t>
  </si>
  <si>
    <t xml:space="preserve">Preston Smith </t>
  </si>
  <si>
    <t xml:space="preserve">Donte Jackson </t>
  </si>
  <si>
    <t xml:space="preserve">Bradley Chubb </t>
  </si>
  <si>
    <t xml:space="preserve">Laken Tomlinson </t>
  </si>
  <si>
    <t xml:space="preserve">Quenton Nelson </t>
  </si>
  <si>
    <t xml:space="preserve">Drake London </t>
  </si>
  <si>
    <t xml:space="preserve">J.J. Watt </t>
  </si>
  <si>
    <t xml:space="preserve">Tyron Smith </t>
  </si>
  <si>
    <t xml:space="preserve">Alex Cappa </t>
  </si>
  <si>
    <t xml:space="preserve">Charvarius Ward </t>
  </si>
  <si>
    <t xml:space="preserve">Charles Cross </t>
  </si>
  <si>
    <t xml:space="preserve">Lane Johnson </t>
  </si>
  <si>
    <t>NE</t>
  </si>
  <si>
    <t xml:space="preserve">Davon Godchaux </t>
  </si>
  <si>
    <t xml:space="preserve">Corey Davis </t>
  </si>
  <si>
    <t xml:space="preserve">Yannick Ngakoue </t>
  </si>
  <si>
    <t xml:space="preserve">Robbie Anderson </t>
  </si>
  <si>
    <t xml:space="preserve">Javon Hargrave </t>
  </si>
  <si>
    <t xml:space="preserve">Jessie Bates III </t>
  </si>
  <si>
    <t xml:space="preserve">Taylor Lewan </t>
  </si>
  <si>
    <t>CHI</t>
  </si>
  <si>
    <t xml:space="preserve">Robert Quinn </t>
  </si>
  <si>
    <t xml:space="preserve">Garrett Wilson </t>
  </si>
  <si>
    <t xml:space="preserve">Tremaine Edmunds </t>
  </si>
  <si>
    <t xml:space="preserve">Michael Gallup </t>
  </si>
  <si>
    <t xml:space="preserve">Kevin Byard </t>
  </si>
  <si>
    <t xml:space="preserve">David Njoku </t>
  </si>
  <si>
    <t xml:space="preserve">Foley Fatukasi </t>
  </si>
  <si>
    <t xml:space="preserve">Lavonte David </t>
  </si>
  <si>
    <t xml:space="preserve">Shaquill Griffin </t>
  </si>
  <si>
    <t>RB</t>
  </si>
  <si>
    <t xml:space="preserve">Ezekiel Elliott </t>
  </si>
  <si>
    <t xml:space="preserve">John Franklin-Myers </t>
  </si>
  <si>
    <t xml:space="preserve">Derrick Henry </t>
  </si>
  <si>
    <t xml:space="preserve">Courtland Sutton </t>
  </si>
  <si>
    <t xml:space="preserve">Matt Judon </t>
  </si>
  <si>
    <t xml:space="preserve">Trey Hendrickson </t>
  </si>
  <si>
    <t xml:space="preserve">George Kittle </t>
  </si>
  <si>
    <t xml:space="preserve">Chris Olave </t>
  </si>
  <si>
    <t xml:space="preserve">Shaq Thompson </t>
  </si>
  <si>
    <t xml:space="preserve">Justin Reid </t>
  </si>
  <si>
    <t xml:space="preserve">Alvin Kamara </t>
  </si>
  <si>
    <t xml:space="preserve">Joseph Noteboom </t>
  </si>
  <si>
    <t xml:space="preserve">Harrison Smith </t>
  </si>
  <si>
    <t xml:space="preserve">Mitch Morse </t>
  </si>
  <si>
    <t xml:space="preserve">Jason Kelce </t>
  </si>
  <si>
    <t xml:space="preserve">Eddie Jackson </t>
  </si>
  <si>
    <t xml:space="preserve">Uchenna Nwosu </t>
  </si>
  <si>
    <t xml:space="preserve">Budda Baker </t>
  </si>
  <si>
    <t xml:space="preserve">Cameron Heyward </t>
  </si>
  <si>
    <t xml:space="preserve">Romeo Okwara </t>
  </si>
  <si>
    <t xml:space="preserve">D.J. Reed </t>
  </si>
  <si>
    <t xml:space="preserve">Tyrann Mathieu </t>
  </si>
  <si>
    <t xml:space="preserve">Austin Corbett </t>
  </si>
  <si>
    <t xml:space="preserve">Mike Gesicki </t>
  </si>
  <si>
    <t xml:space="preserve">Dalton Schultz </t>
  </si>
  <si>
    <t xml:space="preserve">Tre'Davious White </t>
  </si>
  <si>
    <t xml:space="preserve">Mike McGlinchey </t>
  </si>
  <si>
    <t xml:space="preserve">Rodney Hudson </t>
  </si>
  <si>
    <t xml:space="preserve">Andrus Peat </t>
  </si>
  <si>
    <t xml:space="preserve">William Jackson </t>
  </si>
  <si>
    <t xml:space="preserve">Hunter Renfrow </t>
  </si>
  <si>
    <t xml:space="preserve">Will Dissly </t>
  </si>
  <si>
    <t xml:space="preserve">Adoree' Jackson </t>
  </si>
  <si>
    <t xml:space="preserve">Zach Ertz </t>
  </si>
  <si>
    <t xml:space="preserve">John Johnson </t>
  </si>
  <si>
    <t xml:space="preserve">Vita Vea </t>
  </si>
  <si>
    <t xml:space="preserve">Jameson Williams </t>
  </si>
  <si>
    <t xml:space="preserve">Joel Bitonio </t>
  </si>
  <si>
    <t xml:space="preserve">Wyatt Teller </t>
  </si>
  <si>
    <t xml:space="preserve">Chuks Okorafor </t>
  </si>
  <si>
    <t xml:space="preserve">Travis Kelce </t>
  </si>
  <si>
    <t xml:space="preserve">Isaiah Wynn </t>
  </si>
  <si>
    <t xml:space="preserve">Jordan Davis </t>
  </si>
  <si>
    <t xml:space="preserve">Curtis Samuel </t>
  </si>
  <si>
    <t xml:space="preserve">George Fant </t>
  </si>
  <si>
    <t xml:space="preserve">Taysom Hill </t>
  </si>
  <si>
    <t xml:space="preserve">Stephon Gilmore </t>
  </si>
  <si>
    <t xml:space="preserve">Marcus Peters </t>
  </si>
  <si>
    <t xml:space="preserve">Marlon Humphrey </t>
  </si>
  <si>
    <t xml:space="preserve">Robert Woods </t>
  </si>
  <si>
    <t xml:space="preserve">D.J. Jones </t>
  </si>
  <si>
    <t xml:space="preserve">Hunter Henry </t>
  </si>
  <si>
    <t xml:space="preserve">Jadeveon Clowney </t>
  </si>
  <si>
    <t xml:space="preserve">James Daniels </t>
  </si>
  <si>
    <t xml:space="preserve">DJ Chark </t>
  </si>
  <si>
    <t xml:space="preserve">Sebastian Joseph </t>
  </si>
  <si>
    <t xml:space="preserve">Russell Gage </t>
  </si>
  <si>
    <t xml:space="preserve">Jonnu Smith </t>
  </si>
  <si>
    <t xml:space="preserve">Nelson Agholor </t>
  </si>
  <si>
    <t xml:space="preserve">Zack Martin </t>
  </si>
  <si>
    <t xml:space="preserve">Ronald Darby </t>
  </si>
  <si>
    <t xml:space="preserve">Roquan Smith </t>
  </si>
  <si>
    <t xml:space="preserve">Kyle Hamilton </t>
  </si>
  <si>
    <t xml:space="preserve">D.J. Reader </t>
  </si>
  <si>
    <t xml:space="preserve">Marcus Davenport </t>
  </si>
  <si>
    <t xml:space="preserve">Ronnie Stanley </t>
  </si>
  <si>
    <t xml:space="preserve">Za'Darius Smith </t>
  </si>
  <si>
    <t xml:space="preserve">Kenyon Green </t>
  </si>
  <si>
    <t xml:space="preserve">Eric Kendricks </t>
  </si>
  <si>
    <t xml:space="preserve">Jimmie Ward </t>
  </si>
  <si>
    <t xml:space="preserve">Grover Stewart </t>
  </si>
  <si>
    <t xml:space="preserve">Frank Clark </t>
  </si>
  <si>
    <t xml:space="preserve">Dion Dawkins </t>
  </si>
  <si>
    <t xml:space="preserve">Derwin James </t>
  </si>
  <si>
    <t xml:space="preserve">Devin McCourty </t>
  </si>
  <si>
    <t xml:space="preserve">Connor McGovern </t>
  </si>
  <si>
    <t xml:space="preserve">Corey Linsley </t>
  </si>
  <si>
    <t xml:space="preserve">Marquez Valdes-Scantling </t>
  </si>
  <si>
    <t xml:space="preserve">Evan Engram </t>
  </si>
  <si>
    <t xml:space="preserve">Jahan Dotson </t>
  </si>
  <si>
    <t xml:space="preserve">Dalvin Cook </t>
  </si>
  <si>
    <t xml:space="preserve">Tyler Boyd </t>
  </si>
  <si>
    <t xml:space="preserve">Joe Mixon </t>
  </si>
  <si>
    <t xml:space="preserve">Zion Johnson </t>
  </si>
  <si>
    <t xml:space="preserve">Christian McCaffrey </t>
  </si>
  <si>
    <t xml:space="preserve">Braden Smith </t>
  </si>
  <si>
    <t xml:space="preserve">Da'Ron Payne </t>
  </si>
  <si>
    <t xml:space="preserve">David Onyemata </t>
  </si>
  <si>
    <t xml:space="preserve">Harrison Phillips </t>
  </si>
  <si>
    <t xml:space="preserve">Zach Cunningham </t>
  </si>
  <si>
    <t xml:space="preserve">Maliek Collins </t>
  </si>
  <si>
    <t xml:space="preserve">Matt Milano </t>
  </si>
  <si>
    <t xml:space="preserve">Treylon Burks </t>
  </si>
  <si>
    <t xml:space="preserve">Poona Ford </t>
  </si>
  <si>
    <t xml:space="preserve">Kenyan Drake </t>
  </si>
  <si>
    <t xml:space="preserve">Trevor Penning </t>
  </si>
  <si>
    <t xml:space="preserve">Kenny Pickett </t>
  </si>
  <si>
    <t xml:space="preserve">Cody Whitehair </t>
  </si>
  <si>
    <t xml:space="preserve">Trent McDuffie </t>
  </si>
  <si>
    <t xml:space="preserve">Ben Jones </t>
  </si>
  <si>
    <t xml:space="preserve">Jack Conklin </t>
  </si>
  <si>
    <t xml:space="preserve">Darious Williams </t>
  </si>
  <si>
    <t xml:space="preserve">Zay Jones </t>
  </si>
  <si>
    <t xml:space="preserve">Larry Ogunjobi </t>
  </si>
  <si>
    <t xml:space="preserve">Myles Jack </t>
  </si>
  <si>
    <t xml:space="preserve">Kendall Fuller </t>
  </si>
  <si>
    <t xml:space="preserve">C.J. Uzomah </t>
  </si>
  <si>
    <t xml:space="preserve">Tracy Walker </t>
  </si>
  <si>
    <t>K</t>
  </si>
  <si>
    <t xml:space="preserve">Younghoe Koo </t>
  </si>
  <si>
    <t xml:space="preserve">La'el Collins </t>
  </si>
  <si>
    <t xml:space="preserve">Jordan Mailata </t>
  </si>
  <si>
    <t xml:space="preserve">A'Shawn Robinson </t>
  </si>
  <si>
    <t xml:space="preserve">James Conner </t>
  </si>
  <si>
    <t xml:space="preserve">Shelby Harris </t>
  </si>
  <si>
    <t xml:space="preserve">Trent Williams </t>
  </si>
  <si>
    <t xml:space="preserve">Quay Walker </t>
  </si>
  <si>
    <t xml:space="preserve">Rayshawn Jenkins </t>
  </si>
  <si>
    <t xml:space="preserve">Adrian Amos </t>
  </si>
  <si>
    <t xml:space="preserve">Kaiir Elam </t>
  </si>
  <si>
    <t xml:space="preserve">Cedrick Wilson </t>
  </si>
  <si>
    <t xml:space="preserve">Micah Hyde </t>
  </si>
  <si>
    <t xml:space="preserve">Tyler Smith </t>
  </si>
  <si>
    <t xml:space="preserve">Marcus Maye </t>
  </si>
  <si>
    <t xml:space="preserve">Tyler Linderbaum </t>
  </si>
  <si>
    <t xml:space="preserve">Demario Davis </t>
  </si>
  <si>
    <t xml:space="preserve">Ryan Kelly </t>
  </si>
  <si>
    <t xml:space="preserve">Brandon Graham </t>
  </si>
  <si>
    <t xml:space="preserve">Jermaine Johnson </t>
  </si>
  <si>
    <t xml:space="preserve">Shaq Mason </t>
  </si>
  <si>
    <t xml:space="preserve">Michael Davis </t>
  </si>
  <si>
    <t xml:space="preserve">Chase Roullier </t>
  </si>
  <si>
    <t xml:space="preserve">Akiem Hicks </t>
  </si>
  <si>
    <t xml:space="preserve">Devin Lloyd </t>
  </si>
  <si>
    <t xml:space="preserve">James Bradberry </t>
  </si>
  <si>
    <t xml:space="preserve">DaQuan Jones </t>
  </si>
  <si>
    <t xml:space="preserve">Jordan Whitehead </t>
  </si>
  <si>
    <t xml:space="preserve">Austin Johnson </t>
  </si>
  <si>
    <t xml:space="preserve">Rob Havenstein </t>
  </si>
  <si>
    <t xml:space="preserve">Devonte Wyatt </t>
  </si>
  <si>
    <t xml:space="preserve">Saquon Barkley </t>
  </si>
  <si>
    <t xml:space="preserve">Darius Leonard </t>
  </si>
  <si>
    <t xml:space="preserve">Patrick Mekari </t>
  </si>
  <si>
    <t xml:space="preserve">Justin Jones </t>
  </si>
  <si>
    <t xml:space="preserve">Connor Williams </t>
  </si>
  <si>
    <t xml:space="preserve">Rasul Douglas </t>
  </si>
  <si>
    <t xml:space="preserve">Michael Pierce </t>
  </si>
  <si>
    <t xml:space="preserve">Michael Brockers </t>
  </si>
  <si>
    <t xml:space="preserve">Halapoulivaati Vaitai </t>
  </si>
  <si>
    <t xml:space="preserve">Charles Harris </t>
  </si>
  <si>
    <t xml:space="preserve">Leonard Fournette </t>
  </si>
  <si>
    <t xml:space="preserve">Ted Karras </t>
  </si>
  <si>
    <t xml:space="preserve">Darren Waller </t>
  </si>
  <si>
    <t xml:space="preserve">Cole Strange </t>
  </si>
  <si>
    <t xml:space="preserve">Tyler Conklin </t>
  </si>
  <si>
    <t xml:space="preserve">Marcus Mariota </t>
  </si>
  <si>
    <t xml:space="preserve">Kenny Moore </t>
  </si>
  <si>
    <t xml:space="preserve">Roy Robertson-Harris </t>
  </si>
  <si>
    <t xml:space="preserve">Jordan Poyer </t>
  </si>
  <si>
    <t xml:space="preserve">Denico Autry </t>
  </si>
  <si>
    <t xml:space="preserve">Tyler Higbee </t>
  </si>
  <si>
    <t xml:space="preserve">Jerome Baker </t>
  </si>
  <si>
    <t xml:space="preserve">George Karlaftis </t>
  </si>
  <si>
    <t xml:space="preserve">Bobby Wagner </t>
  </si>
  <si>
    <t xml:space="preserve">Trenton Brown </t>
  </si>
  <si>
    <t xml:space="preserve">Teddy Bridgewater </t>
  </si>
  <si>
    <t xml:space="preserve">Taron Johnson </t>
  </si>
  <si>
    <t xml:space="preserve">Braxton Berrios </t>
  </si>
  <si>
    <t xml:space="preserve">Gerald Everett </t>
  </si>
  <si>
    <t xml:space="preserve">Dorance Armstrong </t>
  </si>
  <si>
    <t xml:space="preserve">Samson Ebukam </t>
  </si>
  <si>
    <t xml:space="preserve">Vonn Bell </t>
  </si>
  <si>
    <t xml:space="preserve">Ian Thomas </t>
  </si>
  <si>
    <t xml:space="preserve">Daxton Hill </t>
  </si>
  <si>
    <t xml:space="preserve">Mark Glowinski </t>
  </si>
  <si>
    <t xml:space="preserve">Mo Alie-Cox </t>
  </si>
  <si>
    <t xml:space="preserve">Pat Elflein </t>
  </si>
  <si>
    <t xml:space="preserve">Mitchell Trubisky </t>
  </si>
  <si>
    <t xml:space="preserve">Kareem Hunt </t>
  </si>
  <si>
    <t xml:space="preserve">Charles Leno </t>
  </si>
  <si>
    <t xml:space="preserve">Cordarrelle Patterson </t>
  </si>
  <si>
    <t xml:space="preserve">Tim Patrick </t>
  </si>
  <si>
    <t xml:space="preserve">Lewis Cine </t>
  </si>
  <si>
    <t xml:space="preserve">Rodger Saffold </t>
  </si>
  <si>
    <t xml:space="preserve">Xavier Woods </t>
  </si>
  <si>
    <t xml:space="preserve">Chase Edmonds </t>
  </si>
  <si>
    <t xml:space="preserve">DeVante Parker </t>
  </si>
  <si>
    <t xml:space="preserve">Kevin Zeitler </t>
  </si>
  <si>
    <t xml:space="preserve">Calais Campbell </t>
  </si>
  <si>
    <t xml:space="preserve">Austin Hooper </t>
  </si>
  <si>
    <t xml:space="preserve">Josey Jewell </t>
  </si>
  <si>
    <t xml:space="preserve">Gabe Jackson </t>
  </si>
  <si>
    <t xml:space="preserve">David Andrews </t>
  </si>
  <si>
    <t xml:space="preserve">Marvin Jones </t>
  </si>
  <si>
    <t xml:space="preserve">Malcom Brown </t>
  </si>
  <si>
    <t xml:space="preserve">Casey Hayward </t>
  </si>
  <si>
    <t xml:space="preserve">Dean Lowry </t>
  </si>
  <si>
    <t xml:space="preserve">Matthew Ioannidis </t>
  </si>
  <si>
    <t xml:space="preserve">Chidobe Awuzie </t>
  </si>
  <si>
    <t xml:space="preserve">Aaron Jones </t>
  </si>
  <si>
    <t xml:space="preserve">Jonathan Jones </t>
  </si>
  <si>
    <t xml:space="preserve">Isaac Seumalo </t>
  </si>
  <si>
    <t xml:space="preserve">Rashaad Penny </t>
  </si>
  <si>
    <t xml:space="preserve">Mason Cole </t>
  </si>
  <si>
    <t xml:space="preserve">Bobby McCain </t>
  </si>
  <si>
    <t xml:space="preserve">Andrew Norwell </t>
  </si>
  <si>
    <t xml:space="preserve">Matt Pryor </t>
  </si>
  <si>
    <t xml:space="preserve">Quinton Jefferson </t>
  </si>
  <si>
    <t xml:space="preserve">Morgan Moses </t>
  </si>
  <si>
    <t xml:space="preserve">Tyrod Taylor </t>
  </si>
  <si>
    <t xml:space="preserve">Bilal Nichols </t>
  </si>
  <si>
    <t xml:space="preserve">Justin Pugh </t>
  </si>
  <si>
    <t xml:space="preserve">Matt Feiler </t>
  </si>
  <si>
    <t xml:space="preserve">Austin Ekeler </t>
  </si>
  <si>
    <t xml:space="preserve">Jayron Kearse </t>
  </si>
  <si>
    <t xml:space="preserve">Derek Barnett </t>
  </si>
  <si>
    <t xml:space="preserve">Julio Jones </t>
  </si>
  <si>
    <t xml:space="preserve">Jalen Mills </t>
  </si>
  <si>
    <t xml:space="preserve">Sheldon Rankins </t>
  </si>
  <si>
    <t xml:space="preserve">Tim Settle </t>
  </si>
  <si>
    <t xml:space="preserve">Al Woods </t>
  </si>
  <si>
    <t xml:space="preserve">Nick Bosa </t>
  </si>
  <si>
    <t xml:space="preserve">Sam Hubbard </t>
  </si>
  <si>
    <t xml:space="preserve">Quinnen Williams </t>
  </si>
  <si>
    <t xml:space="preserve">Brian Allen </t>
  </si>
  <si>
    <t xml:space="preserve">Kendrick Bourne </t>
  </si>
  <si>
    <t xml:space="preserve">Jerry Hughes </t>
  </si>
  <si>
    <t xml:space="preserve">Jordan Phillips </t>
  </si>
  <si>
    <t xml:space="preserve">Ryan Bates </t>
  </si>
  <si>
    <t xml:space="preserve">Jake Martin </t>
  </si>
  <si>
    <t xml:space="preserve">Anthony Brown </t>
  </si>
  <si>
    <t xml:space="preserve">Dalvin Tomlinson </t>
  </si>
  <si>
    <t xml:space="preserve">Jordan Hicks </t>
  </si>
  <si>
    <t xml:space="preserve">Frankie Luvu </t>
  </si>
  <si>
    <t xml:space="preserve">Deatrich Wise </t>
  </si>
  <si>
    <t xml:space="preserve">Baker Mayfield </t>
  </si>
  <si>
    <t xml:space="preserve">Emmanuel Moseley </t>
  </si>
  <si>
    <t xml:space="preserve">Wes Schweitzer </t>
  </si>
  <si>
    <t xml:space="preserve">Clelin Ferrell </t>
  </si>
  <si>
    <t xml:space="preserve">Christian Kirksey </t>
  </si>
  <si>
    <t xml:space="preserve">Devin White </t>
  </si>
  <si>
    <t xml:space="preserve">Logan Hall </t>
  </si>
  <si>
    <t xml:space="preserve">Jacoby Brissett </t>
  </si>
  <si>
    <t xml:space="preserve">Justin Britt </t>
  </si>
  <si>
    <t xml:space="preserve">Christian Watson </t>
  </si>
  <si>
    <t xml:space="preserve">Dawuane Smoot </t>
  </si>
  <si>
    <t xml:space="preserve">Roger McCreary </t>
  </si>
  <si>
    <t xml:space="preserve">Eric Rowe </t>
  </si>
  <si>
    <t xml:space="preserve">Troy Hill </t>
  </si>
  <si>
    <t>FB</t>
  </si>
  <si>
    <t xml:space="preserve">Patrick Ricard </t>
  </si>
  <si>
    <t>P</t>
  </si>
  <si>
    <t xml:space="preserve">Jake Bailey </t>
  </si>
  <si>
    <t xml:space="preserve">Cameron Sutton </t>
  </si>
  <si>
    <t xml:space="preserve">Steven Nelson </t>
  </si>
  <si>
    <t xml:space="preserve">William Gholston </t>
  </si>
  <si>
    <t xml:space="preserve">Breece Hall </t>
  </si>
  <si>
    <t xml:space="preserve">Logan Thomas </t>
  </si>
  <si>
    <t xml:space="preserve">Jalen Pitre </t>
  </si>
  <si>
    <t xml:space="preserve">Jamal Agnew </t>
  </si>
  <si>
    <t xml:space="preserve">Arnold Ebiketie </t>
  </si>
  <si>
    <t xml:space="preserve">Dallas Goedert </t>
  </si>
  <si>
    <t xml:space="preserve">Lawrence Guy </t>
  </si>
  <si>
    <t xml:space="preserve">Anthony Walker Jr. </t>
  </si>
  <si>
    <t xml:space="preserve">Nick Chubb </t>
  </si>
  <si>
    <t xml:space="preserve">Kyler Gordon </t>
  </si>
  <si>
    <t xml:space="preserve">Daniel Jones </t>
  </si>
  <si>
    <t xml:space="preserve">Byron Pringle </t>
  </si>
  <si>
    <t xml:space="preserve">Boye Mafe </t>
  </si>
  <si>
    <t xml:space="preserve">Lucas Patrick </t>
  </si>
  <si>
    <t xml:space="preserve">Mario Addison </t>
  </si>
  <si>
    <t xml:space="preserve">Kenneth Walker </t>
  </si>
  <si>
    <t xml:space="preserve">Cameron Erving </t>
  </si>
  <si>
    <t xml:space="preserve">Anthony Averett </t>
  </si>
  <si>
    <t xml:space="preserve">Jason Myers </t>
  </si>
  <si>
    <t xml:space="preserve">Austin Blythe </t>
  </si>
  <si>
    <t xml:space="preserve">Arden Key </t>
  </si>
  <si>
    <t xml:space="preserve">Al-Quadin Muhammad </t>
  </si>
  <si>
    <t xml:space="preserve">Eric Murray </t>
  </si>
  <si>
    <t xml:space="preserve">Kamu Grugier-Hill </t>
  </si>
  <si>
    <t xml:space="preserve">Levi Wallace </t>
  </si>
  <si>
    <t xml:space="preserve">Melvin Ingram </t>
  </si>
  <si>
    <t xml:space="preserve">Ahkello Witherspoon </t>
  </si>
  <si>
    <t xml:space="preserve">Jalen Reeves-Maybin </t>
  </si>
  <si>
    <t xml:space="preserve">Jamaal Williams </t>
  </si>
  <si>
    <t xml:space="preserve">Cameron Brate </t>
  </si>
  <si>
    <t xml:space="preserve">Robbie Gould </t>
  </si>
  <si>
    <t xml:space="preserve">Mike Hilton </t>
  </si>
  <si>
    <t xml:space="preserve">Patrick Peterson </t>
  </si>
  <si>
    <t xml:space="preserve">Jake Elliott </t>
  </si>
  <si>
    <t xml:space="preserve">Marcedes Lewis </t>
  </si>
  <si>
    <t xml:space="preserve">Josh Sweat </t>
  </si>
  <si>
    <t xml:space="preserve">Allen Lazard </t>
  </si>
  <si>
    <t xml:space="preserve">Jakobi Meyers </t>
  </si>
  <si>
    <t xml:space="preserve">Nik Needham </t>
  </si>
  <si>
    <t xml:space="preserve">Deonte Harty </t>
  </si>
  <si>
    <t xml:space="preserve">Mecole Hardman </t>
  </si>
  <si>
    <t xml:space="preserve">Azeez Al-Shaair </t>
  </si>
  <si>
    <t xml:space="preserve">Elgton Jenkins </t>
  </si>
  <si>
    <t xml:space="preserve">Taven Bryan </t>
  </si>
  <si>
    <t xml:space="preserve">Andrew Booth Jr. </t>
  </si>
  <si>
    <t xml:space="preserve">J.D. McKissic </t>
  </si>
  <si>
    <t xml:space="preserve">Joe Burrow </t>
  </si>
  <si>
    <t xml:space="preserve">A.J. Cann </t>
  </si>
  <si>
    <t xml:space="preserve">Wan'dale Robinson </t>
  </si>
  <si>
    <t xml:space="preserve">Bryan Anger </t>
  </si>
  <si>
    <t xml:space="preserve">Ed Ingram </t>
  </si>
  <si>
    <t xml:space="preserve">Kyle Juszczyk </t>
  </si>
  <si>
    <t xml:space="preserve">John Metchie </t>
  </si>
  <si>
    <t xml:space="preserve">Chase Young </t>
  </si>
  <si>
    <t xml:space="preserve">Robert Tonyan Jr. </t>
  </si>
  <si>
    <t xml:space="preserve">Nick Boyle </t>
  </si>
  <si>
    <t xml:space="preserve">Graham Gano </t>
  </si>
  <si>
    <t xml:space="preserve">Colt McCoy </t>
  </si>
  <si>
    <t xml:space="preserve">Ryan Succop </t>
  </si>
  <si>
    <t xml:space="preserve">Eli Apple </t>
  </si>
  <si>
    <t xml:space="preserve">Jeff Okudah </t>
  </si>
  <si>
    <t xml:space="preserve">Cornelius Lucas </t>
  </si>
  <si>
    <t xml:space="preserve">Wil Lutz </t>
  </si>
  <si>
    <t xml:space="preserve">Nyheim Hines </t>
  </si>
  <si>
    <t xml:space="preserve">David Ojabo </t>
  </si>
  <si>
    <t xml:space="preserve">Zaire Franklin </t>
  </si>
  <si>
    <t xml:space="preserve">Sidney Jones </t>
  </si>
  <si>
    <t xml:space="preserve">Matt Prater </t>
  </si>
  <si>
    <t xml:space="preserve">Mike Purcell </t>
  </si>
  <si>
    <t xml:space="preserve">Andrew Thomas </t>
  </si>
  <si>
    <t xml:space="preserve">Ka'imi Fairbairn </t>
  </si>
  <si>
    <t xml:space="preserve">Brandon Facyson </t>
  </si>
  <si>
    <t xml:space="preserve">Dennis Gardeck </t>
  </si>
  <si>
    <t xml:space="preserve">Dustin Hopkins </t>
  </si>
  <si>
    <t xml:space="preserve">Josh Paschal </t>
  </si>
  <si>
    <t xml:space="preserve">Mario Edwards </t>
  </si>
  <si>
    <t xml:space="preserve">Avonte Maddox </t>
  </si>
  <si>
    <t xml:space="preserve">Justin Tucker </t>
  </si>
  <si>
    <t xml:space="preserve">Justin Houston </t>
  </si>
  <si>
    <t xml:space="preserve">Brandon Parker </t>
  </si>
  <si>
    <t xml:space="preserve">Jeff Gladney </t>
  </si>
  <si>
    <t xml:space="preserve">A.J. Green </t>
  </si>
  <si>
    <t xml:space="preserve">Andre James </t>
  </si>
  <si>
    <t xml:space="preserve">Geno Smith </t>
  </si>
  <si>
    <t xml:space="preserve">Desmond King </t>
  </si>
  <si>
    <t xml:space="preserve">Alec Ingold </t>
  </si>
  <si>
    <t xml:space="preserve">Durham Smythe </t>
  </si>
  <si>
    <t xml:space="preserve">Jonathan Allen </t>
  </si>
  <si>
    <t xml:space="preserve">Case Keenum </t>
  </si>
  <si>
    <t xml:space="preserve">O.J. Howard </t>
  </si>
  <si>
    <t xml:space="preserve">Joe Flacco </t>
  </si>
  <si>
    <t xml:space="preserve">Lorenzo Carter </t>
  </si>
  <si>
    <t xml:space="preserve">Malik Hooker </t>
  </si>
  <si>
    <t xml:space="preserve">Bradley Roby </t>
  </si>
  <si>
    <t xml:space="preserve">Hayden Hurst </t>
  </si>
  <si>
    <t xml:space="preserve">Harrison Butker </t>
  </si>
  <si>
    <t xml:space="preserve">Geoff Swaim </t>
  </si>
  <si>
    <t xml:space="preserve">Jourdan Lewis </t>
  </si>
  <si>
    <t xml:space="preserve">Pharaoh Brown </t>
  </si>
  <si>
    <t xml:space="preserve">Daniel Carlson </t>
  </si>
  <si>
    <t xml:space="preserve">James Hurst </t>
  </si>
  <si>
    <t xml:space="preserve">Mason Crosby </t>
  </si>
  <si>
    <t xml:space="preserve">T.J. Hockenson </t>
  </si>
  <si>
    <t xml:space="preserve">Tua Tagovailoa </t>
  </si>
  <si>
    <t xml:space="preserve">Phidarian Mathis </t>
  </si>
  <si>
    <t xml:space="preserve">Siran Neal </t>
  </si>
  <si>
    <t xml:space="preserve">Andy Janovich </t>
  </si>
  <si>
    <t xml:space="preserve">Damien Wilson </t>
  </si>
  <si>
    <t xml:space="preserve">Chad Henne </t>
  </si>
  <si>
    <t xml:space="preserve">Chris Boswell </t>
  </si>
  <si>
    <t xml:space="preserve">Jarran Reed </t>
  </si>
  <si>
    <t xml:space="preserve">Gus Edwards </t>
  </si>
  <si>
    <t xml:space="preserve">Ja'whaun Bentley </t>
  </si>
  <si>
    <t xml:space="preserve">Rasheem Green </t>
  </si>
  <si>
    <t xml:space="preserve">Ogbonnia Okoronkwo </t>
  </si>
  <si>
    <t xml:space="preserve">Markus Golden </t>
  </si>
  <si>
    <t xml:space="preserve">Jaquan Brisker </t>
  </si>
  <si>
    <t xml:space="preserve">Jakeem Grant </t>
  </si>
  <si>
    <t xml:space="preserve">Graham Glasgow </t>
  </si>
  <si>
    <t xml:space="preserve">Ed Oliver </t>
  </si>
  <si>
    <t xml:space="preserve">Tanoh Kpassagnon </t>
  </si>
  <si>
    <t xml:space="preserve">Taylor Heinicke </t>
  </si>
  <si>
    <t xml:space="preserve">Alontae Taylor </t>
  </si>
  <si>
    <t xml:space="preserve">Johnny Hekker </t>
  </si>
  <si>
    <t xml:space="preserve">Tre'quan Smith </t>
  </si>
  <si>
    <t xml:space="preserve">Michael Dickson </t>
  </si>
  <si>
    <t xml:space="preserve">Devin Bush </t>
  </si>
  <si>
    <t xml:space="preserve">Denzel Perryman </t>
  </si>
  <si>
    <t xml:space="preserve">Keion Crossen </t>
  </si>
  <si>
    <t xml:space="preserve">George Odum </t>
  </si>
  <si>
    <t xml:space="preserve">Justin Herbert </t>
  </si>
  <si>
    <t xml:space="preserve">Tyquan Thornton </t>
  </si>
  <si>
    <t xml:space="preserve">Tyus Bowser </t>
  </si>
  <si>
    <t xml:space="preserve">Kyzir White </t>
  </si>
  <si>
    <t xml:space="preserve">Ja'Wuan James </t>
  </si>
  <si>
    <t xml:space="preserve">Brandon McManus </t>
  </si>
  <si>
    <t xml:space="preserve">Riley Reiff </t>
  </si>
  <si>
    <t xml:space="preserve">Mason Rudolph </t>
  </si>
  <si>
    <t xml:space="preserve">Duke Riley </t>
  </si>
  <si>
    <t xml:space="preserve">Trai Turner </t>
  </si>
  <si>
    <t xml:space="preserve">Dan Feeney </t>
  </si>
  <si>
    <t xml:space="preserve">Nick Vannett </t>
  </si>
  <si>
    <t xml:space="preserve">Dante Fowler Jr. </t>
  </si>
  <si>
    <t xml:space="preserve">Jarvis Landry </t>
  </si>
  <si>
    <t xml:space="preserve">Andy Dalton </t>
  </si>
  <si>
    <t xml:space="preserve">Carlos Dunlap </t>
  </si>
  <si>
    <t xml:space="preserve">Jesse Davis </t>
  </si>
  <si>
    <t xml:space="preserve">Randall Cobb </t>
  </si>
  <si>
    <t xml:space="preserve">Chris Manhertz </t>
  </si>
  <si>
    <t xml:space="preserve">Jonah Williams </t>
  </si>
  <si>
    <t xml:space="preserve">Jon Feliciano </t>
  </si>
  <si>
    <t xml:space="preserve">JuJu Smith-Schuster </t>
  </si>
  <si>
    <t xml:space="preserve">Jordan Jenkins </t>
  </si>
  <si>
    <t xml:space="preserve">Nick Folk </t>
  </si>
  <si>
    <t xml:space="preserve">Bradley Bozeman </t>
  </si>
  <si>
    <t xml:space="preserve">Cam Jurgens </t>
  </si>
  <si>
    <t xml:space="preserve">George Pickens </t>
  </si>
  <si>
    <t xml:space="preserve">David Edwards </t>
  </si>
  <si>
    <t xml:space="preserve">Nate Davis </t>
  </si>
  <si>
    <t xml:space="preserve">Dalton Risner </t>
  </si>
  <si>
    <t xml:space="preserve">Byron Murphy </t>
  </si>
  <si>
    <t xml:space="preserve">Jawaan Taylor </t>
  </si>
  <si>
    <t xml:space="preserve">David Montgomery </t>
  </si>
  <si>
    <t xml:space="preserve">Erik McCoy </t>
  </si>
  <si>
    <t xml:space="preserve">Juan Thornhill </t>
  </si>
  <si>
    <t xml:space="preserve">Ray-Ray McCloud </t>
  </si>
  <si>
    <t xml:space="preserve">Clayton Fejedelem </t>
  </si>
  <si>
    <t xml:space="preserve">Kevin Pierre-Louis </t>
  </si>
  <si>
    <t xml:space="preserve">Derrick Brown </t>
  </si>
  <si>
    <t xml:space="preserve">Brandon Bolden </t>
  </si>
  <si>
    <t xml:space="preserve">Chuck Clark </t>
  </si>
  <si>
    <t xml:space="preserve">Derek Watt </t>
  </si>
  <si>
    <t xml:space="preserve">Jason Sanders </t>
  </si>
  <si>
    <t xml:space="preserve">Elandon Roberts </t>
  </si>
  <si>
    <t xml:space="preserve">Josh Reynolds </t>
  </si>
  <si>
    <t xml:space="preserve">Rakeem Nunez-Roches </t>
  </si>
  <si>
    <t xml:space="preserve">Derrick Nnadi </t>
  </si>
  <si>
    <t xml:space="preserve">Bryan Mone </t>
  </si>
  <si>
    <t xml:space="preserve">C.J. Ham </t>
  </si>
  <si>
    <t xml:space="preserve">Alec Pierce </t>
  </si>
  <si>
    <t xml:space="preserve">Cairo Santos </t>
  </si>
  <si>
    <t xml:space="preserve">Rashan Gary </t>
  </si>
  <si>
    <t xml:space="preserve">Tyler Shatley </t>
  </si>
  <si>
    <t xml:space="preserve">Chris Hubbard </t>
  </si>
  <si>
    <t xml:space="preserve">Matthew Slater </t>
  </si>
  <si>
    <t xml:space="preserve">Zane Gonzalez </t>
  </si>
  <si>
    <t xml:space="preserve">Christian Wilkins </t>
  </si>
  <si>
    <t xml:space="preserve">K'Waun Williams </t>
  </si>
  <si>
    <t xml:space="preserve">Angelo Blackson </t>
  </si>
  <si>
    <t xml:space="preserve">Joe Haeg </t>
  </si>
  <si>
    <t xml:space="preserve">LaMarcus Joyner </t>
  </si>
  <si>
    <t xml:space="preserve">Kalif Raymond </t>
  </si>
  <si>
    <t xml:space="preserve">Nick Foles </t>
  </si>
  <si>
    <t xml:space="preserve">Cory Littleton </t>
  </si>
  <si>
    <t xml:space="preserve">Cam Sims </t>
  </si>
  <si>
    <t xml:space="preserve">Skyy Moore </t>
  </si>
  <si>
    <t xml:space="preserve">Sterling Shepard </t>
  </si>
  <si>
    <t xml:space="preserve">Randy Bullock </t>
  </si>
  <si>
    <t xml:space="preserve">Tyquan Lewis </t>
  </si>
  <si>
    <t xml:space="preserve">Greg Gaines </t>
  </si>
  <si>
    <t xml:space="preserve">Matt Gay </t>
  </si>
  <si>
    <t xml:space="preserve">Gardner Minshew </t>
  </si>
  <si>
    <t xml:space="preserve">Jimmy Moreland </t>
  </si>
  <si>
    <t xml:space="preserve">Ben Powers </t>
  </si>
  <si>
    <t xml:space="preserve">Julian Love </t>
  </si>
  <si>
    <t xml:space="preserve">Darius Slayton </t>
  </si>
  <si>
    <t xml:space="preserve">Amani Hooker </t>
  </si>
  <si>
    <t xml:space="preserve">Dre'Mont Jones </t>
  </si>
  <si>
    <t xml:space="preserve">Trayvon Mullen </t>
  </si>
  <si>
    <t xml:space="preserve">Zach Allen </t>
  </si>
  <si>
    <t xml:space="preserve">Foster Moreau </t>
  </si>
  <si>
    <t xml:space="preserve">Rock Ya-Sin </t>
  </si>
  <si>
    <t xml:space="preserve">Jalen Thompson </t>
  </si>
  <si>
    <t xml:space="preserve">Ugo Amadi </t>
  </si>
  <si>
    <t xml:space="preserve">Phil Haynes </t>
  </si>
  <si>
    <t xml:space="preserve">Mack Wilson </t>
  </si>
  <si>
    <t xml:space="preserve">Miles Boykin </t>
  </si>
  <si>
    <t xml:space="preserve">Marcus Allen </t>
  </si>
  <si>
    <t xml:space="preserve">Max Scharping </t>
  </si>
  <si>
    <t xml:space="preserve">Michael Deiter </t>
  </si>
  <si>
    <t xml:space="preserve">Andrew Van Ginkel </t>
  </si>
  <si>
    <t xml:space="preserve">Kendall Sheffield </t>
  </si>
  <si>
    <t xml:space="preserve">Myles Gaskin </t>
  </si>
  <si>
    <t xml:space="preserve">Devin Singletary </t>
  </si>
  <si>
    <t xml:space="preserve">Dawson Knox </t>
  </si>
  <si>
    <t xml:space="preserve">Mike White </t>
  </si>
  <si>
    <t xml:space="preserve">Quincy Williams </t>
  </si>
  <si>
    <t xml:space="preserve">Cole Holcomb </t>
  </si>
  <si>
    <t xml:space="preserve">Will Harris </t>
  </si>
  <si>
    <t xml:space="preserve">Amani Oruwariye </t>
  </si>
  <si>
    <t xml:space="preserve">Nasir Adderley </t>
  </si>
  <si>
    <t xml:space="preserve">Drue Tranquill </t>
  </si>
  <si>
    <t xml:space="preserve">Chauncey Gardner-Johnson </t>
  </si>
  <si>
    <t xml:space="preserve">Sean Bunting </t>
  </si>
  <si>
    <t xml:space="preserve">Jamel Dean </t>
  </si>
  <si>
    <t xml:space="preserve">Mike Edwards </t>
  </si>
  <si>
    <t xml:space="preserve">Rashad Fenton </t>
  </si>
  <si>
    <t xml:space="preserve">Germaine Pratt </t>
  </si>
  <si>
    <t xml:space="preserve">Dre Greenlaw </t>
  </si>
  <si>
    <t xml:space="preserve">Armon Watts </t>
  </si>
  <si>
    <t xml:space="preserve">Charles Omenihu </t>
  </si>
  <si>
    <t xml:space="preserve">Bobby Okereke </t>
  </si>
  <si>
    <t xml:space="preserve">Taylor Rapp </t>
  </si>
  <si>
    <t xml:space="preserve">Terrell Edmunds </t>
  </si>
  <si>
    <t xml:space="preserve">P.J. Williams </t>
  </si>
  <si>
    <t xml:space="preserve">Andrew Wylie </t>
  </si>
  <si>
    <t xml:space="preserve">Dan Arnold </t>
  </si>
  <si>
    <t xml:space="preserve">Cethan Carter </t>
  </si>
  <si>
    <t xml:space="preserve">Chris Lindstrom </t>
  </si>
  <si>
    <t xml:space="preserve">Anthony Harris </t>
  </si>
  <si>
    <t xml:space="preserve">Kyle Fuller </t>
  </si>
  <si>
    <t xml:space="preserve">A.J. Moore </t>
  </si>
  <si>
    <t xml:space="preserve">Calvin Anderson </t>
  </si>
  <si>
    <t xml:space="preserve">Melvin Gordon </t>
  </si>
  <si>
    <t xml:space="preserve">Billy Turner </t>
  </si>
  <si>
    <t xml:space="preserve">Malcolm Butler </t>
  </si>
  <si>
    <t xml:space="preserve">Nicholas Morrow </t>
  </si>
  <si>
    <t xml:space="preserve">Tyson Alualu </t>
  </si>
  <si>
    <t xml:space="preserve">Montravius Adams </t>
  </si>
  <si>
    <t xml:space="preserve">Cameron Johnston </t>
  </si>
  <si>
    <t xml:space="preserve">Kyle Allen </t>
  </si>
  <si>
    <t xml:space="preserve">Tyler Matakevich </t>
  </si>
  <si>
    <t xml:space="preserve">Oren Burks </t>
  </si>
  <si>
    <t xml:space="preserve">Isaiah Simmons </t>
  </si>
  <si>
    <t xml:space="preserve">Rex Burkhead </t>
  </si>
  <si>
    <t xml:space="preserve">Tress Way </t>
  </si>
  <si>
    <t xml:space="preserve">C.J. Henderson </t>
  </si>
  <si>
    <t xml:space="preserve">Trey McBride </t>
  </si>
  <si>
    <t xml:space="preserve">Marquis Haynes </t>
  </si>
  <si>
    <t xml:space="preserve">Malik Reed </t>
  </si>
  <si>
    <t xml:space="preserve">Andrew Wingard </t>
  </si>
  <si>
    <t xml:space="preserve">Robert Spillane </t>
  </si>
  <si>
    <t xml:space="preserve">Nate Herbig </t>
  </si>
  <si>
    <t xml:space="preserve">Eddy Pineiro </t>
  </si>
  <si>
    <t xml:space="preserve">Joey Slye </t>
  </si>
  <si>
    <t xml:space="preserve">Olamide Zaccheaus </t>
  </si>
  <si>
    <t xml:space="preserve">Shy Tuttle </t>
  </si>
  <si>
    <t xml:space="preserve">Greg Joseph </t>
  </si>
  <si>
    <t xml:space="preserve">Daniel Brunskill </t>
  </si>
  <si>
    <t xml:space="preserve">Ashton Dulin </t>
  </si>
  <si>
    <t xml:space="preserve">Sam Williams </t>
  </si>
  <si>
    <t xml:space="preserve">Jedrick Wills </t>
  </si>
  <si>
    <t xml:space="preserve">Isaiah Oliver </t>
  </si>
  <si>
    <t xml:space="preserve">Luke Goedeke </t>
  </si>
  <si>
    <t xml:space="preserve">Rigoberto Sanchez </t>
  </si>
  <si>
    <t xml:space="preserve">Brian Burns </t>
  </si>
  <si>
    <t xml:space="preserve">Justin McCray </t>
  </si>
  <si>
    <t xml:space="preserve">Trevor Lawrence </t>
  </si>
  <si>
    <t xml:space="preserve">Zach Sieler </t>
  </si>
  <si>
    <t xml:space="preserve">Troy Andersen </t>
  </si>
  <si>
    <t xml:space="preserve">Dexter Lawrence </t>
  </si>
  <si>
    <t xml:space="preserve">Chris Wormley </t>
  </si>
  <si>
    <t xml:space="preserve">Mark Ingram </t>
  </si>
  <si>
    <t xml:space="preserve">Justin Murray </t>
  </si>
  <si>
    <t xml:space="preserve">Mekhi Becton </t>
  </si>
  <si>
    <t xml:space="preserve">Zach Wilson </t>
  </si>
  <si>
    <t xml:space="preserve">Garrett Bradbury </t>
  </si>
  <si>
    <t xml:space="preserve">Sam Martin </t>
  </si>
  <si>
    <t xml:space="preserve">Tom Compton </t>
  </si>
  <si>
    <t xml:space="preserve">Ryan Griffin </t>
  </si>
  <si>
    <t xml:space="preserve">M.J. Stewart </t>
  </si>
  <si>
    <t xml:space="preserve">Mike Hughes </t>
  </si>
  <si>
    <t xml:space="preserve">Solomon Thomas </t>
  </si>
  <si>
    <t xml:space="preserve">Kyle Van Noy </t>
  </si>
  <si>
    <t xml:space="preserve">Blaine Gabbert </t>
  </si>
  <si>
    <t xml:space="preserve">Jamarco Jones </t>
  </si>
  <si>
    <t xml:space="preserve">Trent Sherfield </t>
  </si>
  <si>
    <t xml:space="preserve">Jeffery Simmons </t>
  </si>
  <si>
    <t xml:space="preserve">Cam Taylor-Britt </t>
  </si>
  <si>
    <t xml:space="preserve">Noah Fant </t>
  </si>
  <si>
    <t xml:space="preserve">Trey Lance </t>
  </si>
  <si>
    <t xml:space="preserve">Darnell Savage </t>
  </si>
  <si>
    <t xml:space="preserve">Brett Kern </t>
  </si>
  <si>
    <t xml:space="preserve">Gunner Olszewski </t>
  </si>
  <si>
    <t xml:space="preserve">Andre Dillard </t>
  </si>
  <si>
    <t xml:space="preserve">Blake Martinez </t>
  </si>
  <si>
    <t xml:space="preserve">Drake Jackson </t>
  </si>
  <si>
    <t xml:space="preserve">Tytus Howard </t>
  </si>
  <si>
    <t xml:space="preserve">Alex Anzalone </t>
  </si>
  <si>
    <t xml:space="preserve">Isaiah McKenzie </t>
  </si>
  <si>
    <t xml:space="preserve">Kyle Pitts </t>
  </si>
  <si>
    <t xml:space="preserve">Nick Bellore </t>
  </si>
  <si>
    <t xml:space="preserve">Bryan Cook </t>
  </si>
  <si>
    <t xml:space="preserve">Trevor Siemian </t>
  </si>
  <si>
    <t xml:space="preserve">James Cook </t>
  </si>
  <si>
    <t xml:space="preserve">Nick Gates </t>
  </si>
  <si>
    <t xml:space="preserve">Raheem Mostert </t>
  </si>
  <si>
    <t xml:space="preserve">Josh Jacobs </t>
  </si>
  <si>
    <t xml:space="preserve">Nik Bonito </t>
  </si>
  <si>
    <t xml:space="preserve">Marquise Brown </t>
  </si>
  <si>
    <t xml:space="preserve">Pat O'Donnell </t>
  </si>
  <si>
    <t xml:space="preserve">J.T. Gray </t>
  </si>
  <si>
    <t xml:space="preserve">Tristan Wirfs </t>
  </si>
  <si>
    <t xml:space="preserve">Montez Sweat </t>
  </si>
  <si>
    <t xml:space="preserve">Logan Cooke </t>
  </si>
  <si>
    <t xml:space="preserve">Johnathan Abram </t>
  </si>
  <si>
    <t xml:space="preserve">Ja'Marr Chase </t>
  </si>
  <si>
    <t xml:space="preserve">Jerry Tillery </t>
  </si>
  <si>
    <t xml:space="preserve">Johnathan Ford </t>
  </si>
  <si>
    <t xml:space="preserve">Justin Hardee </t>
  </si>
  <si>
    <t xml:space="preserve">Artie Burns </t>
  </si>
  <si>
    <t xml:space="preserve">Arthur Maulet </t>
  </si>
  <si>
    <t xml:space="preserve">Jason Cabinda </t>
  </si>
  <si>
    <t xml:space="preserve">Javon Kinlaw </t>
  </si>
  <si>
    <t xml:space="preserve">Evan Brown </t>
  </si>
  <si>
    <t xml:space="preserve">Kareem Jackson </t>
  </si>
  <si>
    <t xml:space="preserve">Mack Hollins </t>
  </si>
  <si>
    <t xml:space="preserve">Adrian Phillips </t>
  </si>
  <si>
    <t xml:space="preserve">Brian Hoyer </t>
  </si>
  <si>
    <t xml:space="preserve">Jabrill Peppers </t>
  </si>
  <si>
    <t xml:space="preserve">Will Richardson </t>
  </si>
  <si>
    <t xml:space="preserve">Miles Killebrew </t>
  </si>
  <si>
    <t xml:space="preserve">Fabian Moreau </t>
  </si>
  <si>
    <t xml:space="preserve">Chris Conley </t>
  </si>
  <si>
    <t xml:space="preserve">Jamison Crowder </t>
  </si>
  <si>
    <t xml:space="preserve">Tim Boyle </t>
  </si>
  <si>
    <t xml:space="preserve">Greg Zuerlein </t>
  </si>
  <si>
    <t xml:space="preserve">Chris Board </t>
  </si>
  <si>
    <t xml:space="preserve">Chase Daniel </t>
  </si>
  <si>
    <t xml:space="preserve">Leighton Vander Esch </t>
  </si>
  <si>
    <t xml:space="preserve">Kyle Rudolph </t>
  </si>
  <si>
    <t xml:space="preserve">Brandon Wilson </t>
  </si>
  <si>
    <t xml:space="preserve">Nate Sudfeld </t>
  </si>
  <si>
    <t xml:space="preserve">Chris Reed </t>
  </si>
  <si>
    <t xml:space="preserve">D'Onta Foreman </t>
  </si>
  <si>
    <t xml:space="preserve">Jerry Jeudy </t>
  </si>
  <si>
    <t xml:space="preserve">C.J. Beathard </t>
  </si>
  <si>
    <t xml:space="preserve">L.J. Collier </t>
  </si>
  <si>
    <t xml:space="preserve">Neville Hewitt </t>
  </si>
  <si>
    <t xml:space="preserve">Nick Mullens </t>
  </si>
  <si>
    <t xml:space="preserve">Kelvin Beachum </t>
  </si>
  <si>
    <t>LS</t>
  </si>
  <si>
    <t xml:space="preserve">Josh Harris </t>
  </si>
  <si>
    <t xml:space="preserve">A.J. Terrell </t>
  </si>
  <si>
    <t xml:space="preserve">Antony Auclair </t>
  </si>
  <si>
    <t xml:space="preserve">Kaleb McGary </t>
  </si>
  <si>
    <t xml:space="preserve">Jaylen Waddle </t>
  </si>
  <si>
    <t xml:space="preserve">Luke Fortner </t>
  </si>
  <si>
    <t xml:space="preserve">CeeDee Lamb </t>
  </si>
  <si>
    <t xml:space="preserve">Brian Asamoah </t>
  </si>
  <si>
    <t xml:space="preserve">Joshua Ezeudu </t>
  </si>
  <si>
    <t xml:space="preserve">N'Keal Harry </t>
  </si>
  <si>
    <t xml:space="preserve">Martin Emerson </t>
  </si>
  <si>
    <t xml:space="preserve">Nicholas Petit-Frere </t>
  </si>
  <si>
    <t xml:space="preserve">Adam Shaheen </t>
  </si>
  <si>
    <t xml:space="preserve">Austin Jackson </t>
  </si>
  <si>
    <t xml:space="preserve">Sammy Watkins </t>
  </si>
  <si>
    <t xml:space="preserve">Ty Montgomery </t>
  </si>
  <si>
    <t xml:space="preserve">Tre Flowers </t>
  </si>
  <si>
    <t xml:space="preserve">Kevin Huber </t>
  </si>
  <si>
    <t xml:space="preserve">Chad Muma </t>
  </si>
  <si>
    <t xml:space="preserve">Kâ€™Lavon Chaisson </t>
  </si>
  <si>
    <t xml:space="preserve">Velus Jones </t>
  </si>
  <si>
    <t xml:space="preserve">Jalen Reagor </t>
  </si>
  <si>
    <t xml:space="preserve">Abraham Lucas </t>
  </si>
  <si>
    <t xml:space="preserve">Justin Jefferson </t>
  </si>
  <si>
    <t xml:space="preserve">Cody Davis </t>
  </si>
  <si>
    <t xml:space="preserve">Hassan Ridgeway </t>
  </si>
  <si>
    <t xml:space="preserve">Jelani Woods </t>
  </si>
  <si>
    <t xml:space="preserve">Kenneth Murray </t>
  </si>
  <si>
    <t xml:space="preserve">Desmond Ridder </t>
  </si>
  <si>
    <t xml:space="preserve">Christian Harris </t>
  </si>
  <si>
    <t xml:space="preserve">Nick Vigil </t>
  </si>
  <si>
    <t xml:space="preserve">DeAndre Houston-Carson </t>
  </si>
  <si>
    <t xml:space="preserve">Jermaine Carter </t>
  </si>
  <si>
    <t xml:space="preserve">Rodney McLeod </t>
  </si>
  <si>
    <t xml:space="preserve">Cesar Ruiz </t>
  </si>
  <si>
    <t xml:space="preserve">Penei Sewell </t>
  </si>
  <si>
    <t xml:space="preserve">Andre Roberts </t>
  </si>
  <si>
    <t xml:space="preserve">Coleman Shelton </t>
  </si>
  <si>
    <t xml:space="preserve">Boston Scott </t>
  </si>
  <si>
    <t xml:space="preserve">Terrance Mitchell </t>
  </si>
  <si>
    <t xml:space="preserve">Tavierre Thomas </t>
  </si>
  <si>
    <t xml:space="preserve">Sony Michel </t>
  </si>
  <si>
    <t xml:space="preserve">David Quessenberry </t>
  </si>
  <si>
    <t xml:space="preserve">Rashaan Evans </t>
  </si>
  <si>
    <t xml:space="preserve">C.J. Moore </t>
  </si>
  <si>
    <t xml:space="preserve">Tarell Basham </t>
  </si>
  <si>
    <t xml:space="preserve">Chandon Sullivan </t>
  </si>
  <si>
    <t xml:space="preserve">Brandon Aiyuk </t>
  </si>
  <si>
    <t xml:space="preserve">Bernhard Raimann </t>
  </si>
  <si>
    <t xml:space="preserve">Travis Jones </t>
  </si>
  <si>
    <t xml:space="preserve">Jordan Love </t>
  </si>
  <si>
    <t xml:space="preserve">Alex Wright </t>
  </si>
  <si>
    <t xml:space="preserve">JT Woods </t>
  </si>
  <si>
    <t xml:space="preserve">Jordyn Brooks </t>
  </si>
  <si>
    <t xml:space="preserve">Dennis Daley </t>
  </si>
  <si>
    <t xml:space="preserve">Patrick Queen </t>
  </si>
  <si>
    <t xml:space="preserve">Greg Dulcich </t>
  </si>
  <si>
    <t xml:space="preserve">Marlon Mack </t>
  </si>
  <si>
    <t xml:space="preserve">Alex Bars </t>
  </si>
  <si>
    <t xml:space="preserve">Justin Bethel </t>
  </si>
  <si>
    <t xml:space="preserve">Terrence Brooks </t>
  </si>
  <si>
    <t xml:space="preserve">Kemoko Turay </t>
  </si>
  <si>
    <t xml:space="preserve">Cordale Flott </t>
  </si>
  <si>
    <t xml:space="preserve">Sam Eguavoen </t>
  </si>
  <si>
    <t xml:space="preserve">DeAngelo Malone </t>
  </si>
  <si>
    <t xml:space="preserve">Nakobe Dean </t>
  </si>
  <si>
    <t xml:space="preserve">DeMarvin Leal </t>
  </si>
  <si>
    <t xml:space="preserve">Marcus Jones </t>
  </si>
  <si>
    <t xml:space="preserve">Malik Willis </t>
  </si>
  <si>
    <t xml:space="preserve">Noah Igbinoghene </t>
  </si>
  <si>
    <t xml:space="preserve">Cam Thomas </t>
  </si>
  <si>
    <t xml:space="preserve">Jalen Tolbert </t>
  </si>
  <si>
    <t xml:space="preserve">Damien Williams </t>
  </si>
  <si>
    <t xml:space="preserve">Jaycee Horn </t>
  </si>
  <si>
    <t xml:space="preserve">Terrel Bernard </t>
  </si>
  <si>
    <t xml:space="preserve">Dylan Parham </t>
  </si>
  <si>
    <t xml:space="preserve">Rachaad White </t>
  </si>
  <si>
    <t xml:space="preserve">Patrick Surtain II </t>
  </si>
  <si>
    <t xml:space="preserve">Sean Rhyan </t>
  </si>
  <si>
    <t xml:space="preserve">David Bell </t>
  </si>
  <si>
    <t xml:space="preserve">Ty Davis-Price </t>
  </si>
  <si>
    <t xml:space="preserve">A.J. Cole </t>
  </si>
  <si>
    <t xml:space="preserve">Tanner Vallejo </t>
  </si>
  <si>
    <t xml:space="preserve">Dare Ogunbowale </t>
  </si>
  <si>
    <t xml:space="preserve">Clyde Edwards-Helaire </t>
  </si>
  <si>
    <t xml:space="preserve">Matt Corral </t>
  </si>
  <si>
    <t xml:space="preserve">Zach Carter </t>
  </si>
  <si>
    <t xml:space="preserve">DeVonta Smith </t>
  </si>
  <si>
    <t xml:space="preserve">Nick Cross </t>
  </si>
  <si>
    <t xml:space="preserve">Logan Bruss </t>
  </si>
  <si>
    <t xml:space="preserve">Myjai Sanders </t>
  </si>
  <si>
    <t xml:space="preserve">Channing Tindall </t>
  </si>
  <si>
    <t xml:space="preserve">Brian Robinson </t>
  </si>
  <si>
    <t xml:space="preserve">Jeremy Ruckert </t>
  </si>
  <si>
    <t xml:space="preserve">Leo Chenal </t>
  </si>
  <si>
    <t xml:space="preserve">Danny Gray </t>
  </si>
  <si>
    <t xml:space="preserve">Kerby Joseph </t>
  </si>
  <si>
    <t xml:space="preserve">Conor McDermott </t>
  </si>
  <si>
    <t xml:space="preserve">Josh Tupou </t>
  </si>
  <si>
    <t xml:space="preserve">Cade Otton </t>
  </si>
  <si>
    <t xml:space="preserve">Greg Little </t>
  </si>
  <si>
    <t xml:space="preserve">Josh Woods </t>
  </si>
  <si>
    <t xml:space="preserve">Dameon Pierce </t>
  </si>
  <si>
    <t xml:space="preserve">James White </t>
  </si>
  <si>
    <t xml:space="preserve">Cody Ford </t>
  </si>
  <si>
    <t xml:space="preserve">Justin Fields </t>
  </si>
  <si>
    <t xml:space="preserve">Perrion Winfrey </t>
  </si>
  <si>
    <t xml:space="preserve">Coby Bryant </t>
  </si>
  <si>
    <t xml:space="preserve">Daniel Faalele </t>
  </si>
  <si>
    <t xml:space="preserve">Max Mitchell </t>
  </si>
  <si>
    <t xml:space="preserve">Zach Pascal </t>
  </si>
  <si>
    <t xml:space="preserve">Jakob Johnson </t>
  </si>
  <si>
    <t xml:space="preserve">Ezekiel Turner </t>
  </si>
  <si>
    <t xml:space="preserve">Andy Lee </t>
  </si>
  <si>
    <t xml:space="preserve">Corey Bojorquez </t>
  </si>
  <si>
    <t xml:space="preserve">Tevin Coleman </t>
  </si>
  <si>
    <t xml:space="preserve">C.J. Goodwin </t>
  </si>
  <si>
    <t xml:space="preserve">Ronald Jones II </t>
  </si>
  <si>
    <t xml:space="preserve">Samaje Perine </t>
  </si>
  <si>
    <t xml:space="preserve">Brandon Allen </t>
  </si>
  <si>
    <t xml:space="preserve">Kerry Hyder </t>
  </si>
  <si>
    <t xml:space="preserve">Daniel Bellinger </t>
  </si>
  <si>
    <t xml:space="preserve">Percy Butler </t>
  </si>
  <si>
    <t xml:space="preserve">Preston Williams </t>
  </si>
  <si>
    <t xml:space="preserve">Dane Belton </t>
  </si>
  <si>
    <t xml:space="preserve">Demarri Mathis </t>
  </si>
  <si>
    <t xml:space="preserve">Eyioma Uwazurike </t>
  </si>
  <si>
    <t xml:space="preserve">Micheal Clemons </t>
  </si>
  <si>
    <t xml:space="preserve">Akayleb Evans </t>
  </si>
  <si>
    <t xml:space="preserve">Jalyn Armour-Davis </t>
  </si>
  <si>
    <t xml:space="preserve">Brandon Smith </t>
  </si>
  <si>
    <t xml:space="preserve">Jack Jones </t>
  </si>
  <si>
    <t xml:space="preserve">Devon Kennard </t>
  </si>
  <si>
    <t xml:space="preserve">Drew Lock </t>
  </si>
  <si>
    <t xml:space="preserve">Darius Phillips </t>
  </si>
  <si>
    <t xml:space="preserve">Zamir White </t>
  </si>
  <si>
    <t xml:space="preserve">Isaiah Spiller </t>
  </si>
  <si>
    <t xml:space="preserve">Micah Parsons </t>
  </si>
  <si>
    <t xml:space="preserve">Eric Tomlinson </t>
  </si>
  <si>
    <t xml:space="preserve">Adam Gotsis </t>
  </si>
  <si>
    <t xml:space="preserve">Cade York </t>
  </si>
  <si>
    <t xml:space="preserve">Erik Ezukanma </t>
  </si>
  <si>
    <t xml:space="preserve">Henry Anderson </t>
  </si>
  <si>
    <t xml:space="preserve">Neil Farrell Jr. </t>
  </si>
  <si>
    <t xml:space="preserve">Pierre Strong </t>
  </si>
  <si>
    <t xml:space="preserve">Rashawn Slater </t>
  </si>
  <si>
    <t xml:space="preserve">Charlie Kolar </t>
  </si>
  <si>
    <t xml:space="preserve">Jake Ferguson </t>
  </si>
  <si>
    <t xml:space="preserve">Jordan Stout </t>
  </si>
  <si>
    <t xml:space="preserve">Aaron Stinnie </t>
  </si>
  <si>
    <t xml:space="preserve">Tee Higgins </t>
  </si>
  <si>
    <t xml:space="preserve">Joejuan Williams </t>
  </si>
  <si>
    <t xml:space="preserve">Hassan Haskins </t>
  </si>
  <si>
    <t xml:space="preserve">Michael Pittman Jr. </t>
  </si>
  <si>
    <t xml:space="preserve">Romeo Doubs </t>
  </si>
  <si>
    <t xml:space="preserve">D'Andre Swift </t>
  </si>
  <si>
    <t xml:space="preserve">Jake Camarda </t>
  </si>
  <si>
    <t xml:space="preserve">Alijah Vera-Tucker </t>
  </si>
  <si>
    <t xml:space="preserve">Spencer Burford </t>
  </si>
  <si>
    <t xml:space="preserve">Greedy Williams </t>
  </si>
  <si>
    <t xml:space="preserve">Xavier McKinney </t>
  </si>
  <si>
    <t xml:space="preserve">Joshua Williams </t>
  </si>
  <si>
    <t xml:space="preserve">Ross Cockrell </t>
  </si>
  <si>
    <t xml:space="preserve">Mac Jones </t>
  </si>
  <si>
    <t xml:space="preserve">Kyle Dugger </t>
  </si>
  <si>
    <t xml:space="preserve">Tavon Young </t>
  </si>
  <si>
    <t xml:space="preserve">Cordell Volson </t>
  </si>
  <si>
    <t xml:space="preserve">Yetur Gross-Matos </t>
  </si>
  <si>
    <t xml:space="preserve">Bailey Zappe </t>
  </si>
  <si>
    <t xml:space="preserve">Marquise Blair </t>
  </si>
  <si>
    <t xml:space="preserve">Robert Hunt </t>
  </si>
  <si>
    <t xml:space="preserve">Ross Blacklock </t>
  </si>
  <si>
    <t xml:space="preserve">Zaven Collins </t>
  </si>
  <si>
    <t xml:space="preserve">Cedric Ogbuehi </t>
  </si>
  <si>
    <t xml:space="preserve">Jonathan Taylor </t>
  </si>
  <si>
    <t xml:space="preserve">Alex Leatherwood </t>
  </si>
  <si>
    <t xml:space="preserve">Johnathan Hankins </t>
  </si>
  <si>
    <t xml:space="preserve">Laviska Shenault </t>
  </si>
  <si>
    <t xml:space="preserve">Ben Banogu </t>
  </si>
  <si>
    <t xml:space="preserve">Keith Smith </t>
  </si>
  <si>
    <t xml:space="preserve">Anthony Rush </t>
  </si>
  <si>
    <t xml:space="preserve">Cole Kmet </t>
  </si>
  <si>
    <t xml:space="preserve">Jaelan Phillips </t>
  </si>
  <si>
    <t xml:space="preserve">Grant Delpit </t>
  </si>
  <si>
    <t xml:space="preserve">Jamin Davis </t>
  </si>
  <si>
    <t xml:space="preserve">Irv Smith </t>
  </si>
  <si>
    <t xml:space="preserve">Johnny Mundt </t>
  </si>
  <si>
    <t xml:space="preserve">Kadarius Toney </t>
  </si>
  <si>
    <t xml:space="preserve">Kwity Paye </t>
  </si>
  <si>
    <t xml:space="preserve">Keelan Cole </t>
  </si>
  <si>
    <t xml:space="preserve">Kenny Young </t>
  </si>
  <si>
    <t xml:space="preserve">Antoine Winfield Jr. </t>
  </si>
  <si>
    <t xml:space="preserve">Caleb Farley </t>
  </si>
  <si>
    <t xml:space="preserve">J.J. Jansen </t>
  </si>
  <si>
    <t xml:space="preserve">Julian Stanford </t>
  </si>
  <si>
    <t xml:space="preserve">Justin Ellis </t>
  </si>
  <si>
    <t xml:space="preserve">Max Garcia </t>
  </si>
  <si>
    <t xml:space="preserve">Morgan Cox </t>
  </si>
  <si>
    <t xml:space="preserve">Josh Bynes </t>
  </si>
  <si>
    <t xml:space="preserve">Mike Davis </t>
  </si>
  <si>
    <t xml:space="preserve">Tony Jefferson </t>
  </si>
  <si>
    <t xml:space="preserve">Cameron Fleming </t>
  </si>
  <si>
    <t xml:space="preserve">Aaron Brewer </t>
  </si>
  <si>
    <t xml:space="preserve">Duron Harmon </t>
  </si>
  <si>
    <t xml:space="preserve">Justin Coleman </t>
  </si>
  <si>
    <t xml:space="preserve">Marquise Goodwin </t>
  </si>
  <si>
    <t xml:space="preserve">Patrick Scales </t>
  </si>
  <si>
    <t xml:space="preserve">Thomas Morstead </t>
  </si>
  <si>
    <t xml:space="preserve">John Jenkins </t>
  </si>
  <si>
    <t xml:space="preserve">Jon Weeks </t>
  </si>
  <si>
    <t xml:space="preserve">Taiwan Jones </t>
  </si>
  <si>
    <t xml:space="preserve">Greg Mancz </t>
  </si>
  <si>
    <t xml:space="preserve">Greg Van Roten </t>
  </si>
  <si>
    <t xml:space="preserve">Kwon Alexander </t>
  </si>
  <si>
    <t xml:space="preserve">Duke Johnson </t>
  </si>
  <si>
    <t xml:space="preserve">Erik Harris </t>
  </si>
  <si>
    <t xml:space="preserve">Bryce Callahan </t>
  </si>
  <si>
    <t xml:space="preserve">Christian Covington </t>
  </si>
  <si>
    <t xml:space="preserve">Jake McQuaide </t>
  </si>
  <si>
    <t xml:space="preserve">Daniel Sorensen </t>
  </si>
  <si>
    <t xml:space="preserve">Keanu Neal </t>
  </si>
  <si>
    <t xml:space="preserve">Giovani Bernard </t>
  </si>
  <si>
    <t xml:space="preserve">Breshad Perriman </t>
  </si>
  <si>
    <t xml:space="preserve">Josh Wells </t>
  </si>
  <si>
    <t xml:space="preserve">Blake Bell </t>
  </si>
  <si>
    <t xml:space="preserve">Michael Burton </t>
  </si>
  <si>
    <t xml:space="preserve">Clark Harris </t>
  </si>
  <si>
    <t xml:space="preserve">Dontae Johnson </t>
  </si>
  <si>
    <t xml:space="preserve">Sean Mannion </t>
  </si>
  <si>
    <t xml:space="preserve">Dennis Kelly </t>
  </si>
  <si>
    <t xml:space="preserve">Christian Darrisaw </t>
  </si>
  <si>
    <t xml:space="preserve">Kentavius Street </t>
  </si>
  <si>
    <t>Team Name</t>
  </si>
  <si>
    <t>Division</t>
  </si>
  <si>
    <t>Abbreviation</t>
  </si>
  <si>
    <t>Arizona Cardinals</t>
  </si>
  <si>
    <t>Atlanta Falcons</t>
  </si>
  <si>
    <t>Baltimore Ravens</t>
  </si>
  <si>
    <t>Buffalo Bills</t>
  </si>
  <si>
    <t>Carolina Panthers</t>
  </si>
  <si>
    <t>Chicago Bears</t>
  </si>
  <si>
    <t>Cincinnati Bengals</t>
  </si>
  <si>
    <t>Cleveland Browns</t>
  </si>
  <si>
    <t>Dallas Cowboys</t>
  </si>
  <si>
    <t>Denver Broncos</t>
  </si>
  <si>
    <t>Detroit Lions</t>
  </si>
  <si>
    <t>Green Bay Packers</t>
  </si>
  <si>
    <t>Houston Texans</t>
  </si>
  <si>
    <t>Indianapolis Colts</t>
  </si>
  <si>
    <t>Jacksonville Jaguars</t>
  </si>
  <si>
    <t>Kansas City Chiefs</t>
  </si>
  <si>
    <t>Las Vegas Raiders</t>
  </si>
  <si>
    <t>Los Angeles Chargers</t>
  </si>
  <si>
    <t>Los Angeles Rams</t>
  </si>
  <si>
    <t>Miami Dolphins</t>
  </si>
  <si>
    <t>Minnesota Vikings</t>
  </si>
  <si>
    <t>New England Patriots</t>
  </si>
  <si>
    <t>New Orleans Saints</t>
  </si>
  <si>
    <t>New  York Giants</t>
  </si>
  <si>
    <t>Philadelphia Eagles</t>
  </si>
  <si>
    <t>Pittsburgh Steelers</t>
  </si>
  <si>
    <t>San Francisco 49ers</t>
  </si>
  <si>
    <t>Seattle Seahawks</t>
  </si>
  <si>
    <t>Tampa Bay Buccaneers</t>
  </si>
  <si>
    <t>Tennessee Titans</t>
  </si>
  <si>
    <t>Washington Commanders</t>
  </si>
  <si>
    <t>NFC West</t>
  </si>
  <si>
    <t>Divison</t>
  </si>
  <si>
    <t>NFC South</t>
  </si>
  <si>
    <t>AFC North</t>
  </si>
  <si>
    <t>AFC East</t>
  </si>
  <si>
    <t>NFC North</t>
  </si>
  <si>
    <t>NFC East</t>
  </si>
  <si>
    <t>AFC West</t>
  </si>
  <si>
    <t>AFC South</t>
  </si>
  <si>
    <t>North</t>
  </si>
  <si>
    <t>South</t>
  </si>
  <si>
    <t>West</t>
  </si>
  <si>
    <t>East</t>
  </si>
  <si>
    <t>NFC</t>
  </si>
  <si>
    <t>AFC</t>
  </si>
  <si>
    <t>New York Jets</t>
  </si>
  <si>
    <t>Team Full Name</t>
  </si>
  <si>
    <t>Name</t>
  </si>
  <si>
    <t>Salary</t>
  </si>
  <si>
    <t>Dak Prescott</t>
  </si>
  <si>
    <t>Tom Brady</t>
  </si>
  <si>
    <t>T.J. Watt</t>
  </si>
  <si>
    <t>Trent Williams</t>
  </si>
  <si>
    <t>Jonathan Allen</t>
  </si>
  <si>
    <t>Leonard Williams</t>
  </si>
  <si>
    <t>Jared Goff</t>
  </si>
  <si>
    <t>Jimmy Garoppolo</t>
  </si>
  <si>
    <t>Trevor Lawrence</t>
  </si>
  <si>
    <t>Ryan Tannehill</t>
  </si>
  <si>
    <t>Ronnie Stanley</t>
  </si>
  <si>
    <t>Zach Wilson</t>
  </si>
  <si>
    <t>Shaquille Leonard</t>
  </si>
  <si>
    <t>Matt Ryan</t>
  </si>
  <si>
    <t>Trey Lance</t>
  </si>
  <si>
    <t>Patrick Mahomes</t>
  </si>
  <si>
    <t>Aaron Rodgers</t>
  </si>
  <si>
    <t>Kyle Pitts</t>
  </si>
  <si>
    <t>Myles Garrett</t>
  </si>
  <si>
    <t>Chris Jones</t>
  </si>
  <si>
    <t>Carson Wentz</t>
  </si>
  <si>
    <t>Tyler Lockett</t>
  </si>
  <si>
    <t>Jamal Adams</t>
  </si>
  <si>
    <t>Kirk Cousins</t>
  </si>
  <si>
    <t>Ryan Ramczyk</t>
  </si>
  <si>
    <t>Ja'Marr Chase</t>
  </si>
  <si>
    <t>Josh Allen</t>
  </si>
  <si>
    <t>Matt Judon</t>
  </si>
  <si>
    <t>Matthew Stafford</t>
  </si>
  <si>
    <t>Amari Cooper</t>
  </si>
  <si>
    <t>Shaquil Barrett</t>
  </si>
  <si>
    <t>Trey Hendrickson</t>
  </si>
  <si>
    <t>Aaron Donald</t>
  </si>
  <si>
    <t>Derek Carr</t>
  </si>
  <si>
    <t>Russell Wilson</t>
  </si>
  <si>
    <t>Frank Clark</t>
  </si>
  <si>
    <t>Marlon Humphrey</t>
  </si>
  <si>
    <t>Kenny Golladay</t>
  </si>
  <si>
    <t>Tre'Davious White</t>
  </si>
  <si>
    <t>Joe Thuney</t>
  </si>
  <si>
    <t>Brandon Scherff</t>
  </si>
  <si>
    <t>Allen Robinson</t>
  </si>
  <si>
    <t>Bud Dupree</t>
  </si>
  <si>
    <t>Marshon Lattimore</t>
  </si>
  <si>
    <t>Jaylen Waddle</t>
  </si>
  <si>
    <t>Jalen Ramsey</t>
  </si>
  <si>
    <t>Braden Smith</t>
  </si>
  <si>
    <t>Khalil Mack</t>
  </si>
  <si>
    <t>Hunter Henry</t>
  </si>
  <si>
    <t>DeMarcus Lawrence</t>
  </si>
  <si>
    <t>Corey Linsley</t>
  </si>
  <si>
    <t>Justin Simmons</t>
  </si>
  <si>
    <t>DeForest Buckner</t>
  </si>
  <si>
    <t>Xavien Howard</t>
  </si>
  <si>
    <t>Jonnu Smith</t>
  </si>
  <si>
    <t>William Jackson</t>
  </si>
  <si>
    <t>Joel Bitonio</t>
  </si>
  <si>
    <t>Za'Darius Smith</t>
  </si>
  <si>
    <t>Laremy Tunsil</t>
  </si>
  <si>
    <t>Leonard Floyd</t>
  </si>
  <si>
    <t>Dalvin Tomlinson</t>
  </si>
  <si>
    <t>Fletcher Cox</t>
  </si>
  <si>
    <t>Taylor Moton</t>
  </si>
  <si>
    <t>Chris Godwin</t>
  </si>
  <si>
    <t>Adoree' Jackson</t>
  </si>
  <si>
    <t>Mike Williams</t>
  </si>
  <si>
    <t>Tyreek Hill</t>
  </si>
  <si>
    <t>D.J. Humphries</t>
  </si>
  <si>
    <t>Penei Sewell</t>
  </si>
  <si>
    <t>Chandler Jones</t>
  </si>
  <si>
    <t>Dion Dawkins</t>
  </si>
  <si>
    <t>Stefon Diggs</t>
  </si>
  <si>
    <t>Romeo Okwara</t>
  </si>
  <si>
    <t>Arik Armstead</t>
  </si>
  <si>
    <t>Carl Lawson</t>
  </si>
  <si>
    <t>Tyrann Mathieu</t>
  </si>
  <si>
    <t>Ryan Kelly</t>
  </si>
  <si>
    <t>Harrison Smith</t>
  </si>
  <si>
    <t>J.J. Watt</t>
  </si>
  <si>
    <t>Trey Flowers</t>
  </si>
  <si>
    <t>James Bradberry</t>
  </si>
  <si>
    <t>Donovan Smith</t>
  </si>
  <si>
    <t>Aaron Jones</t>
  </si>
  <si>
    <t>Ben Roethlisberger</t>
  </si>
  <si>
    <t>Byron Jones</t>
  </si>
  <si>
    <t>Corey Davis</t>
  </si>
  <si>
    <t>Shaquill Griffin</t>
  </si>
  <si>
    <t>Cameron Jordan</t>
  </si>
  <si>
    <t>Cam Robinson</t>
  </si>
  <si>
    <t>DeAndre Hopkins</t>
  </si>
  <si>
    <t>Joey Bosa</t>
  </si>
  <si>
    <t>Lane Johnson</t>
  </si>
  <si>
    <t>Grady Jarrett</t>
  </si>
  <si>
    <t>Jerome Baker</t>
  </si>
  <si>
    <t>Bobby Wagner</t>
  </si>
  <si>
    <t>Curtis Samuel</t>
  </si>
  <si>
    <t>Jaycee Horn</t>
  </si>
  <si>
    <t>David Bakhtiari</t>
  </si>
  <si>
    <t>Patrick Surtain II</t>
  </si>
  <si>
    <t>John Johnson</t>
  </si>
  <si>
    <t>Fred Warner</t>
  </si>
  <si>
    <t>Jarvis Landry</t>
  </si>
  <si>
    <t>Brandin Cooks</t>
  </si>
  <si>
    <t>Matt Milano</t>
  </si>
  <si>
    <t>Danielle Hunter</t>
  </si>
  <si>
    <t>Yannick Ngakoue</t>
  </si>
  <si>
    <t>Cooper Kupp</t>
  </si>
  <si>
    <t>Brandon Graham</t>
  </si>
  <si>
    <t>Taylor Decker</t>
  </si>
  <si>
    <t>Keenan Allen</t>
  </si>
  <si>
    <t>Jake Matthews</t>
  </si>
  <si>
    <t>Charles Leno</t>
  </si>
  <si>
    <t>Nick Chubb</t>
  </si>
  <si>
    <t>Michael Thomas</t>
  </si>
  <si>
    <t>Jason Pierre-Paul</t>
  </si>
  <si>
    <t>Javon Hargrave</t>
  </si>
  <si>
    <t>Landon Collins</t>
  </si>
  <si>
    <t>Davante Adams</t>
  </si>
  <si>
    <t>DeVonta Smith</t>
  </si>
  <si>
    <t>Robert Woods</t>
  </si>
  <si>
    <t>Darius Slay</t>
  </si>
  <si>
    <t>Robbie Anderson</t>
  </si>
  <si>
    <t>Lavonte David</t>
  </si>
  <si>
    <t>Mike Evans</t>
  </si>
  <si>
    <t>Taysom Hill</t>
  </si>
  <si>
    <t>Duane Brown</t>
  </si>
  <si>
    <t>Nelson Agholor</t>
  </si>
  <si>
    <t>Travis Kelce</t>
  </si>
  <si>
    <t>Cory Littleton</t>
  </si>
  <si>
    <t>Justin Fields</t>
  </si>
  <si>
    <t>Kevin Byard</t>
  </si>
  <si>
    <t>Taylor Lewan</t>
  </si>
  <si>
    <t>Robert Quinn</t>
  </si>
  <si>
    <t>Adam Thielen</t>
  </si>
  <si>
    <t>Kolton Miller</t>
  </si>
  <si>
    <t>Austin Hooper</t>
  </si>
  <si>
    <t>Marcus Peters</t>
  </si>
  <si>
    <t>Mark Andrews</t>
  </si>
  <si>
    <t>Sam Hubbard</t>
  </si>
  <si>
    <t>Budda Baker</t>
  </si>
  <si>
    <t>Terron Armstead</t>
  </si>
  <si>
    <t>Dallas Goedert</t>
  </si>
  <si>
    <t>Josh Sweat</t>
  </si>
  <si>
    <t>Shaq Thompson</t>
  </si>
  <si>
    <t>Jordan Mailata</t>
  </si>
  <si>
    <t>Trae Waynes</t>
  </si>
  <si>
    <t>Marcus Williams</t>
  </si>
  <si>
    <t>Marcus Maye</t>
  </si>
  <si>
    <t>Deshaun Watson</t>
  </si>
  <si>
    <t>Ryan Fitzpatrick</t>
  </si>
  <si>
    <t>Cameron Heyward</t>
  </si>
  <si>
    <t>Tyron Smith</t>
  </si>
  <si>
    <t>Derrick Henry</t>
  </si>
  <si>
    <t>Brandon Brooks</t>
  </si>
  <si>
    <t>Akiem Hicks</t>
  </si>
  <si>
    <t>Micah Parsons</t>
  </si>
  <si>
    <t>Michael Davis</t>
  </si>
  <si>
    <t>Halapoulivaati Vaitai</t>
  </si>
  <si>
    <t>Ali Marpet</t>
  </si>
  <si>
    <t>Ndamukong Suh</t>
  </si>
  <si>
    <t>Rashawn Slater</t>
  </si>
  <si>
    <t>Gabe Jackson</t>
  </si>
  <si>
    <t>Derek Barnett</t>
  </si>
  <si>
    <t>Calais Campbell</t>
  </si>
  <si>
    <t>Kendall Fuller</t>
  </si>
  <si>
    <t>Kevin Zeitler</t>
  </si>
  <si>
    <t>Jordan Phillips</t>
  </si>
  <si>
    <t>Micah Hyde</t>
  </si>
  <si>
    <t>Andy Dalton</t>
  </si>
  <si>
    <t>Jack Conklin</t>
  </si>
  <si>
    <t>Ryan Jensen</t>
  </si>
  <si>
    <t>Ronald Darby</t>
  </si>
  <si>
    <t>Shelby Harris</t>
  </si>
  <si>
    <t>Will Fuller</t>
  </si>
  <si>
    <t>Rodger Saffold</t>
  </si>
  <si>
    <t>Rayshawn Jenkins</t>
  </si>
  <si>
    <t>Rodney Hudson</t>
  </si>
  <si>
    <t>Daryl Williams</t>
  </si>
  <si>
    <t>Myles Jack</t>
  </si>
  <si>
    <t>Ezekiel Elliott</t>
  </si>
  <si>
    <t>Alijah Vera-Tucker</t>
  </si>
  <si>
    <t>D.J. Reader</t>
  </si>
  <si>
    <t>Carl Nassib</t>
  </si>
  <si>
    <t>Kyle Fuller</t>
  </si>
  <si>
    <t>J.C. Tretter</t>
  </si>
  <si>
    <t>Mac Jones</t>
  </si>
  <si>
    <t>DeVante Parker</t>
  </si>
  <si>
    <t>Preston Smith</t>
  </si>
  <si>
    <t>Matt Paradis</t>
  </si>
  <si>
    <t>Eddie Jackson</t>
  </si>
  <si>
    <t>Chidobe Awuzie</t>
  </si>
  <si>
    <t>Andrus Peat</t>
  </si>
  <si>
    <t>Stephon Tuitt</t>
  </si>
  <si>
    <t>Tyus Bowser</t>
  </si>
  <si>
    <t>Jason Kelce</t>
  </si>
  <si>
    <t>Matt Feiler</t>
  </si>
  <si>
    <t>Andrew Norwell</t>
  </si>
  <si>
    <t>Jimmie Ward</t>
  </si>
  <si>
    <t>Devin McCourty</t>
  </si>
  <si>
    <t>Zack Martin</t>
  </si>
  <si>
    <t>George Fant</t>
  </si>
  <si>
    <t>T.Y. Hilton</t>
  </si>
  <si>
    <t>Roy Robertson-Harris</t>
  </si>
  <si>
    <t>Graham Glasgow</t>
  </si>
  <si>
    <t>Zaven Collins</t>
  </si>
  <si>
    <t>Brandon Linder</t>
  </si>
  <si>
    <t>Dont'a Hightower</t>
  </si>
  <si>
    <t>Andrew Whitworth</t>
  </si>
  <si>
    <t>Carlos Dunlap</t>
  </si>
  <si>
    <t>Eric Fisher</t>
  </si>
  <si>
    <t>Alex Leatherwood</t>
  </si>
  <si>
    <t>Eric Kendricks</t>
  </si>
  <si>
    <t>Tyler Boyd</t>
  </si>
  <si>
    <t>Mike Hilton</t>
  </si>
  <si>
    <t>Logan Thomas</t>
  </si>
  <si>
    <t>Christian McCaffrey</t>
  </si>
  <si>
    <t>Blake Martinez</t>
  </si>
  <si>
    <t>Adrian Phillips</t>
  </si>
  <si>
    <t>Jaelan Phillips</t>
  </si>
  <si>
    <t>Anthony Barr</t>
  </si>
  <si>
    <t>Courtland Sutton</t>
  </si>
  <si>
    <t>La'el Collins</t>
  </si>
  <si>
    <t>Jamin Davis</t>
  </si>
  <si>
    <t>JuJu Smith-Schuster</t>
  </si>
  <si>
    <t>Alejandro Villanueva</t>
  </si>
  <si>
    <t>Patrick Peterson</t>
  </si>
  <si>
    <t>Connor McGovern</t>
  </si>
  <si>
    <t>Rob Gronkowski</t>
  </si>
  <si>
    <t>Kadarius Toney</t>
  </si>
  <si>
    <t>Kwity Paye</t>
  </si>
  <si>
    <t>Linval Joseph</t>
  </si>
  <si>
    <t>Janoris Jenkins</t>
  </si>
  <si>
    <t>Caleb Farley</t>
  </si>
  <si>
    <t>Bryan Bulaga</t>
  </si>
  <si>
    <t>Christian Darrisaw</t>
  </si>
  <si>
    <t>Trenton Brown</t>
  </si>
  <si>
    <t>Denico Autry</t>
  </si>
  <si>
    <t>Najee Harris</t>
  </si>
  <si>
    <t>Marvin Jones</t>
  </si>
  <si>
    <t>Davon Godchaux</t>
  </si>
  <si>
    <t>Nick Boyle</t>
  </si>
  <si>
    <t>Nick Kwiatkoski</t>
  </si>
  <si>
    <t>Michael Dickson</t>
  </si>
  <si>
    <t>Chris Harris</t>
  </si>
  <si>
    <t>Emmanuel Ogbah</t>
  </si>
  <si>
    <t>Jadeveon Clowney</t>
  </si>
  <si>
    <t>Riley Reiff</t>
  </si>
  <si>
    <t>Deatrich Wise</t>
  </si>
  <si>
    <t>Travis Etienne</t>
  </si>
  <si>
    <t>Greg Newsome</t>
  </si>
  <si>
    <t>Dee Ford</t>
  </si>
  <si>
    <t>A.J. Green</t>
  </si>
  <si>
    <t>Frank Ragnow</t>
  </si>
  <si>
    <t>Rashod Bateman</t>
  </si>
  <si>
    <t>Wyatt Teller</t>
  </si>
  <si>
    <t>Bryce Callahan</t>
  </si>
  <si>
    <t>David Onyemata</t>
  </si>
  <si>
    <t>Payton Turner</t>
  </si>
  <si>
    <t>Jerry Hughes</t>
  </si>
  <si>
    <t>Kyle Van Noy</t>
  </si>
  <si>
    <t>Joe Haden</t>
  </si>
  <si>
    <t>Nyheim Hines</t>
  </si>
  <si>
    <t>Sterling Shepard</t>
  </si>
  <si>
    <t>Kyle Rudolph</t>
  </si>
  <si>
    <t>Michael Brockers</t>
  </si>
  <si>
    <t>Jimmy Graham</t>
  </si>
  <si>
    <t>Grover Stewart</t>
  </si>
  <si>
    <t>Melvin Gordon</t>
  </si>
  <si>
    <t>Danny Trevathan</t>
  </si>
  <si>
    <t>Shaq Mason</t>
  </si>
  <si>
    <t>Tyler Higbee</t>
  </si>
  <si>
    <t>Jordan Poyer</t>
  </si>
  <si>
    <t>Jabrill Peppers</t>
  </si>
  <si>
    <t>Kendrick Bourne</t>
  </si>
  <si>
    <t>Rob Havenstein</t>
  </si>
  <si>
    <t>Malcolm Jenkins</t>
  </si>
  <si>
    <t>Daniel Carlson</t>
  </si>
  <si>
    <t>Eric Stokes</t>
  </si>
  <si>
    <t>Avonte Maddox</t>
  </si>
  <si>
    <t>Devon Kennard</t>
  </si>
  <si>
    <t>Vita Vea</t>
  </si>
  <si>
    <t>Derek Wolfe</t>
  </si>
  <si>
    <t>Cody Whitehair</t>
  </si>
  <si>
    <t>Greg Rousseau</t>
  </si>
  <si>
    <t>Anthony Hitchens</t>
  </si>
  <si>
    <t>Kenny Moore</t>
  </si>
  <si>
    <t>Tim Patrick</t>
  </si>
  <si>
    <t>Jalen Mills</t>
  </si>
  <si>
    <t>Darren Waller</t>
  </si>
  <si>
    <t>Demario Davis</t>
  </si>
  <si>
    <t>Odafe Oweh</t>
  </si>
  <si>
    <t>Ben Jones</t>
  </si>
  <si>
    <t>Larry Ogunjobi</t>
  </si>
  <si>
    <t>Quandre Diggs</t>
  </si>
  <si>
    <t>Joe Tryon</t>
  </si>
  <si>
    <t>Mark Glowinski</t>
  </si>
  <si>
    <t>Stephon Gilmore</t>
  </si>
  <si>
    <t>Evan Engram</t>
  </si>
  <si>
    <t>David Njoku</t>
  </si>
  <si>
    <t>O.J. Howard</t>
  </si>
  <si>
    <t>Marcus Cannon</t>
  </si>
  <si>
    <t>Eric Ebron</t>
  </si>
  <si>
    <t>Gerald Everett</t>
  </si>
  <si>
    <t>Cam Newton</t>
  </si>
  <si>
    <t>Case Keenum</t>
  </si>
  <si>
    <t>Haason Reddick</t>
  </si>
  <si>
    <t>Dante Fowler Jr.</t>
  </si>
  <si>
    <t>C.J. Mosley</t>
  </si>
  <si>
    <t>Brandon Williams</t>
  </si>
  <si>
    <t>Cameron Erving</t>
  </si>
  <si>
    <t>Eric Murray</t>
  </si>
  <si>
    <t>A.J. Klein</t>
  </si>
  <si>
    <t>Emmanuel Sanders</t>
  </si>
  <si>
    <t>Mario Addison</t>
  </si>
  <si>
    <t>Dawuane Smoot</t>
  </si>
  <si>
    <t>Cole Beasley</t>
  </si>
  <si>
    <t>Christopher Carson</t>
  </si>
  <si>
    <t>Zach Ertz</t>
  </si>
  <si>
    <t>Brian O'Neill</t>
  </si>
  <si>
    <t>Eric Rowe</t>
  </si>
  <si>
    <t>Randall Cobb</t>
  </si>
  <si>
    <t>Logan Ryan</t>
  </si>
  <si>
    <t>Jameis Winston</t>
  </si>
  <si>
    <t>Samson Ebukam</t>
  </si>
  <si>
    <t>Alex Mack</t>
  </si>
  <si>
    <t>William Gholston</t>
  </si>
  <si>
    <t>Jarrad Davis</t>
  </si>
  <si>
    <t>Mitch Morse</t>
  </si>
  <si>
    <t>Kyle Juszczyk</t>
  </si>
  <si>
    <t>Jarran Reed</t>
  </si>
  <si>
    <t>Keelan Cole</t>
  </si>
  <si>
    <t>Sheldon Rankins</t>
  </si>
  <si>
    <t>Trey Hopkins</t>
  </si>
  <si>
    <t>Matthew Ioannidis</t>
  </si>
  <si>
    <t>Joe Mixon</t>
  </si>
  <si>
    <t>Jamison Crowder</t>
  </si>
  <si>
    <t>Tyrod Taylor</t>
  </si>
  <si>
    <t>Laken Tomlinson</t>
  </si>
  <si>
    <t>Jason Verrett</t>
  </si>
  <si>
    <t>Justin Pugh</t>
  </si>
  <si>
    <t>Xavier Rhodes</t>
  </si>
  <si>
    <t>Taron Johnson</t>
  </si>
  <si>
    <t>Deion Jones</t>
  </si>
  <si>
    <t>Billy Turner</t>
  </si>
  <si>
    <t>Baker Mayfield</t>
  </si>
  <si>
    <t>Jack Doyle</t>
  </si>
  <si>
    <t>C.J. Uzomah</t>
  </si>
  <si>
    <t>Malcom Brown</t>
  </si>
  <si>
    <t>Sammy Watkins</t>
  </si>
  <si>
    <t>Ryan Succop</t>
  </si>
  <si>
    <t>Jacoby Brissett</t>
  </si>
  <si>
    <t>Chase Roullier</t>
  </si>
  <si>
    <t>Kareem Jackson</t>
  </si>
  <si>
    <t>Jourdan Lewis</t>
  </si>
  <si>
    <t>Jason Sanders</t>
  </si>
  <si>
    <t>A.J. Cann</t>
  </si>
  <si>
    <t>Kevin King</t>
  </si>
  <si>
    <t>Star Lotulelei</t>
  </si>
  <si>
    <t>Jonathan Jones</t>
  </si>
  <si>
    <t>Jamal Agnew</t>
  </si>
  <si>
    <t>Kareem Hunt</t>
  </si>
  <si>
    <t>Eddie Goldman</t>
  </si>
  <si>
    <t>Saquon Barkley</t>
  </si>
  <si>
    <t>Jon Feliciano</t>
  </si>
  <si>
    <t>Dean Lowry</t>
  </si>
  <si>
    <t>Jared Cook</t>
  </si>
  <si>
    <t>David Johnson</t>
  </si>
  <si>
    <t>Sam Darnold</t>
  </si>
  <si>
    <t>Darious Williams</t>
  </si>
  <si>
    <t>Gus Edwards</t>
  </si>
  <si>
    <t>Vernon Butler</t>
  </si>
  <si>
    <t>Maliek Collins</t>
  </si>
  <si>
    <t>Denzel Ward</t>
  </si>
  <si>
    <t>Tyson Campbell</t>
  </si>
  <si>
    <t>Adrian Amos</t>
  </si>
  <si>
    <t>Elijah Moore</t>
  </si>
  <si>
    <t>Mario Edwards</t>
  </si>
  <si>
    <t>Zach Banner</t>
  </si>
  <si>
    <t>Cameron Sutton</t>
  </si>
  <si>
    <t>Nicholas Morrow</t>
  </si>
  <si>
    <t>Troy Hill</t>
  </si>
  <si>
    <t>Benson Mayowa</t>
  </si>
  <si>
    <t>Vonn Bell</t>
  </si>
  <si>
    <t>Javonte Williams</t>
  </si>
  <si>
    <t>Poona Ford</t>
  </si>
  <si>
    <t>Teddy Bridgewater</t>
  </si>
  <si>
    <t>Emmanuel Moseley</t>
  </si>
  <si>
    <t>Bradley Chubb</t>
  </si>
  <si>
    <t>Jevon Holland</t>
  </si>
  <si>
    <t>Morgan Moses</t>
  </si>
  <si>
    <t>Landon Dickerson</t>
  </si>
  <si>
    <t>Anthony Brown</t>
  </si>
  <si>
    <t>Odell Beckham, Jr.</t>
  </si>
  <si>
    <t>Germain Ifedi</t>
  </si>
  <si>
    <t>Austin Ekeler</t>
  </si>
  <si>
    <t>Dan Feeney</t>
  </si>
  <si>
    <t>Christian Barmore</t>
  </si>
  <si>
    <t>Teven Jenkins</t>
  </si>
  <si>
    <t>James Hurst</t>
  </si>
  <si>
    <t>DaQuan Jones</t>
  </si>
  <si>
    <t>Richie Grant</t>
  </si>
  <si>
    <t>Marcedes Lewis</t>
  </si>
  <si>
    <t>A'Shawn Robinson</t>
  </si>
  <si>
    <t>Keanu Neal</t>
  </si>
  <si>
    <t>Isaac Seumalo</t>
  </si>
  <si>
    <t>Anthony Harris</t>
  </si>
  <si>
    <t>Nick Foles</t>
  </si>
  <si>
    <t>Morgan Fox</t>
  </si>
  <si>
    <t>Brandon McManus</t>
  </si>
  <si>
    <t>Jayon Brown</t>
  </si>
  <si>
    <t>Wes Schweitzer</t>
  </si>
  <si>
    <t>Levi Onwuzurike</t>
  </si>
  <si>
    <t>Logan Cooke</t>
  </si>
  <si>
    <t>Terrance Mitchell</t>
  </si>
  <si>
    <t>Quenton Nelson</t>
  </si>
  <si>
    <t>Kyler Murray</t>
  </si>
  <si>
    <t>Albert Wilson</t>
  </si>
  <si>
    <t>Liam Eichenberg</t>
  </si>
  <si>
    <t>Henry Anderson</t>
  </si>
  <si>
    <t>Trevon Moehrig</t>
  </si>
  <si>
    <t>Chris Manhertz</t>
  </si>
  <si>
    <t>Johnny Hekker</t>
  </si>
  <si>
    <t>Tarell Basham</t>
  </si>
  <si>
    <t>Adam Butler</t>
  </si>
  <si>
    <t>Cameron Brate</t>
  </si>
  <si>
    <t>Greg Van Roten</t>
  </si>
  <si>
    <t>Markus Golden</t>
  </si>
  <si>
    <t>Malik Jackson</t>
  </si>
  <si>
    <t>Juston Burris</t>
  </si>
  <si>
    <t>Denzelle Good</t>
  </si>
  <si>
    <t>George Kittle</t>
  </si>
  <si>
    <t>Kelvin Joseph</t>
  </si>
  <si>
    <t>Takkarist McKinley</t>
  </si>
  <si>
    <t>Chris Hubbard</t>
  </si>
  <si>
    <t>Nick Bosa</t>
  </si>
  <si>
    <t>Kerry Hyder</t>
  </si>
  <si>
    <t>Wil Lutz</t>
  </si>
  <si>
    <t>Joe Schobert</t>
  </si>
  <si>
    <t>Quinnen Williams</t>
  </si>
  <si>
    <t>Jesse Davis</t>
  </si>
  <si>
    <t>Cairo Santos</t>
  </si>
  <si>
    <t>Sheldon Richardson</t>
  </si>
  <si>
    <t>Walker Little</t>
  </si>
  <si>
    <t>Blake Jarwin</t>
  </si>
  <si>
    <t>Mason Crosby</t>
  </si>
  <si>
    <t>Justin Tucker</t>
  </si>
  <si>
    <t>Johnathan Hankins</t>
  </si>
  <si>
    <t>Marcus Mariota</t>
  </si>
  <si>
    <t>Jalen Richard</t>
  </si>
  <si>
    <t>Graham Gano</t>
  </si>
  <si>
    <t>Devontae Booker</t>
  </si>
  <si>
    <t>D.J. Jones</t>
  </si>
  <si>
    <t>Ka'imi Fairbairn</t>
  </si>
  <si>
    <t>Kendall Lamm</t>
  </si>
  <si>
    <t>Jackson Carman</t>
  </si>
  <si>
    <t>J.C. Jackson</t>
  </si>
  <si>
    <t>Mo Alie-Cox</t>
  </si>
  <si>
    <t>Zach Pascal</t>
  </si>
  <si>
    <t>Robert Tonyan Jr.</t>
  </si>
  <si>
    <t>Dennis Gardeck</t>
  </si>
  <si>
    <t>Orlando Brown Jr.</t>
  </si>
  <si>
    <t>Charvarius Ward</t>
  </si>
  <si>
    <t>Matt Gono</t>
  </si>
  <si>
    <t>A.J. Johnson</t>
  </si>
  <si>
    <t>A.J. Bouye</t>
  </si>
  <si>
    <t>Brandon Shell</t>
  </si>
  <si>
    <t>Jason Myers</t>
  </si>
  <si>
    <t>Tyler Matakevich</t>
  </si>
  <si>
    <t>Clelin Ferrell</t>
  </si>
  <si>
    <t>Devin White</t>
  </si>
  <si>
    <t>Mike Purcell</t>
  </si>
  <si>
    <t>Mike Remmers</t>
  </si>
  <si>
    <t>Asante Samuel Jr.</t>
  </si>
  <si>
    <t>K.J. Wright</t>
  </si>
  <si>
    <t>Leonard Fournette</t>
  </si>
  <si>
    <t>Harrison Butker</t>
  </si>
  <si>
    <t>Quinton Jefferson</t>
  </si>
  <si>
    <t>Alex Lewis</t>
  </si>
  <si>
    <t>Desmond King</t>
  </si>
  <si>
    <t>Kevin Pierre-Louis</t>
  </si>
  <si>
    <t>Sam Tevi</t>
  </si>
  <si>
    <t>Roquan Smith</t>
  </si>
  <si>
    <t>Aaron Banks</t>
  </si>
  <si>
    <t>Mike McGlinchey</t>
  </si>
  <si>
    <t>Raheem Mostert</t>
  </si>
  <si>
    <t>Chris Boswell</t>
  </si>
  <si>
    <t>Rondale Moore</t>
  </si>
  <si>
    <t>Daniel Jones</t>
  </si>
  <si>
    <t>Trai Turner</t>
  </si>
  <si>
    <t>Ereck Flowers</t>
  </si>
  <si>
    <t>David Andrews</t>
  </si>
  <si>
    <t>Mason Rudolph</t>
  </si>
  <si>
    <t>Tyson Alualu</t>
  </si>
  <si>
    <t>Kenyan Drake</t>
  </si>
  <si>
    <t>Nate Solder</t>
  </si>
  <si>
    <t>Austin Johnson</t>
  </si>
  <si>
    <t>Ethan Pocic</t>
  </si>
  <si>
    <t>Anthony Firkser</t>
  </si>
  <si>
    <t>Michael Pierce</t>
  </si>
  <si>
    <t>Jordan Hicks</t>
  </si>
  <si>
    <t>Cameron Johnston</t>
  </si>
  <si>
    <t>Angelo Blackson</t>
  </si>
  <si>
    <t>Cordarrelle Patterson</t>
  </si>
  <si>
    <t>Mike Davis</t>
  </si>
  <si>
    <t>Anthony Walker Jr.</t>
  </si>
  <si>
    <t>C.J. Beathard</t>
  </si>
  <si>
    <t>Ted Karras</t>
  </si>
  <si>
    <t>Azeez Ojulari</t>
  </si>
  <si>
    <t>Ryan Griffin</t>
  </si>
  <si>
    <t>Matt Prater</t>
  </si>
  <si>
    <t>John Franklin-Myers</t>
  </si>
  <si>
    <t>LaMarcus Joyner</t>
  </si>
  <si>
    <t>A.J. Cole</t>
  </si>
  <si>
    <t>Jeremiah Attaochu</t>
  </si>
  <si>
    <t>Samuel Cosmi</t>
  </si>
  <si>
    <t>Nick Gates</t>
  </si>
  <si>
    <t>Jordan Jenkins</t>
  </si>
  <si>
    <t>Solomon Thomas</t>
  </si>
  <si>
    <t>Riley Dixon</t>
  </si>
  <si>
    <t>Bradley Pinion</t>
  </si>
  <si>
    <t>Xavier Su'a-Filo</t>
  </si>
  <si>
    <t>Derek Watt</t>
  </si>
  <si>
    <t>Jeremiah Owusu-Koramoah</t>
  </si>
  <si>
    <t>Minkah Fitzpatrick</t>
  </si>
  <si>
    <t>Brett Kern</t>
  </si>
  <si>
    <t>Cethan Carter</t>
  </si>
  <si>
    <t>Jon Bostic</t>
  </si>
  <si>
    <t>Tavon Young</t>
  </si>
  <si>
    <t>Maxx Williams</t>
  </si>
  <si>
    <t>Matthew Slater</t>
  </si>
  <si>
    <t>Dillon Radunz</t>
  </si>
  <si>
    <t>Mike Boone</t>
  </si>
  <si>
    <t>Justin Bethel</t>
  </si>
  <si>
    <t>T.J. Hockenson</t>
  </si>
  <si>
    <t>Al-Quadin Muhammad</t>
  </si>
  <si>
    <t>Tashaun Gipson</t>
  </si>
  <si>
    <t>Jake Elliott</t>
  </si>
  <si>
    <t>Clayton Fejedelem</t>
  </si>
  <si>
    <t>Dayo Odeyingbo</t>
  </si>
  <si>
    <t>Jihad Ward</t>
  </si>
  <si>
    <t>Cody Davis</t>
  </si>
  <si>
    <t>Lawrence Guy</t>
  </si>
  <si>
    <t>Chuck Clark</t>
  </si>
  <si>
    <t>Andre James</t>
  </si>
  <si>
    <t>Zay Jones</t>
  </si>
  <si>
    <t>Casey Hayward</t>
  </si>
  <si>
    <t>Ryan Kerrigan</t>
  </si>
  <si>
    <t>Steven Nelson</t>
  </si>
  <si>
    <t>Mitchell Trubisky</t>
  </si>
  <si>
    <t>Greg Zuerlein</t>
  </si>
  <si>
    <t>Isaac Rochell</t>
  </si>
  <si>
    <t>James White</t>
  </si>
  <si>
    <t>Daniel Sorensen</t>
  </si>
  <si>
    <t>Da'Ron Payne</t>
  </si>
  <si>
    <t>Michael Gallup</t>
  </si>
  <si>
    <t>Donte Jackson</t>
  </si>
  <si>
    <t>Carlos Hyde</t>
  </si>
  <si>
    <t>Kamu Grugier-Hill</t>
  </si>
  <si>
    <t>Jessie Bates III</t>
  </si>
  <si>
    <t>Connor Williams</t>
  </si>
  <si>
    <t>Harold Landry</t>
  </si>
  <si>
    <t>Christian Kirk</t>
  </si>
  <si>
    <t>Justin Reid</t>
  </si>
  <si>
    <t>Carlton Davis</t>
  </si>
  <si>
    <t>Jordan Whitehead</t>
  </si>
  <si>
    <t>Justin Britt</t>
  </si>
  <si>
    <t>Al Woods</t>
  </si>
  <si>
    <t>Pat Freiermuth</t>
  </si>
  <si>
    <t>Geoff Swaim</t>
  </si>
  <si>
    <t>Rashod Hill</t>
  </si>
  <si>
    <t>Jalen Reeves-Maybin</t>
  </si>
  <si>
    <t>K'Waun Williams</t>
  </si>
  <si>
    <t>Rashard Higgins</t>
  </si>
  <si>
    <t>Tim Boyle</t>
  </si>
  <si>
    <t>Zach Sieler</t>
  </si>
  <si>
    <t>Marcus Davenport</t>
  </si>
  <si>
    <t>Justin Hardee</t>
  </si>
  <si>
    <t>D'Wayne Eskridge</t>
  </si>
  <si>
    <t>TuTu Atwell</t>
  </si>
  <si>
    <t>Nick Bellore</t>
  </si>
  <si>
    <t>P.J. Williams</t>
  </si>
  <si>
    <t>Sam Martin</t>
  </si>
  <si>
    <t>Ed Oliver</t>
  </si>
  <si>
    <t>Matt Haack</t>
  </si>
  <si>
    <t>Bobby Massie</t>
  </si>
  <si>
    <t>Bradley Roby</t>
  </si>
  <si>
    <t>Nick Bolton</t>
  </si>
  <si>
    <t>Joe Burrow</t>
  </si>
  <si>
    <t>C.J. Ham</t>
  </si>
  <si>
    <t>Jamaal Williams</t>
  </si>
  <si>
    <t>Tavierre Thomas</t>
  </si>
  <si>
    <t>Rakeem Nunez-Roches</t>
  </si>
  <si>
    <t>Justin Coleman</t>
  </si>
  <si>
    <t>Devin Bush</t>
  </si>
  <si>
    <t>Tremaine Edmunds</t>
  </si>
  <si>
    <t>Chris Wormley</t>
  </si>
  <si>
    <t>Terrace Marshall</t>
  </si>
  <si>
    <t>DJ Chark</t>
  </si>
  <si>
    <t>Marquez Valdes-Scantling</t>
  </si>
  <si>
    <t>Chuks Okorafor</t>
  </si>
  <si>
    <t>B.J. Hill</t>
  </si>
  <si>
    <t>Deshon Elliott</t>
  </si>
  <si>
    <t>Brandon Parker</t>
  </si>
  <si>
    <t>Bradley Bozeman</t>
  </si>
  <si>
    <t>Will Hernandez</t>
  </si>
  <si>
    <t>Sebastian Joseph</t>
  </si>
  <si>
    <t>Lorenzo Carter</t>
  </si>
  <si>
    <t>Dalton Schultz</t>
  </si>
  <si>
    <t>Cedrick Wilson</t>
  </si>
  <si>
    <t>Mason Cole</t>
  </si>
  <si>
    <t>Tracy Walker</t>
  </si>
  <si>
    <t>Tyrell Crosby</t>
  </si>
  <si>
    <t>Jordan Akins</t>
  </si>
  <si>
    <t>James Daniels</t>
  </si>
  <si>
    <t>Bilal Nichols</t>
  </si>
  <si>
    <t>Derrick Nnadi</t>
  </si>
  <si>
    <t>Ian Thomas</t>
  </si>
  <si>
    <t>Ronnie Harrison</t>
  </si>
  <si>
    <t>Justin Jones</t>
  </si>
  <si>
    <t>Kyzir White</t>
  </si>
  <si>
    <t>Alex Cappa</t>
  </si>
  <si>
    <t>Isaiah Oliver</t>
  </si>
  <si>
    <t>Durham Smythe</t>
  </si>
  <si>
    <t>Josey Jewell</t>
  </si>
  <si>
    <t>Russell Gage</t>
  </si>
  <si>
    <t>Foley Fatukasi</t>
  </si>
  <si>
    <t>Foyesade Oluokun</t>
  </si>
  <si>
    <t>Tre'quan Smith</t>
  </si>
  <si>
    <t>Chase Young</t>
  </si>
  <si>
    <t>Derwin James</t>
  </si>
  <si>
    <t>Pete Werner</t>
  </si>
  <si>
    <t>Johnathan Ford</t>
  </si>
  <si>
    <t>Christian Kirksey</t>
  </si>
  <si>
    <t>Elandon Roberts</t>
  </si>
  <si>
    <t>Jeff Okudah</t>
  </si>
  <si>
    <t>Cam Sims</t>
  </si>
  <si>
    <t>George Odum</t>
  </si>
  <si>
    <t>Chandon Sullivan</t>
  </si>
  <si>
    <t>Ike Boettger</t>
  </si>
  <si>
    <t>Ezekiel Turner</t>
  </si>
  <si>
    <t>A.J. Moore</t>
  </si>
  <si>
    <t>Byron Pringle</t>
  </si>
  <si>
    <t>Brandon Wilson</t>
  </si>
  <si>
    <t>Jaire Alexander</t>
  </si>
  <si>
    <t>Carlos Basham Jr.</t>
  </si>
  <si>
    <t>Randy Gregory</t>
  </si>
  <si>
    <t>Pat Elflein</t>
  </si>
  <si>
    <t>Jonah Williams</t>
  </si>
  <si>
    <t>Leighton Vander Esch</t>
  </si>
  <si>
    <t>Taylor Heinicke</t>
  </si>
  <si>
    <t>Andrew Thomas</t>
  </si>
  <si>
    <t>Josh Myers</t>
  </si>
  <si>
    <t>Billy Price</t>
  </si>
  <si>
    <t>Justin Houston</t>
  </si>
  <si>
    <t>Kelvin Beachum</t>
  </si>
  <si>
    <t>Kenny Clark</t>
  </si>
  <si>
    <t>Creed Humphrey</t>
  </si>
  <si>
    <t>Rashaan Evans</t>
  </si>
  <si>
    <t>Jeff Wilson</t>
  </si>
  <si>
    <t>Kyle Trask</t>
  </si>
  <si>
    <t>Isaiah Wynn</t>
  </si>
  <si>
    <t>T.J. Edwards</t>
  </si>
  <si>
    <t>Travis Carrie</t>
  </si>
  <si>
    <t>D.J. Moore</t>
  </si>
  <si>
    <t>Patrick Ricard</t>
  </si>
  <si>
    <t>Tyler Shatley</t>
  </si>
  <si>
    <t>Joe Haeg</t>
  </si>
  <si>
    <t>De'Vondre Campbell</t>
  </si>
  <si>
    <t>Jimmy Smith</t>
  </si>
  <si>
    <t>Marlon Mack</t>
  </si>
  <si>
    <t>Rigoberto Sanchez</t>
  </si>
  <si>
    <t>C.J. Goodwin</t>
  </si>
  <si>
    <t>Alvin Kamara</t>
  </si>
  <si>
    <t>J.T. Gray</t>
  </si>
  <si>
    <t>Chase Daniel</t>
  </si>
  <si>
    <t>Blaine Gabbert</t>
  </si>
  <si>
    <t>Tua Tagovailoa</t>
  </si>
  <si>
    <t>Tre Herndon</t>
  </si>
  <si>
    <t>Hayden Hurst</t>
  </si>
  <si>
    <t>Justin McCray</t>
  </si>
  <si>
    <t>Dalvin Cook</t>
  </si>
  <si>
    <t>Lucas Patrick</t>
  </si>
  <si>
    <t>Neville Hewitt</t>
  </si>
  <si>
    <t>Calvin Ridley</t>
  </si>
  <si>
    <t>Tress Way</t>
  </si>
  <si>
    <t>Damien Wilson</t>
  </si>
  <si>
    <t>Nick Williams</t>
  </si>
  <si>
    <t>Rashaad Penny</t>
  </si>
  <si>
    <t>Terrell Edmunds</t>
  </si>
  <si>
    <t>Rashan Gary</t>
  </si>
  <si>
    <t>Allen Hurns</t>
  </si>
  <si>
    <t>Nick Vannett</t>
  </si>
  <si>
    <t>Christian Wilkins</t>
  </si>
  <si>
    <t>Rex Burkhead</t>
  </si>
  <si>
    <t>Adam Shaheen</t>
  </si>
  <si>
    <t>Taven Bryan</t>
  </si>
  <si>
    <t>Sam Koch</t>
  </si>
  <si>
    <t>John Ross</t>
  </si>
  <si>
    <t>Chris Lindstrom</t>
  </si>
  <si>
    <t>Andre Cisco</t>
  </si>
  <si>
    <t>Mike Hughes</t>
  </si>
  <si>
    <t>Kellen Mond</t>
  </si>
  <si>
    <t>Justin Herbert</t>
  </si>
  <si>
    <t>Davis Mills</t>
  </si>
  <si>
    <t>Jalen Mayfield</t>
  </si>
  <si>
    <t>Samaje Perine</t>
  </si>
  <si>
    <t>Lee Smith</t>
  </si>
  <si>
    <t>Justin Murray</t>
  </si>
  <si>
    <t>Tyler Kroft</t>
  </si>
  <si>
    <t>Sony Michel</t>
  </si>
  <si>
    <t>Brady Christensen</t>
  </si>
  <si>
    <t>Lamar Jackson</t>
  </si>
  <si>
    <t>Alim McNeill</t>
  </si>
  <si>
    <t>Nick Martin</t>
  </si>
  <si>
    <t>Ty Nsekhe</t>
  </si>
  <si>
    <t>Brent Urban</t>
  </si>
  <si>
    <t>Charles Harris</t>
  </si>
  <si>
    <t>Levi Wallace</t>
  </si>
  <si>
    <t>Taiwan Jones</t>
  </si>
  <si>
    <t>James Conner</t>
  </si>
  <si>
    <t>Pat O'Donnell</t>
  </si>
  <si>
    <t>Malcolm Brown</t>
  </si>
  <si>
    <t>Danny Amendola</t>
  </si>
  <si>
    <t>Milton Williams</t>
  </si>
  <si>
    <t>Carlos Watkins</t>
  </si>
  <si>
    <t>Xavier Woods</t>
  </si>
  <si>
    <t>Alex Anzalone</t>
  </si>
  <si>
    <t>Benjamin St-Juste</t>
  </si>
  <si>
    <t>Brian Burns</t>
  </si>
  <si>
    <t>Nick Vigil</t>
  </si>
  <si>
    <t>Osa Odighizuwa</t>
  </si>
  <si>
    <t>Dexter Lawrence</t>
  </si>
  <si>
    <t>Paulson Adebo</t>
  </si>
  <si>
    <t>Derrick Brown</t>
  </si>
  <si>
    <t>Chris Board</t>
  </si>
  <si>
    <t>Josh Palmer</t>
  </si>
  <si>
    <t>Terrence Brooks</t>
  </si>
  <si>
    <t>Chazz Surratt</t>
  </si>
  <si>
    <t>Garrett Bradbury</t>
  </si>
  <si>
    <t>Aaron Robinson</t>
  </si>
  <si>
    <t>Reid Ferguson</t>
  </si>
  <si>
    <t>Malcolm Koonce</t>
  </si>
  <si>
    <t>Jesse James</t>
  </si>
  <si>
    <t>Trenton Scott</t>
  </si>
  <si>
    <t>Jeffery Simmons</t>
  </si>
  <si>
    <t>Divine Deablo</t>
  </si>
  <si>
    <t>Noah Fant</t>
  </si>
  <si>
    <t>Kevin Huber</t>
  </si>
  <si>
    <t>Hunter Long</t>
  </si>
  <si>
    <t>Darnell Savage</t>
  </si>
  <si>
    <t>Andre Dillard</t>
  </si>
  <si>
    <t>Dyami Brown</t>
  </si>
  <si>
    <t>Tytus Howard</t>
  </si>
  <si>
    <t>Tommy Tremble</t>
  </si>
  <si>
    <t>Levine Toilolo</t>
  </si>
  <si>
    <t>Oday Aboushi</t>
  </si>
  <si>
    <t>Chauncey Golston</t>
  </si>
  <si>
    <t>Darryl Roberts</t>
  </si>
  <si>
    <t>Darrel Williams</t>
  </si>
  <si>
    <t>Nevin Lawson</t>
  </si>
  <si>
    <t>James O'Shaughnessy</t>
  </si>
  <si>
    <t>Ross Dwelley</t>
  </si>
  <si>
    <t>Amari Rodgers</t>
  </si>
  <si>
    <t>Josh Jacobs</t>
  </si>
  <si>
    <t>Tanner Vallejo</t>
  </si>
  <si>
    <t>Deshazor Everett</t>
  </si>
  <si>
    <t>Tre Flowers</t>
  </si>
  <si>
    <t>Wyatt Davis</t>
  </si>
  <si>
    <t>Marquise Brown</t>
  </si>
  <si>
    <t>Kendrick Green</t>
  </si>
  <si>
    <t>Trey Sermon</t>
  </si>
  <si>
    <t>Patrick Jones</t>
  </si>
  <si>
    <t>Ben Niemann</t>
  </si>
  <si>
    <t>Anthony Schwartz</t>
  </si>
  <si>
    <t>Jakeem Grant</t>
  </si>
  <si>
    <t>Shamar Stephen</t>
  </si>
  <si>
    <t>Montez Sweat</t>
  </si>
  <si>
    <t>Joseph Ossai</t>
  </si>
  <si>
    <t>Cornelius Lucas</t>
  </si>
  <si>
    <t>Isaiah Simmons</t>
  </si>
  <si>
    <t>Monty Rice</t>
  </si>
  <si>
    <t>Johnathan Abram</t>
  </si>
  <si>
    <t>Spencer Brown</t>
  </si>
  <si>
    <t>Jerry Tillery</t>
  </si>
  <si>
    <t>Laurent Duvernay-Tardif</t>
  </si>
  <si>
    <t>Jason Peters</t>
  </si>
  <si>
    <t>Nico Collins</t>
  </si>
  <si>
    <t>Robert Hainsey</t>
  </si>
  <si>
    <t>Jedrick Wills</t>
  </si>
  <si>
    <t>Austin Corbett</t>
  </si>
  <si>
    <t>Baron Browning</t>
  </si>
  <si>
    <t>Quinn Meinerz</t>
  </si>
  <si>
    <t>Ronnie Perkins</t>
  </si>
  <si>
    <t>Ernest Jones</t>
  </si>
  <si>
    <t>Brandon Stephens</t>
  </si>
  <si>
    <t>Nahshon Wright</t>
  </si>
  <si>
    <t>Elijah Molden</t>
  </si>
  <si>
    <t>Ambry Thomas</t>
  </si>
  <si>
    <t>Tre McKitty</t>
  </si>
  <si>
    <t>Ahkello Witherspoon</t>
  </si>
  <si>
    <t>Brandon Allen</t>
  </si>
  <si>
    <t>Rodney McLeod</t>
  </si>
  <si>
    <t>Tarik Cohen</t>
  </si>
  <si>
    <t>Efe Obada</t>
  </si>
  <si>
    <t>Kyle Long</t>
  </si>
  <si>
    <t>Tanoh Kpassagnon</t>
  </si>
  <si>
    <t>Damien Williams</t>
  </si>
  <si>
    <t>Deon Bush</t>
  </si>
  <si>
    <t>Andy Lee</t>
  </si>
  <si>
    <t>Chris Conley</t>
  </si>
  <si>
    <t>Kyler Fackrell</t>
  </si>
  <si>
    <t>Ryan Smith</t>
  </si>
  <si>
    <t>Pharaoh Brown</t>
  </si>
  <si>
    <t>Ja'Wuan James</t>
  </si>
  <si>
    <t>L.J. Collier</t>
  </si>
  <si>
    <t>Vincent Taylor</t>
  </si>
  <si>
    <t>Michael Carter</t>
  </si>
  <si>
    <t>James Winchester</t>
  </si>
  <si>
    <t>Darren Hall</t>
  </si>
  <si>
    <t>Ricardo Allen</t>
  </si>
  <si>
    <t>Bobby McCain</t>
  </si>
  <si>
    <t>Ben Cleveland</t>
  </si>
  <si>
    <t>DeMarcus Walker</t>
  </si>
  <si>
    <t>James Hudson</t>
  </si>
  <si>
    <t>Mekhi Becton</t>
  </si>
  <si>
    <t>Cameron Sample</t>
  </si>
  <si>
    <t>Amon-Ra St. Brown</t>
  </si>
  <si>
    <t>Ronald Jones II</t>
  </si>
  <si>
    <t>Derrick Barnes</t>
  </si>
  <si>
    <t>Andy Janovich</t>
  </si>
  <si>
    <t>Drew Dalman</t>
  </si>
  <si>
    <t>Kaleb McGary</t>
  </si>
  <si>
    <t>Elerson Smith</t>
  </si>
  <si>
    <t>Bobby Brown</t>
  </si>
  <si>
    <t>Chris Rumph II</t>
  </si>
  <si>
    <t>N'Keal Harry</t>
  </si>
  <si>
    <t>Rhamondre Stevenson</t>
  </si>
  <si>
    <t>Josh Norman</t>
  </si>
  <si>
    <t>Michael Palardy</t>
  </si>
  <si>
    <t>Jordan Smith</t>
  </si>
  <si>
    <t>Tyler Shelvin</t>
  </si>
  <si>
    <t>Cameron Fleming</t>
  </si>
  <si>
    <t>Tyeler Davison</t>
  </si>
  <si>
    <t>Zech McPhearson</t>
  </si>
  <si>
    <t>John Bates</t>
  </si>
  <si>
    <t>Mike Gesicki</t>
  </si>
  <si>
    <t>Camryn Bynum</t>
  </si>
  <si>
    <t>Mike Glennon</t>
  </si>
  <si>
    <t>Chuba Hubbard</t>
  </si>
  <si>
    <t>Kylen Granson</t>
  </si>
  <si>
    <t>Jaelon Darden</t>
  </si>
  <si>
    <t>Dan Moore</t>
  </si>
  <si>
    <t>Robert Rochell</t>
  </si>
  <si>
    <t>Erik Harris</t>
  </si>
  <si>
    <t>Tristan Wirfs</t>
  </si>
  <si>
    <t>Tylan Wallace</t>
  </si>
  <si>
    <t>Tommy Togiai</t>
  </si>
  <si>
    <t>Jay Tufele</t>
  </si>
  <si>
    <t>Kenny Young</t>
  </si>
  <si>
    <t>Ian Book</t>
  </si>
  <si>
    <t>Kene Nwangwu</t>
  </si>
  <si>
    <t>Dennis Kelly</t>
  </si>
  <si>
    <t>Javon Kinlaw</t>
  </si>
  <si>
    <t>Marco Wilson</t>
  </si>
  <si>
    <t>Trent Sieg</t>
  </si>
  <si>
    <t>Jerry Jeudy</t>
  </si>
  <si>
    <t>Jabril Cox</t>
  </si>
  <si>
    <t>Sidney Jones</t>
  </si>
  <si>
    <t>C.J. Henderson</t>
  </si>
  <si>
    <t>Ifeatu Melifonwu</t>
  </si>
  <si>
    <t>Uchenna Nwosu</t>
  </si>
  <si>
    <t>Andre Smith</t>
  </si>
  <si>
    <t>A.J. Terrell</t>
  </si>
  <si>
    <t>Chad Henne</t>
  </si>
  <si>
    <t>Aaron Stinnie</t>
  </si>
  <si>
    <t>Tyler Lancaster</t>
  </si>
  <si>
    <t>CeeDee Lamb</t>
  </si>
  <si>
    <t>Marcell Harris</t>
  </si>
  <si>
    <t>Tre Brown</t>
  </si>
  <si>
    <t>Austin Jackson</t>
  </si>
  <si>
    <t>Tee Higgins</t>
  </si>
  <si>
    <t>Byron Murphy</t>
  </si>
  <si>
    <t>Richie Incognito</t>
  </si>
  <si>
    <t>Tremon Smith</t>
  </si>
  <si>
    <t>K’Lavon Chaisson</t>
  </si>
  <si>
    <t>Tae Davis</t>
  </si>
  <si>
    <t>Rock Ya-Sin</t>
  </si>
  <si>
    <t>Jalen Reagor</t>
  </si>
  <si>
    <t>Jason McCourty</t>
  </si>
  <si>
    <t>Duron Harmon</t>
  </si>
  <si>
    <t>A.J. McCarron</t>
  </si>
  <si>
    <t>Clark Harris</t>
  </si>
  <si>
    <t>Nate Ebner</t>
  </si>
  <si>
    <t>Geno Smith</t>
  </si>
  <si>
    <t>Morgan Cox</t>
  </si>
  <si>
    <t>Marquise Goodwin</t>
  </si>
  <si>
    <t>Christian Jones</t>
  </si>
  <si>
    <t>Colt McCoy</t>
  </si>
  <si>
    <t>Corey Peters</t>
  </si>
  <si>
    <t>Malcolm Smith</t>
  </si>
  <si>
    <t>J.J. Jansen</t>
  </si>
  <si>
    <t>Jon Weeks</t>
  </si>
  <si>
    <t>Giovani Bernard</t>
  </si>
  <si>
    <t>Steve McLendon</t>
  </si>
  <si>
    <t>Kevin Minter</t>
  </si>
  <si>
    <t>Jawaan Taylor</t>
  </si>
  <si>
    <t>Justin Jefferson</t>
  </si>
  <si>
    <t>Michael Ford</t>
  </si>
  <si>
    <t>Kenneth Murray</t>
  </si>
  <si>
    <t>Vernon Hargreaves</t>
  </si>
  <si>
    <t>Deebo Samuel</t>
  </si>
  <si>
    <t>Kemoko Turay</t>
  </si>
  <si>
    <t>Adam Humphries</t>
  </si>
  <si>
    <t>Greg Little</t>
  </si>
  <si>
    <t>Cesar Ruiz</t>
  </si>
  <si>
    <t>John Jenkins</t>
  </si>
  <si>
    <t>Brandon Aiyuk</t>
  </si>
  <si>
    <t>Cody Ford</t>
  </si>
  <si>
    <t>M.J. Stewart</t>
  </si>
  <si>
    <t>Jordan Love</t>
  </si>
  <si>
    <t>Aaron Brewer</t>
  </si>
  <si>
    <t>Jordyn Brooks</t>
  </si>
  <si>
    <t>Sean Bunting</t>
  </si>
  <si>
    <t>Patrick Queen</t>
  </si>
  <si>
    <t>J.D. McKissic</t>
  </si>
  <si>
    <t>Buddy Johnson</t>
  </si>
  <si>
    <t>Tyree Gillespie</t>
  </si>
  <si>
    <t>Royce Newman</t>
  </si>
  <si>
    <t>Trayvon Mullen</t>
  </si>
  <si>
    <t>Charley Hughlett</t>
  </si>
  <si>
    <t>Dalton Risner</t>
  </si>
  <si>
    <t>Mohamed Sanu</t>
  </si>
  <si>
    <t>Drew Lock</t>
  </si>
  <si>
    <t>Mack Hollins</t>
  </si>
  <si>
    <t>Duke Riley</t>
  </si>
  <si>
    <t>Brennan Scarlett</t>
  </si>
  <si>
    <t>Josh Andrews</t>
  </si>
  <si>
    <t>Steven Means</t>
  </si>
  <si>
    <t>Fabian Moreau</t>
  </si>
  <si>
    <t>Adam Gotsis</t>
  </si>
  <si>
    <t>Miles Killebrew</t>
  </si>
  <si>
    <t>Quinton Spain</t>
  </si>
  <si>
    <t>Jordan Evans</t>
  </si>
  <si>
    <t>Reggie Ragland</t>
  </si>
  <si>
    <t>Danny Shelton</t>
  </si>
  <si>
    <t>Julie'n Davenport</t>
  </si>
  <si>
    <t>Chris Reed</t>
  </si>
  <si>
    <t>L.J. Fort</t>
  </si>
  <si>
    <t>Noah Brown</t>
  </si>
  <si>
    <t>Damontae Kazee</t>
  </si>
  <si>
    <t>Jayron Kearse</t>
  </si>
  <si>
    <t>Mackensie Alexander</t>
  </si>
  <si>
    <t>Dede Westbrook</t>
  </si>
  <si>
    <t>Kalif Raymond</t>
  </si>
  <si>
    <t>Kwon Alexander</t>
  </si>
  <si>
    <t>Ty Montgomery</t>
  </si>
  <si>
    <t>Dwayne Washington</t>
  </si>
  <si>
    <t>Damiere Byrd</t>
  </si>
  <si>
    <t>DeAndre Houston-Carson</t>
  </si>
  <si>
    <t>Blake Bell</t>
  </si>
  <si>
    <t>Patrick Scales</t>
  </si>
  <si>
    <t>Demarcus Robinson</t>
  </si>
  <si>
    <t>Elijah Wilkinson</t>
  </si>
  <si>
    <t>Jaquiski Tartt</t>
  </si>
  <si>
    <t>Isaiah McKenzie</t>
  </si>
  <si>
    <t>Darrell Daniels</t>
  </si>
  <si>
    <t>Max Garcia</t>
  </si>
  <si>
    <t>Charles Washington</t>
  </si>
  <si>
    <t>John Miller</t>
  </si>
  <si>
    <t>Josh Wells</t>
  </si>
  <si>
    <t>Tavon Wilson</t>
  </si>
  <si>
    <t>Richard Sherman</t>
  </si>
  <si>
    <t>Noah Igbinoghene</t>
  </si>
  <si>
    <t>Rashad Weaver</t>
  </si>
  <si>
    <t>Nick Dzubnar</t>
  </si>
  <si>
    <t>Elgton Jenkins</t>
  </si>
  <si>
    <t>Josh Tupou</t>
  </si>
  <si>
    <t>Clyde Edwards-Helaire</t>
  </si>
  <si>
    <t>Tevin Coleman</t>
  </si>
  <si>
    <t>Brandon King</t>
  </si>
  <si>
    <t>Eli Apple</t>
  </si>
  <si>
    <t>Robbie Gould</t>
  </si>
  <si>
    <t>Frankie Luvu</t>
  </si>
  <si>
    <t>Conor McDermott</t>
  </si>
  <si>
    <t>Joejuan Williams</t>
  </si>
  <si>
    <t>James Washington</t>
  </si>
  <si>
    <t>Matthias Farley</t>
  </si>
  <si>
    <t>Greedy Williams</t>
  </si>
  <si>
    <t>Phillip Lindsay</t>
  </si>
  <si>
    <t>Janarius Robinson</t>
  </si>
  <si>
    <t>Tyquan Lewis</t>
  </si>
  <si>
    <t>Keith Smith</t>
  </si>
  <si>
    <t>Josh Harris</t>
  </si>
  <si>
    <t>Latavius Murray</t>
  </si>
  <si>
    <t>Derek Carrier</t>
  </si>
  <si>
    <t>Pernell McPhee</t>
  </si>
  <si>
    <t>Bryan Anger</t>
  </si>
  <si>
    <t>Jake McQuaide</t>
  </si>
  <si>
    <t>Everson Griffen</t>
  </si>
  <si>
    <t>Year</t>
  </si>
  <si>
    <t>Philip Rivers</t>
  </si>
  <si>
    <t>Drew Brees</t>
  </si>
  <si>
    <t>Julio Jones</t>
  </si>
  <si>
    <t>Garett Bolles</t>
  </si>
  <si>
    <t>Von Miller</t>
  </si>
  <si>
    <t>Anthony Castonzo</t>
  </si>
  <si>
    <t>Alex Smith</t>
  </si>
  <si>
    <t>Zach Cunningham</t>
  </si>
  <si>
    <t>Melvin Ingram</t>
  </si>
  <si>
    <t>Shaq Lawson</t>
  </si>
  <si>
    <t>Jaylon Smith</t>
  </si>
  <si>
    <t>Kawann Short</t>
  </si>
  <si>
    <t>Russell Okung</t>
  </si>
  <si>
    <t>Larry Fitzgerald</t>
  </si>
  <si>
    <t>Malcolm Butler</t>
  </si>
  <si>
    <t>Geno Atkins</t>
  </si>
  <si>
    <t>Alshon Jeffery</t>
  </si>
  <si>
    <t>Jurrell Casey</t>
  </si>
  <si>
    <t>Tyrell Williams</t>
  </si>
  <si>
    <t>Jamie Collins</t>
  </si>
  <si>
    <t>Olivier Vernon</t>
  </si>
  <si>
    <t>Whitney Mercilus</t>
  </si>
  <si>
    <t>Henry Ruggs</t>
  </si>
  <si>
    <t>Desmond Trufant</t>
  </si>
  <si>
    <t>Tre Boston</t>
  </si>
  <si>
    <t>David DeCastro</t>
  </si>
  <si>
    <t>DeSean Jackson</t>
  </si>
  <si>
    <t>Trent Murphy</t>
  </si>
  <si>
    <t>Tyrone Crawford</t>
  </si>
  <si>
    <t>Weston Richburg</t>
  </si>
  <si>
    <t>Golden Tate</t>
  </si>
  <si>
    <t>Maurkice Pouncey</t>
  </si>
  <si>
    <t>John Brown</t>
  </si>
  <si>
    <t>Damon Arnette</t>
  </si>
  <si>
    <t>Greg Olsen</t>
  </si>
  <si>
    <t>Ricky Wagner</t>
  </si>
  <si>
    <t>Stephen Weatherly</t>
  </si>
  <si>
    <t>Julian Edelman</t>
  </si>
  <si>
    <t>Rodney Gunter</t>
  </si>
  <si>
    <t>Breshad Perriman</t>
  </si>
  <si>
    <t>Jeff Gladney</t>
  </si>
  <si>
    <t>Isaiah Wilson</t>
  </si>
  <si>
    <t>Benardrick McKinney</t>
  </si>
  <si>
    <t>D.J. Hayden</t>
  </si>
  <si>
    <t>Robert Alford</t>
  </si>
  <si>
    <t>Mike Pouncey</t>
  </si>
  <si>
    <t>Bobby Hart</t>
  </si>
  <si>
    <t>Mitchell Schwartz</t>
  </si>
  <si>
    <t>Todd Gurley</t>
  </si>
  <si>
    <t>Nick Easton</t>
  </si>
  <si>
    <t>Kenny Vaccaro</t>
  </si>
  <si>
    <t>Vance McDonald</t>
  </si>
  <si>
    <t>Buster Skrine</t>
  </si>
  <si>
    <t>J.R. Sweezy</t>
  </si>
  <si>
    <t>Brian Poole</t>
  </si>
  <si>
    <t>Jason Witten</t>
  </si>
  <si>
    <t>Bruce Irvin</t>
  </si>
  <si>
    <t>Michael Pittman Jr.</t>
  </si>
  <si>
    <t>Allen Bailey</t>
  </si>
  <si>
    <t>Shawn Williams</t>
  </si>
  <si>
    <t>Sean Lee</t>
  </si>
  <si>
    <t>D'Andre Swift</t>
  </si>
  <si>
    <t>Brandon Dunn</t>
  </si>
  <si>
    <t>Tyler Eifert</t>
  </si>
  <si>
    <t>Kyle Dugger</t>
  </si>
  <si>
    <t>Robert Hunt</t>
  </si>
  <si>
    <t>Dan Bailey</t>
  </si>
  <si>
    <t>Yetur Gross-Matos</t>
  </si>
  <si>
    <t>Xavier McKinney</t>
  </si>
  <si>
    <t>Darren Fells</t>
  </si>
  <si>
    <t>Bradley McDougald</t>
  </si>
  <si>
    <t>Austin Blythe</t>
  </si>
  <si>
    <t>Ross Blacklock</t>
  </si>
  <si>
    <t>James Carpenter</t>
  </si>
  <si>
    <t>Jonathan Taylor</t>
  </si>
  <si>
    <t>Duke Johnson</t>
  </si>
  <si>
    <t>Abry Jones</t>
  </si>
  <si>
    <t>Mark Ingram</t>
  </si>
  <si>
    <t>Patrick Chung</t>
  </si>
  <si>
    <t>Vince Williams</t>
  </si>
  <si>
    <t>Laviska Shenault</t>
  </si>
  <si>
    <t>Cole Kmet</t>
  </si>
  <si>
    <t>Jeff Heath</t>
  </si>
  <si>
    <t>Thomas Davis</t>
  </si>
  <si>
    <t>Willie Snead</t>
  </si>
  <si>
    <t>Zach Fulton</t>
  </si>
  <si>
    <t>Kevin Johnson</t>
  </si>
  <si>
    <t>Grant Delpit</t>
  </si>
  <si>
    <t>Austin Reiter</t>
  </si>
  <si>
    <t>David Mayo</t>
  </si>
  <si>
    <t>K.J. Hamler</t>
  </si>
  <si>
    <t>Antoine Winfield Jr.</t>
  </si>
  <si>
    <t>Eric Wilson</t>
  </si>
  <si>
    <t>Quinton Dunbar</t>
  </si>
  <si>
    <t>Matt Breida</t>
  </si>
  <si>
    <t>Thomas Morstead</t>
  </si>
  <si>
    <t>Britton Colquitt</t>
  </si>
  <si>
    <t>Zane Gonzalez</t>
  </si>
  <si>
    <t>Jacob Hollister</t>
  </si>
  <si>
    <t>Marlon Davidson</t>
  </si>
  <si>
    <t>Jaylon Johnson</t>
  </si>
  <si>
    <t>Brian Winters</t>
  </si>
  <si>
    <t>Darrell Taylor</t>
  </si>
  <si>
    <t>Josh Lambo</t>
  </si>
  <si>
    <t>Beau Allen</t>
  </si>
  <si>
    <t>Chase Claypool</t>
  </si>
  <si>
    <t>Alex Okafor</t>
  </si>
  <si>
    <t>Trevon Diggs</t>
  </si>
  <si>
    <t>Dustin Hopkins</t>
  </si>
  <si>
    <t>Demar Dotson</t>
  </si>
  <si>
    <t>Adrian Clayborn</t>
  </si>
  <si>
    <t>Cam Akers</t>
  </si>
  <si>
    <t>Virgil Green</t>
  </si>
  <si>
    <t>Spencer Pulley</t>
  </si>
  <si>
    <t>B.J. Goodson</t>
  </si>
  <si>
    <t>Jarrod Wilson</t>
  </si>
  <si>
    <t>A.J. Epenesa</t>
  </si>
  <si>
    <t>Karl Joseph</t>
  </si>
  <si>
    <t>Joe Looney</t>
  </si>
  <si>
    <t>Tahir Whitehead</t>
  </si>
  <si>
    <t>Stephen Gostkowski</t>
  </si>
  <si>
    <t>Jalen Hurts</t>
  </si>
  <si>
    <t>Raekwon Davis</t>
  </si>
  <si>
    <t>Andrew Sendejo</t>
  </si>
  <si>
    <t>Jeff Driskel</t>
  </si>
  <si>
    <t>JK Dobbins</t>
  </si>
  <si>
    <t>Mike Iupati</t>
  </si>
  <si>
    <t>MyCole Pruitt</t>
  </si>
  <si>
    <t>John Simon</t>
  </si>
  <si>
    <t>Ezra Cleveland</t>
  </si>
  <si>
    <t>Jeremy Chinn</t>
  </si>
  <si>
    <t>Bashaud Breeland</t>
  </si>
  <si>
    <t>Van Jefferson</t>
  </si>
  <si>
    <t>Josh Reynolds</t>
  </si>
  <si>
    <t>Matt Skura</t>
  </si>
  <si>
    <t>Ronald Blair</t>
  </si>
  <si>
    <t>Jermaine Eluemunor</t>
  </si>
  <si>
    <t>Brian Hill</t>
  </si>
  <si>
    <t>Cedric Ogbuehi</t>
  </si>
  <si>
    <t>Willie Gay Jr.</t>
  </si>
  <si>
    <t>Malik Hooker</t>
  </si>
  <si>
    <t>Dylan Cole</t>
  </si>
  <si>
    <t>Andrew Billings</t>
  </si>
  <si>
    <t>Jonah Jackson</t>
  </si>
  <si>
    <t>Jeremy Sprinkle</t>
  </si>
  <si>
    <t>David Sharpe</t>
  </si>
  <si>
    <t>Vince Biegel</t>
  </si>
  <si>
    <t>Josh Uche</t>
  </si>
  <si>
    <t>Senio Kelemete</t>
  </si>
  <si>
    <t>Patrick Robinson</t>
  </si>
  <si>
    <t>A.J. Dillon</t>
  </si>
  <si>
    <t>Josh Hill</t>
  </si>
  <si>
    <t>Denzel Mims</t>
  </si>
  <si>
    <t>Brandon Jones</t>
  </si>
  <si>
    <t>Robert Griffin III</t>
  </si>
  <si>
    <t>Julian Blackmon</t>
  </si>
  <si>
    <t>Matt Schaub</t>
  </si>
  <si>
    <t>Cody Core</t>
  </si>
  <si>
    <t>Patrick Onwuasor</t>
  </si>
  <si>
    <t>Ben Garland</t>
  </si>
  <si>
    <t>Logan Wilson</t>
  </si>
  <si>
    <t>Lloyd Cushenberry</t>
  </si>
  <si>
    <t>Alex Erickson</t>
  </si>
  <si>
    <t>Michael Ojemudia</t>
  </si>
  <si>
    <t>Kristian Fulton</t>
  </si>
  <si>
    <t>Anthony Levine</t>
  </si>
  <si>
    <t>LeShaun Sims</t>
  </si>
  <si>
    <t>Gareon Conley</t>
  </si>
  <si>
    <t>Josh Bynes</t>
  </si>
  <si>
    <t>Damion Square</t>
  </si>
  <si>
    <t>Roderick Johnson</t>
  </si>
  <si>
    <t>Matt Barkley</t>
  </si>
  <si>
    <t>Justin Madubuike</t>
  </si>
  <si>
    <t>DaVon Hamilton</t>
  </si>
  <si>
    <t>Denzel Perryman</t>
  </si>
  <si>
    <t>Solomon Kindley</t>
  </si>
  <si>
    <t>Cameron Dantzler</t>
  </si>
  <si>
    <t>Harrison Bryant</t>
  </si>
  <si>
    <t>Antonio Gibson</t>
  </si>
  <si>
    <t>Craig Robertson</t>
  </si>
  <si>
    <t>Zack Moss</t>
  </si>
  <si>
    <t>Matt Hennessy</t>
  </si>
  <si>
    <t>Christian Covington</t>
  </si>
  <si>
    <t>Damien Lewis</t>
  </si>
  <si>
    <t>Neville Gallimore</t>
  </si>
  <si>
    <t>Josh Jones</t>
  </si>
  <si>
    <t>Joe Dahl</t>
  </si>
  <si>
    <t>Bryan Edwards</t>
  </si>
  <si>
    <t>Devin Duvernay</t>
  </si>
  <si>
    <t>Jonathan Greenard</t>
  </si>
  <si>
    <t>Forrest Lamp</t>
  </si>
  <si>
    <t>Anfernee Jennings</t>
  </si>
  <si>
    <t>Reuben Foster</t>
  </si>
  <si>
    <t>Ashtyn Davis</t>
  </si>
  <si>
    <t>Akeem Davis-Gaither</t>
  </si>
  <si>
    <t>Troy Pride Jr.</t>
  </si>
  <si>
    <t>Chris Moore</t>
  </si>
  <si>
    <t>Nate Sudfeld</t>
  </si>
  <si>
    <t>Malik Harrison</t>
  </si>
  <si>
    <t>Jordan Elliott</t>
  </si>
  <si>
    <t>Julian Okwara</t>
  </si>
  <si>
    <t>Zack Baun</t>
  </si>
  <si>
    <t>Tyler Larsen</t>
  </si>
  <si>
    <t>T.J. Yeldon</t>
  </si>
  <si>
    <t>Peyton Barber</t>
  </si>
  <si>
    <t>Rick Lovato</t>
  </si>
  <si>
    <t>Randy Bullock</t>
  </si>
  <si>
    <t>D.J. Wonnum</t>
  </si>
  <si>
    <t>Mykal Walker</t>
  </si>
  <si>
    <t>Shilique Calhoun</t>
  </si>
  <si>
    <t>Zach Kerr</t>
  </si>
  <si>
    <t>Ke'Shawn Vaughn</t>
  </si>
  <si>
    <t>Michael Schofield</t>
  </si>
  <si>
    <t>Devin Asiasi</t>
  </si>
  <si>
    <t>Tom Compton</t>
  </si>
  <si>
    <t>Darian Thompson</t>
  </si>
  <si>
    <t>Jacob Phillips</t>
  </si>
  <si>
    <t>Josh Kelley</t>
  </si>
  <si>
    <t>Ty Sambrailo</t>
  </si>
  <si>
    <t>Barkevious Mingo</t>
  </si>
  <si>
    <t>Dakota Dozier</t>
  </si>
  <si>
    <t>John Simpson</t>
  </si>
  <si>
    <t>Terrell Lewis</t>
  </si>
  <si>
    <t>Dion Lewis</t>
  </si>
  <si>
    <t>Vinny Curry</t>
  </si>
  <si>
    <t>Tyre Phillips</t>
  </si>
  <si>
    <t>Aldon Smith</t>
  </si>
  <si>
    <t>McTelvin Agim</t>
  </si>
  <si>
    <t>Zach Wood</t>
  </si>
  <si>
    <t>Jabari Zuniga</t>
  </si>
  <si>
    <t>Mark Nzeocha</t>
  </si>
  <si>
    <t>Tyrell Adams</t>
  </si>
  <si>
    <t>Chris Banjo</t>
  </si>
  <si>
    <t>Dalton Keene</t>
  </si>
  <si>
    <t>Ben Bartch</t>
  </si>
  <si>
    <t>B.J. Finney</t>
  </si>
  <si>
    <t>Avery Williamson</t>
  </si>
  <si>
    <t>Dean Marlowe</t>
  </si>
  <si>
    <t>Ezekiel Ansah</t>
  </si>
  <si>
    <t>Mike Daniels</t>
  </si>
  <si>
    <t>Matt Peart</t>
  </si>
  <si>
    <t>Davion Taylor</t>
  </si>
  <si>
    <t>Adam Trautman</t>
  </si>
  <si>
    <t>Alex Highsmith</t>
  </si>
  <si>
    <t>Chris Thompson</t>
  </si>
  <si>
    <t>Saahdiq Charles</t>
  </si>
  <si>
    <t>Tanner Muse</t>
  </si>
  <si>
    <t>Darnay Holmes</t>
  </si>
  <si>
    <t>Terrell Burgess</t>
  </si>
  <si>
    <t>Jaylinn Hawkins</t>
  </si>
  <si>
    <t>Troy Dye</t>
  </si>
  <si>
    <t>Charlie Heck</t>
  </si>
  <si>
    <t>Darrynton Evans</t>
  </si>
  <si>
    <t>Mike Onwenu</t>
  </si>
  <si>
    <t>Reggie Robinson</t>
  </si>
  <si>
    <t>Blidi Wreh-Wilson</t>
  </si>
  <si>
    <t>Kameron Canaday</t>
  </si>
  <si>
    <t>L'Jarius Sneed</t>
  </si>
  <si>
    <t>Gabriel Davis</t>
  </si>
  <si>
    <t>Logan Stenberg</t>
  </si>
  <si>
    <t>Nickell Robey-Coleman</t>
  </si>
  <si>
    <t>Josiah Deguara</t>
  </si>
  <si>
    <t>Jacob Eason</t>
  </si>
  <si>
    <t>Anthony Sherman</t>
  </si>
  <si>
    <t>James Lynch</t>
  </si>
  <si>
    <t>Anthony McFarland</t>
  </si>
  <si>
    <t>Kelechi Osemele</t>
  </si>
  <si>
    <t>James Morgan</t>
  </si>
  <si>
    <t>Pharoh Cooper</t>
  </si>
  <si>
    <t>K'Von Wallace</t>
  </si>
  <si>
    <t>Joe Thomas</t>
  </si>
  <si>
    <t>Le'Raven Clark</t>
  </si>
  <si>
    <t>La'Mical Perine</t>
  </si>
  <si>
    <t>Raekwon McMillan</t>
  </si>
  <si>
    <t>Sherrick McManis</t>
  </si>
  <si>
    <t>Sam Young</t>
  </si>
  <si>
    <t>Andre Roberts</t>
  </si>
  <si>
    <t>Albert Okwuegbunam</t>
  </si>
  <si>
    <t>Andrew Wylie</t>
  </si>
  <si>
    <t>Luke Stocker</t>
  </si>
  <si>
    <t>Brycen Hopkins</t>
  </si>
  <si>
    <t>D.J. Fluker</t>
  </si>
  <si>
    <t>Josiah Scott</t>
  </si>
  <si>
    <t>Kyle Wilber</t>
  </si>
  <si>
    <t>Joe Flacco</t>
  </si>
  <si>
    <t>Sharrod Neasman</t>
  </si>
  <si>
    <t>Kevin Dotson</t>
  </si>
  <si>
    <t>Rashard Lawrence</t>
  </si>
  <si>
    <t>Antonio Hamilton</t>
  </si>
  <si>
    <t>Antonio Brown</t>
  </si>
  <si>
    <t>Antony Auclair</t>
  </si>
  <si>
    <t>Amani Oruwariye</t>
  </si>
  <si>
    <t>L.P. Ladouceur</t>
  </si>
  <si>
    <t>Tyler Biadasz</t>
  </si>
  <si>
    <t>Demetrius Harris</t>
  </si>
  <si>
    <t>Kavon Frazier</t>
  </si>
  <si>
    <t>John Reid</t>
  </si>
  <si>
    <t>Phillip Gaines</t>
  </si>
  <si>
    <t>Cameron Clark</t>
  </si>
  <si>
    <t>LaRoy Reynolds</t>
  </si>
  <si>
    <t>Justin Ellis</t>
  </si>
  <si>
    <t>Josh Jackson</t>
  </si>
  <si>
    <t>Rasul Douglas</t>
  </si>
  <si>
    <t>David Edwards</t>
  </si>
  <si>
    <t>Elijhaa Penny</t>
  </si>
  <si>
    <t>Don Muhlbach</t>
  </si>
  <si>
    <t>Anthony Miller</t>
  </si>
  <si>
    <t>Devin Funchess</t>
  </si>
  <si>
    <t>Darqueze Dennard</t>
  </si>
  <si>
    <t>Ameer Abdullah</t>
  </si>
  <si>
    <t>Jalen Guyton</t>
  </si>
  <si>
    <t>Colby Parkinson</t>
  </si>
  <si>
    <t>Ryan Anderson</t>
  </si>
  <si>
    <t>Devonta Freeman</t>
  </si>
  <si>
    <t>Neiko Thorpe</t>
  </si>
  <si>
    <t>Johnson Bademosi</t>
  </si>
  <si>
    <t>Jack Crawford</t>
  </si>
  <si>
    <t>Kerryon Johnson</t>
  </si>
  <si>
    <t>Daniel Kilgore</t>
  </si>
  <si>
    <t>Jaleel Johnson</t>
  </si>
  <si>
    <t>Dre Kirkpatrick</t>
  </si>
  <si>
    <t>Team Abbv.</t>
  </si>
  <si>
    <t>Earl Thomas</t>
  </si>
  <si>
    <t>OAK</t>
  </si>
  <si>
    <t>Eli Manning</t>
  </si>
  <si>
    <t>Le'Veon Bell</t>
  </si>
  <si>
    <t>Joe Staley</t>
  </si>
  <si>
    <t>Reshad Jones</t>
  </si>
  <si>
    <t>Vic Beasley</t>
  </si>
  <si>
    <t>Luke Kuechly</t>
  </si>
  <si>
    <t>Marshal Yanda</t>
  </si>
  <si>
    <t>Quincy Enunwa</t>
  </si>
  <si>
    <t>Alec Ogletree</t>
  </si>
  <si>
    <t>Eric Reid</t>
  </si>
  <si>
    <t>Damon Harrison</t>
  </si>
  <si>
    <t>Damarious Randall</t>
  </si>
  <si>
    <t>Pierre Desir</t>
  </si>
  <si>
    <t>Dwayne Haskins</t>
  </si>
  <si>
    <t>Cordy Glenn</t>
  </si>
  <si>
    <t>Prince Amukamara</t>
  </si>
  <si>
    <t>Larry Warford</t>
  </si>
  <si>
    <t>Ron Leary</t>
  </si>
  <si>
    <t>Dontari Poe</t>
  </si>
  <si>
    <t>Marcell Dareus</t>
  </si>
  <si>
    <t>Jamon Brown</t>
  </si>
  <si>
    <t>Gerald McCoy</t>
  </si>
  <si>
    <t>Tony Jefferson</t>
  </si>
  <si>
    <t>Trumaine Johnson</t>
  </si>
  <si>
    <t>Kenny Stills</t>
  </si>
  <si>
    <t>Jabaal Sheard</t>
  </si>
  <si>
    <t>Cameron Wake</t>
  </si>
  <si>
    <t>Jordan Reed</t>
  </si>
  <si>
    <t>Marqise Lee</t>
  </si>
  <si>
    <t>Trey Burton</t>
  </si>
  <si>
    <t>Mark Barron</t>
  </si>
  <si>
    <t>Ryan Kalil</t>
  </si>
  <si>
    <t>Greg Robinson</t>
  </si>
  <si>
    <t>Brandon Mebane</t>
  </si>
  <si>
    <t>Eric Weddle</t>
  </si>
  <si>
    <t>Deandre Baker</t>
  </si>
  <si>
    <t>Travis Frederick</t>
  </si>
  <si>
    <t>Brandon Carr</t>
  </si>
  <si>
    <t>Johnathan Joseph</t>
  </si>
  <si>
    <t>Nigel Bradham</t>
  </si>
  <si>
    <t>Josh Kline</t>
  </si>
  <si>
    <t>Taylor Gabriel</t>
  </si>
  <si>
    <t>Lamar Miller</t>
  </si>
  <si>
    <t>Paul Richardson</t>
  </si>
  <si>
    <t>Steven Hauschka</t>
  </si>
  <si>
    <t>Margus Hunt</t>
  </si>
  <si>
    <t>Brian Hoyer</t>
  </si>
  <si>
    <t>Marcus Gilbert</t>
  </si>
  <si>
    <t>Delanie Walker</t>
  </si>
  <si>
    <t>Kareem Martin</t>
  </si>
  <si>
    <t>Vernon Davis</t>
  </si>
  <si>
    <t>Tramon Williams</t>
  </si>
  <si>
    <t>Rhett Ellison</t>
  </si>
  <si>
    <t>Ramon Foster</t>
  </si>
  <si>
    <t>Aqib Talib</t>
  </si>
  <si>
    <t>Wesley Woodyard</t>
  </si>
  <si>
    <t>B.W. Webb</t>
  </si>
  <si>
    <t>Todd Davis</t>
  </si>
  <si>
    <t>Travis Benjamin</t>
  </si>
  <si>
    <t>Mychal Kendricks</t>
  </si>
  <si>
    <t>Morgan Burnett</t>
  </si>
  <si>
    <t>Jeff Heuerman</t>
  </si>
  <si>
    <t>Adam Vinatieri</t>
  </si>
  <si>
    <t>Spencer Long</t>
  </si>
  <si>
    <t>Jerick McKinnon</t>
  </si>
  <si>
    <t>Antoine Bethea</t>
  </si>
  <si>
    <t>Lorenzo Alexander</t>
  </si>
  <si>
    <t>Lane Taylor</t>
  </si>
  <si>
    <t>Ed Dickson</t>
  </si>
  <si>
    <t>Jahlani Tavai</t>
  </si>
  <si>
    <t>Clay Matthews Jr.</t>
  </si>
  <si>
    <t>HaHa Clinton-Dix</t>
  </si>
  <si>
    <t>Michael Bennett</t>
  </si>
  <si>
    <t>Clayton Geathers</t>
  </si>
  <si>
    <t>Chester Rogers</t>
  </si>
  <si>
    <t>Daryl Worley</t>
  </si>
  <si>
    <t>Marquise Blair</t>
  </si>
  <si>
    <t>LeSean McCoy</t>
  </si>
  <si>
    <t>Anthony Chickillo</t>
  </si>
  <si>
    <t>Jamize Olawale</t>
  </si>
  <si>
    <t>Erik McCoy</t>
  </si>
  <si>
    <t>Morris Claiborne</t>
  </si>
  <si>
    <t>Ben Banogu</t>
  </si>
  <si>
    <t>Geronimo Allison</t>
  </si>
  <si>
    <t>Ross Cockrell</t>
  </si>
  <si>
    <t>Drew Stanton</t>
  </si>
  <si>
    <t>Josh Bellamy</t>
  </si>
  <si>
    <t>Jonotthan Harrison</t>
  </si>
  <si>
    <t>Michael Person</t>
  </si>
  <si>
    <t>Irv Smith</t>
  </si>
  <si>
    <t>Kenny Wiggins</t>
  </si>
  <si>
    <t>A.J. Brown</t>
  </si>
  <si>
    <t>Adarius Taylor</t>
  </si>
  <si>
    <t>Drew Sample</t>
  </si>
  <si>
    <t>Kiko Alonso</t>
  </si>
  <si>
    <t>Matt Bosher</t>
  </si>
  <si>
    <t>Phillip Dorsett</t>
  </si>
  <si>
    <t>Adrian Peterson</t>
  </si>
  <si>
    <t>Demaryius Thomas</t>
  </si>
  <si>
    <t>Dustin Colquitt</t>
  </si>
  <si>
    <t>Ted Ginn Jr.</t>
  </si>
  <si>
    <t>Theo Riddick</t>
  </si>
  <si>
    <t>Xavier Williams</t>
  </si>
  <si>
    <t>Miles Sanders</t>
  </si>
  <si>
    <t>Lonnie Johnson</t>
  </si>
  <si>
    <t>Daren Bates</t>
  </si>
  <si>
    <t>Lerentee McCray</t>
  </si>
  <si>
    <t>Max Scharping</t>
  </si>
  <si>
    <t>Brandon Bolden</t>
  </si>
  <si>
    <t>Mecole Hardman</t>
  </si>
  <si>
    <t>Rashaan Melvin</t>
  </si>
  <si>
    <t>J.J. Arcega-Whiteside</t>
  </si>
  <si>
    <t>Trysten Hill</t>
  </si>
  <si>
    <t>Seth Roberts</t>
  </si>
  <si>
    <t>Frank Gore</t>
  </si>
  <si>
    <t>Donald Penn</t>
  </si>
  <si>
    <t>Will Parks</t>
  </si>
  <si>
    <t>Tajae Sharpe</t>
  </si>
  <si>
    <t>Jordan Lucas</t>
  </si>
  <si>
    <t>Evan Boehm</t>
  </si>
  <si>
    <t>Jordan Howard</t>
  </si>
  <si>
    <t>Jatavis Brown</t>
  </si>
  <si>
    <t>Shon Coleman</t>
  </si>
  <si>
    <t>Charles Clay</t>
  </si>
  <si>
    <t>Josh McCown</t>
  </si>
  <si>
    <t>Parris Campbell</t>
  </si>
  <si>
    <t>Nasir Adderley</t>
  </si>
  <si>
    <t>Eric Kush</t>
  </si>
  <si>
    <t>Andy Isabella</t>
  </si>
  <si>
    <t>Taylor Rapp</t>
  </si>
  <si>
    <t>Rontez Miles</t>
  </si>
  <si>
    <t>Jordan Berry</t>
  </si>
  <si>
    <t>Brett Hundley</t>
  </si>
  <si>
    <t>Juan Thornhill</t>
  </si>
  <si>
    <t>Jarius Wright</t>
  </si>
  <si>
    <t>Garrett Celek</t>
  </si>
  <si>
    <t>D.K. Metcalf</t>
  </si>
  <si>
    <t>Darron Lee</t>
  </si>
  <si>
    <t>Timmy Jernigan</t>
  </si>
  <si>
    <t>Trevor Siemian</t>
  </si>
  <si>
    <t>Artie Burns</t>
  </si>
  <si>
    <t>Vontaze Burfict</t>
  </si>
  <si>
    <t>David Montgomery</t>
  </si>
  <si>
    <t>Germaine Pratt</t>
  </si>
  <si>
    <t>Devin Singletary</t>
  </si>
  <si>
    <t>Tavon Austin</t>
  </si>
  <si>
    <t>Beau Brinkley</t>
  </si>
  <si>
    <t>Patrick DiMarco</t>
  </si>
  <si>
    <t>Greg Mancz</t>
  </si>
  <si>
    <t>Zach Allen</t>
  </si>
  <si>
    <t>Diontae Johnson</t>
  </si>
  <si>
    <t>Darrell Henderson</t>
  </si>
  <si>
    <t>Dawson Knox</t>
  </si>
  <si>
    <t>Luke Rhodes</t>
  </si>
  <si>
    <t>Jaylon Ferguson</t>
  </si>
  <si>
    <t>Josh Oliver</t>
  </si>
  <si>
    <t>Colin Jones</t>
  </si>
  <si>
    <t>Dre'Mont Jones</t>
  </si>
  <si>
    <t>Sione Takitaki</t>
  </si>
  <si>
    <t>Brooks Reed</t>
  </si>
  <si>
    <t>Kendall Sheffield</t>
  </si>
  <si>
    <t>Aaron Lynch</t>
  </si>
  <si>
    <t>Jalen Hurd</t>
  </si>
  <si>
    <t>Miles Boykin</t>
  </si>
  <si>
    <t>LaAdrian Waddle</t>
  </si>
  <si>
    <t>Jake Ryan</t>
  </si>
  <si>
    <t>Jaron Brown</t>
  </si>
  <si>
    <t>Terry McLaurin</t>
  </si>
  <si>
    <t>Chase Winovich</t>
  </si>
  <si>
    <t>Cody Latimer</t>
  </si>
  <si>
    <t>Michael Deiter</t>
  </si>
  <si>
    <t>David Long</t>
  </si>
  <si>
    <t>Will Harris</t>
  </si>
  <si>
    <t>Dwayne Harris</t>
  </si>
  <si>
    <t>Nate Davis</t>
  </si>
  <si>
    <t>Justin Layne</t>
  </si>
  <si>
    <t>Kyle Love</t>
  </si>
  <si>
    <t>Khalen Saunders</t>
  </si>
  <si>
    <t>Julian Stanford</t>
  </si>
  <si>
    <t>Walt Aikens</t>
  </si>
  <si>
    <t>Brandon Copeland</t>
  </si>
  <si>
    <t>Sheldrick Redwine</t>
  </si>
  <si>
    <t>Jace Sternberger</t>
  </si>
  <si>
    <t>Damien Harris</t>
  </si>
  <si>
    <t>Cody Barton</t>
  </si>
  <si>
    <t>Bobby Okereke</t>
  </si>
  <si>
    <t>Matt LaCosse</t>
  </si>
  <si>
    <t>Trey Pipkins</t>
  </si>
  <si>
    <t>Kevin Pamphile</t>
  </si>
  <si>
    <t>Chuma Edoga</t>
  </si>
  <si>
    <t>Akeem King</t>
  </si>
  <si>
    <t>Jermaine Kearse</t>
  </si>
  <si>
    <t>Will Grier</t>
  </si>
  <si>
    <t>Ryan Finley</t>
  </si>
  <si>
    <t>Jamel Dean</t>
  </si>
  <si>
    <t>Oshane Ximines</t>
  </si>
  <si>
    <t>Darren Sproles</t>
  </si>
  <si>
    <t>Justice Hill</t>
  </si>
  <si>
    <t>Chris Hogan</t>
  </si>
  <si>
    <t>Kerry Wynn</t>
  </si>
  <si>
    <t>Bobby Evans</t>
  </si>
  <si>
    <t>Mike Edwards</t>
  </si>
  <si>
    <t>Alexander Mattison</t>
  </si>
  <si>
    <t>Quincy Williams</t>
  </si>
  <si>
    <t>A.Q. Shipley</t>
  </si>
  <si>
    <t>Tony Pollard</t>
  </si>
  <si>
    <t>Josh Rosen</t>
  </si>
  <si>
    <t>Chauncey Gardner-Johnson</t>
  </si>
  <si>
    <t>Maxx Crosby</t>
  </si>
  <si>
    <t>Kahale Warring</t>
  </si>
  <si>
    <t>Anthony Nelson</t>
  </si>
  <si>
    <t>Thomas Hennessy</t>
  </si>
  <si>
    <t>Brent Qvale</t>
  </si>
  <si>
    <t>Christian Miller</t>
  </si>
  <si>
    <t>Julian Love</t>
  </si>
  <si>
    <t>Khari Willis</t>
  </si>
  <si>
    <t>Mitch Wishnowsky</t>
  </si>
  <si>
    <t>Tyler Ott</t>
  </si>
  <si>
    <t>Isaiah Crowell</t>
  </si>
  <si>
    <t>Roosevelt Nix</t>
  </si>
  <si>
    <t>Daniel McCullers</t>
  </si>
  <si>
    <t>Ben Braunecker</t>
  </si>
  <si>
    <t>Kamalei Correa</t>
  </si>
  <si>
    <t>Dru Samia</t>
  </si>
  <si>
    <t>Amani Hooker</t>
  </si>
  <si>
    <t>Renell Wren</t>
  </si>
  <si>
    <t>Michael Jordan</t>
  </si>
  <si>
    <t>Mack Wilson</t>
  </si>
  <si>
    <t>Riley Ridley</t>
  </si>
  <si>
    <t>Taco Charlton</t>
  </si>
  <si>
    <t>Bryce Love</t>
  </si>
  <si>
    <t>Jordan Mills</t>
  </si>
  <si>
    <t>Ben Powers</t>
  </si>
  <si>
    <t>Trevon Wesco</t>
  </si>
  <si>
    <t>Benny Snell Jr.</t>
  </si>
  <si>
    <t>Clinton McDonald</t>
  </si>
  <si>
    <t>Hakeem Butler</t>
  </si>
  <si>
    <t>Yodny Cajuste</t>
  </si>
  <si>
    <t>Drue Tranquill</t>
  </si>
  <si>
    <t>Austin Bryant</t>
  </si>
  <si>
    <t>Wes Martin</t>
  </si>
  <si>
    <t>Ugo Amadi</t>
  </si>
  <si>
    <t>Jason Spriggs</t>
  </si>
  <si>
    <t>Jarrett Stidham</t>
  </si>
  <si>
    <t>Phil Haynes</t>
  </si>
  <si>
    <t>Greg Gaines</t>
  </si>
  <si>
    <t>Zak DeOssie</t>
  </si>
  <si>
    <t>Iman Marshall</t>
  </si>
  <si>
    <t>Jahleel Addae</t>
  </si>
  <si>
    <t>Zach Line</t>
  </si>
  <si>
    <t>Hjalte Froholdt</t>
  </si>
  <si>
    <t>Isaiah Johnson</t>
  </si>
  <si>
    <t>Russell Shepard</t>
  </si>
  <si>
    <t>Ted Larsen</t>
  </si>
  <si>
    <t>James Develin</t>
  </si>
  <si>
    <t>Jalen Thompson</t>
  </si>
  <si>
    <t>Kemal Ishmael</t>
  </si>
  <si>
    <t>Maurice Alexander</t>
  </si>
  <si>
    <t>John Jerry</t>
  </si>
  <si>
    <t>John Cominsky</t>
  </si>
  <si>
    <t>Matt Moore</t>
  </si>
  <si>
    <t>Bilal Powell</t>
  </si>
  <si>
    <t>Joe Webb</t>
  </si>
  <si>
    <t>Sean Davis</t>
  </si>
  <si>
    <t>Kurt Coleman</t>
  </si>
  <si>
    <t>Casey Kreiter</t>
  </si>
  <si>
    <t>Blake Bortles</t>
  </si>
  <si>
    <t>Cassius Marsh</t>
  </si>
  <si>
    <t>Quincy Wilson</t>
  </si>
  <si>
    <t>Deionte Thompson</t>
  </si>
  <si>
    <t>Shareef Miller</t>
  </si>
  <si>
    <t>Justin Hardy</t>
  </si>
  <si>
    <t>Foster Moreau</t>
  </si>
  <si>
    <t>Kenjon Barner</t>
  </si>
  <si>
    <t>Benjamin Watson</t>
  </si>
  <si>
    <t>Justin Evans</t>
  </si>
  <si>
    <t>Darian Stewart</t>
  </si>
  <si>
    <t>Nick Sundberg</t>
  </si>
  <si>
    <t>J'Marcus Webb</t>
  </si>
  <si>
    <t>Eric Berry</t>
  </si>
  <si>
    <t>Andrew Luck</t>
  </si>
  <si>
    <t>Matt Kalil</t>
  </si>
  <si>
    <t>Telvin Smith</t>
  </si>
  <si>
    <t>Jordy Nelson</t>
  </si>
  <si>
    <t>Aaron Colvin</t>
  </si>
  <si>
    <t>John Sullivan</t>
  </si>
  <si>
    <t>Donte Moncrief</t>
  </si>
  <si>
    <t>Deone Bucannon</t>
  </si>
  <si>
    <t>Ryan Shazier</t>
  </si>
  <si>
    <t>Doug Baldwin</t>
  </si>
  <si>
    <t>T.J. Lang</t>
  </si>
  <si>
    <t>Andre Branch</t>
  </si>
  <si>
    <t>Brent Grimes</t>
  </si>
  <si>
    <t>Michael Crabtree</t>
  </si>
  <si>
    <t>Brian Orakpo</t>
  </si>
  <si>
    <t>Nick Perry</t>
  </si>
  <si>
    <t>Jared Veldheer</t>
  </si>
  <si>
    <t>Derrick Morgan</t>
  </si>
  <si>
    <t>Pierre Garcon</t>
  </si>
  <si>
    <t>Kam Chancellor</t>
  </si>
  <si>
    <t>Josh Sitton</t>
  </si>
  <si>
    <t>Max Unger</t>
  </si>
  <si>
    <t>Dion Sims</t>
  </si>
  <si>
    <t>Zach Brown</t>
  </si>
  <si>
    <t>John Cyprien</t>
  </si>
  <si>
    <t>Kyle Williams</t>
  </si>
  <si>
    <t>Cody Parkey</t>
  </si>
  <si>
    <t>Jermaine Gresham</t>
  </si>
  <si>
    <t>Ryan Schraeder</t>
  </si>
  <si>
    <t>Brandon Marshall</t>
  </si>
  <si>
    <t>Chris Smith</t>
  </si>
  <si>
    <t>Ryan Grant</t>
  </si>
  <si>
    <t>Preston Brown</t>
  </si>
  <si>
    <t>Julius Peppers</t>
  </si>
  <si>
    <t>Torrey Smith</t>
  </si>
  <si>
    <t>Jermey Parnell</t>
  </si>
  <si>
    <t>Clint Boling</t>
  </si>
  <si>
    <t>Glover Quin</t>
  </si>
  <si>
    <t>Michael Johnson</t>
  </si>
  <si>
    <t>Muhammad Wilkerson</t>
  </si>
  <si>
    <t>Marcus Gilchrist</t>
  </si>
  <si>
    <t>Brandon Fusco</t>
  </si>
  <si>
    <t>Mike Pennel</t>
  </si>
  <si>
    <t>Cameron Meredith</t>
  </si>
  <si>
    <t>Austin Seferian-Jenkins</t>
  </si>
  <si>
    <t>William Hayes</t>
  </si>
  <si>
    <t>Marshawn Lynch</t>
  </si>
  <si>
    <t>Bennie Logan</t>
  </si>
  <si>
    <t>Terrell Suggs</t>
  </si>
  <si>
    <t>Dwayne Allen</t>
  </si>
  <si>
    <t>Stacy McGee</t>
  </si>
  <si>
    <t>Domata Peko</t>
  </si>
  <si>
    <t>Andy Levitre</t>
  </si>
  <si>
    <t>Matt Bryant</t>
  </si>
  <si>
    <t>Andre Hal</t>
  </si>
  <si>
    <t>Jonathan Stewart</t>
  </si>
  <si>
    <t>Corey Liuget</t>
  </si>
  <si>
    <t>Dante Pettis</t>
  </si>
  <si>
    <t>Chris Ivory</t>
  </si>
  <si>
    <t>Brock Coyle</t>
  </si>
  <si>
    <t>Tramaine Brock</t>
  </si>
  <si>
    <t>Earl Mitchell</t>
  </si>
  <si>
    <t>Chris Long</t>
  </si>
  <si>
    <t>Sam Acho</t>
  </si>
  <si>
    <t>Phil Dawson</t>
  </si>
  <si>
    <t>Mitch Unrein</t>
  </si>
  <si>
    <t>Christopher Conte</t>
  </si>
  <si>
    <t>Mike Wallace</t>
  </si>
  <si>
    <t>Haloti Ngata</t>
  </si>
  <si>
    <t>Akeem Spence</t>
  </si>
  <si>
    <t>Brett Jones</t>
  </si>
  <si>
    <t>Corey Grant</t>
  </si>
  <si>
    <t>Breeland Speaks</t>
  </si>
  <si>
    <t>Terrance Williams</t>
  </si>
  <si>
    <t>Vincent Rey</t>
  </si>
  <si>
    <t>Stefen Wisniewski</t>
  </si>
  <si>
    <t>Garry Gilliam</t>
  </si>
  <si>
    <t>Kevin White</t>
  </si>
  <si>
    <t>Seantrel Henderson</t>
  </si>
  <si>
    <t>Russell Bodine</t>
  </si>
  <si>
    <t>Ryan Groy</t>
  </si>
  <si>
    <t>Antonio Gates</t>
  </si>
  <si>
    <t>Luke Willson</t>
  </si>
  <si>
    <t>Manti Te'o</t>
  </si>
  <si>
    <t>Captain Munnerlyn</t>
  </si>
  <si>
    <t>Da'Norris Searcy</t>
  </si>
  <si>
    <t>Reggie Nelson</t>
  </si>
  <si>
    <t>Benjamin Ijalana</t>
  </si>
  <si>
    <t>Brandon LaFell</t>
  </si>
  <si>
    <t>Evan Smith</t>
  </si>
  <si>
    <t>David Irving</t>
  </si>
  <si>
    <t>E.J. Gaines</t>
  </si>
  <si>
    <t>Mike Adams</t>
  </si>
  <si>
    <t>Sebastian Janikowski</t>
  </si>
  <si>
    <t>Duke Dawson</t>
  </si>
  <si>
    <t>Connor Barwin</t>
  </si>
  <si>
    <t>Rafael Bush</t>
  </si>
  <si>
    <t>Derrick Shelby</t>
  </si>
  <si>
    <t>LeGarrette Blount</t>
  </si>
  <si>
    <t>Mason Foster</t>
  </si>
  <si>
    <t>Matt Slauson</t>
  </si>
  <si>
    <t>P.J. Hall</t>
  </si>
  <si>
    <t>Ethan Westbrooks</t>
  </si>
  <si>
    <t>Josh Martin</t>
  </si>
  <si>
    <t>Jay Ajayi</t>
  </si>
  <si>
    <t>Dion Jordan</t>
  </si>
  <si>
    <t>T.J. Clemmings</t>
  </si>
  <si>
    <t>Kyle Emanuel</t>
  </si>
  <si>
    <t>TJ Jones</t>
  </si>
  <si>
    <t>J.J. Nelson</t>
  </si>
  <si>
    <t>Neal Sterling</t>
  </si>
  <si>
    <t>Eli Harold</t>
  </si>
  <si>
    <t>Derrius Guice</t>
  </si>
  <si>
    <t>Brynden Trawick</t>
  </si>
  <si>
    <t>Shane Ray</t>
  </si>
  <si>
    <t>Byron Bell</t>
  </si>
  <si>
    <t>Matt Longacre</t>
  </si>
  <si>
    <t>Corey Graham</t>
  </si>
  <si>
    <t>Chris Maragos</t>
  </si>
  <si>
    <t>Lance Kendricks</t>
  </si>
  <si>
    <t>Jacquizz Rodgers</t>
  </si>
  <si>
    <t>Michael Hoomanawanui</t>
  </si>
  <si>
    <t>Spencer Ware</t>
  </si>
  <si>
    <t>Royce Freeman</t>
  </si>
  <si>
    <t>T.J. McDonald</t>
  </si>
  <si>
    <t>Chad Thomas</t>
  </si>
  <si>
    <t>Ryan Allen</t>
  </si>
  <si>
    <t>Bradley Sowell</t>
  </si>
  <si>
    <t>Stephone Anthony</t>
  </si>
  <si>
    <t>Terrell McClain</t>
  </si>
  <si>
    <t>Doug Martin</t>
  </si>
  <si>
    <t>Martavis Bryant</t>
  </si>
  <si>
    <t>Vladimir Ducasse</t>
  </si>
  <si>
    <t>Chance Warmack</t>
  </si>
  <si>
    <t>Orlando Scandrick</t>
  </si>
  <si>
    <t>Sam Beal</t>
  </si>
  <si>
    <t>Geron Christian</t>
  </si>
  <si>
    <t>Andrew DePaola</t>
  </si>
  <si>
    <t>Marcus Sherels</t>
  </si>
  <si>
    <t>Coty Sensabaugh</t>
  </si>
  <si>
    <t>Rasheem Green</t>
  </si>
  <si>
    <t>Malik Jefferson</t>
  </si>
  <si>
    <t>Martinas Rankin</t>
  </si>
  <si>
    <t>Nathan Shepherd</t>
  </si>
  <si>
    <t>Isaac Yiadom</t>
  </si>
  <si>
    <t>Josh Doctson</t>
  </si>
  <si>
    <t>Joe Cardona</t>
  </si>
  <si>
    <t>Laquon Treadwell</t>
  </si>
  <si>
    <t>Shawn Lauvao</t>
  </si>
  <si>
    <t>Rashaan Gaulden</t>
  </si>
  <si>
    <t>Daesean Hamilton</t>
  </si>
  <si>
    <t>Arden Key</t>
  </si>
  <si>
    <t>Oren Burks</t>
  </si>
  <si>
    <t>Wes Horton</t>
  </si>
  <si>
    <t>Joseph Noteboom</t>
  </si>
  <si>
    <t>Deadrin Senat</t>
  </si>
  <si>
    <t>Joshua Garnett</t>
  </si>
  <si>
    <t>Tarvarius Moore</t>
  </si>
  <si>
    <t>Harrison Phillips</t>
  </si>
  <si>
    <t>Will Compton</t>
  </si>
  <si>
    <t>Dorian O'Daniel</t>
  </si>
  <si>
    <t>Robert Nkemdiche</t>
  </si>
  <si>
    <t>Jeremy Hill</t>
  </si>
  <si>
    <t>Jalyn Holmes</t>
  </si>
  <si>
    <t>Keke Coutee</t>
  </si>
  <si>
    <t>Darrius Heyward-Bey</t>
  </si>
  <si>
    <t>Kyle Lauletta</t>
  </si>
  <si>
    <t>Nick Nelson</t>
  </si>
  <si>
    <t>Chris Clark</t>
  </si>
  <si>
    <t>Brian Allen</t>
  </si>
  <si>
    <t>Mark Walton</t>
  </si>
  <si>
    <t>Joel Iyiegbuniwe</t>
  </si>
  <si>
    <t>Antonio Callaway</t>
  </si>
  <si>
    <t>Dekoda Watson</t>
  </si>
  <si>
    <t>Fozzy Whittaker</t>
  </si>
  <si>
    <t>Dorance Armstrong</t>
  </si>
  <si>
    <t>Chris Herndon</t>
  </si>
  <si>
    <t>Da'shawn Hand</t>
  </si>
  <si>
    <t>Anthony Averett</t>
  </si>
  <si>
    <t>Troy Apke</t>
  </si>
  <si>
    <t>John Greco</t>
  </si>
  <si>
    <t>Matt Cassel</t>
  </si>
  <si>
    <t>Nate Palmer</t>
  </si>
  <si>
    <t>Ito Smith</t>
  </si>
  <si>
    <t>Kayvon Webster</t>
  </si>
  <si>
    <t>Marshall Newhouse</t>
  </si>
  <si>
    <t>Kalen Ballage</t>
  </si>
  <si>
    <t>Marcus Cooper</t>
  </si>
  <si>
    <t>Benny Cunningham</t>
  </si>
  <si>
    <t>Will Dissly</t>
  </si>
  <si>
    <t>Frostee Rucker</t>
  </si>
  <si>
    <t>Armani Watts</t>
  </si>
  <si>
    <t>Jake Fisher</t>
  </si>
  <si>
    <t>John Denney</t>
  </si>
  <si>
    <t>Garrison Sanborn</t>
  </si>
  <si>
    <t>Kentavius Street</t>
  </si>
  <si>
    <t>Will Richardson</t>
  </si>
  <si>
    <t>Davon House</t>
  </si>
  <si>
    <t>Leon Hall</t>
  </si>
  <si>
    <t>Logan Paulsen</t>
  </si>
  <si>
    <t>Ricky Jean Francois</t>
  </si>
  <si>
    <t>Sam Shields</t>
  </si>
  <si>
    <t>Nathan Stupar</t>
  </si>
  <si>
    <t>Noah Spence</t>
  </si>
  <si>
    <t>MarQueis Gray</t>
  </si>
  <si>
    <t>Jermon Bushrod</t>
  </si>
  <si>
    <t>Earl Watford</t>
  </si>
  <si>
    <t>Jaleel Scott</t>
  </si>
  <si>
    <t>Jordan Richards</t>
  </si>
  <si>
    <t>Ryan Hewitt</t>
  </si>
  <si>
    <t>Curtis Riley</t>
  </si>
  <si>
    <t>Marquis Haynes</t>
  </si>
  <si>
    <t>Chase Edmonds</t>
  </si>
  <si>
    <t>J'Mon Moore</t>
  </si>
  <si>
    <t>Kendrick Lewis</t>
  </si>
  <si>
    <t>Mike Windt</t>
  </si>
  <si>
    <t>Daniel Brown</t>
  </si>
  <si>
    <t>Nick O'Leary</t>
  </si>
  <si>
    <t>Brian Peters</t>
  </si>
  <si>
    <t>Tom Johnson</t>
  </si>
  <si>
    <t>Amini Silatolu</t>
  </si>
  <si>
    <t>Paul Worrilow</t>
  </si>
  <si>
    <t>Oakland Raiders</t>
  </si>
  <si>
    <t>Sam Bradford</t>
  </si>
  <si>
    <t>Carson Palmer</t>
  </si>
  <si>
    <t>Dez Bryant</t>
  </si>
  <si>
    <t>Jay Cutler</t>
  </si>
  <si>
    <t>Eric Wood</t>
  </si>
  <si>
    <t>Sean Smith</t>
  </si>
  <si>
    <t>Nick Fairley</t>
  </si>
  <si>
    <t>David Amerson</t>
  </si>
  <si>
    <t>Barry Church</t>
  </si>
  <si>
    <t>Luke Joeckel</t>
  </si>
  <si>
    <t>DeMarco Murray</t>
  </si>
  <si>
    <t>Tamba Hali</t>
  </si>
  <si>
    <t>Dominique Rodgers-Cromartie</t>
  </si>
  <si>
    <t>Adam-Pacman Jones</t>
  </si>
  <si>
    <t>Lawrence Timmons</t>
  </si>
  <si>
    <t>Robert Ayers</t>
  </si>
  <si>
    <t>Jeremy Maclin</t>
  </si>
  <si>
    <t>Sylvester Williams</t>
  </si>
  <si>
    <t>Terrelle Pryor</t>
  </si>
  <si>
    <t>D.J. Swearinger</t>
  </si>
  <si>
    <t>Paul Posluszny</t>
  </si>
  <si>
    <t>Chris Baker</t>
  </si>
  <si>
    <t>Markus Wheaton</t>
  </si>
  <si>
    <t>Menelik Watson</t>
  </si>
  <si>
    <t>Coby Fleener</t>
  </si>
  <si>
    <t>Julius Thomas</t>
  </si>
  <si>
    <t>Rishard Matthews</t>
  </si>
  <si>
    <t>C.J. Fiedorowicz</t>
  </si>
  <si>
    <t>Alan Branch</t>
  </si>
  <si>
    <t>Jeff Allen</t>
  </si>
  <si>
    <t>Mike Mitchell</t>
  </si>
  <si>
    <t>Quintin Demps</t>
  </si>
  <si>
    <t>George Iloka</t>
  </si>
  <si>
    <t>Cliff Avril</t>
  </si>
  <si>
    <t>Ron Parker</t>
  </si>
  <si>
    <t>Joe Barksdale</t>
  </si>
  <si>
    <t>Eric Decker</t>
  </si>
  <si>
    <t>Austin Howard</t>
  </si>
  <si>
    <t>T.J. Ward</t>
  </si>
  <si>
    <t>Elvis Dumervil</t>
  </si>
  <si>
    <t>Charles Johnson</t>
  </si>
  <si>
    <t>Jeremy Lane</t>
  </si>
  <si>
    <t>Brian Robison</t>
  </si>
  <si>
    <t>Matt Forte</t>
  </si>
  <si>
    <t>Eddie Lacy</t>
  </si>
  <si>
    <t>Mike Gillislee</t>
  </si>
  <si>
    <t>Jerrell Freeman</t>
  </si>
  <si>
    <t>Terence Newman</t>
  </si>
  <si>
    <t>Zach Strief</t>
  </si>
  <si>
    <t>Zane Beadles</t>
  </si>
  <si>
    <t>Nate Allen</t>
  </si>
  <si>
    <t>David Harris</t>
  </si>
  <si>
    <t>Ahmad Brooks</t>
  </si>
  <si>
    <t>Malik McDowell</t>
  </si>
  <si>
    <t>Erik Walden</t>
  </si>
  <si>
    <t>Danny Woodhead</t>
  </si>
  <si>
    <t>Josh Robinson</t>
  </si>
  <si>
    <t>Willie Young</t>
  </si>
  <si>
    <t>Cornelius Washington</t>
  </si>
  <si>
    <t>C.J. Anderson</t>
  </si>
  <si>
    <t>Josh Mauro</t>
  </si>
  <si>
    <t>Brent Celek</t>
  </si>
  <si>
    <t>Joe Hawley</t>
  </si>
  <si>
    <t>Darius Butler</t>
  </si>
  <si>
    <t>Jonathan Casillas</t>
  </si>
  <si>
    <t>Shane Vereen</t>
  </si>
  <si>
    <t>Keenan Robinson</t>
  </si>
  <si>
    <t>Anthony Fasano</t>
  </si>
  <si>
    <t>Emmanuel Lamur</t>
  </si>
  <si>
    <t>Breno Giacomini</t>
  </si>
  <si>
    <t>Wesley Johnson</t>
  </si>
  <si>
    <t>Brian Cushing</t>
  </si>
  <si>
    <t>Kamar Aiken</t>
  </si>
  <si>
    <t>Jamar Taylor</t>
  </si>
  <si>
    <t>Landry Jones</t>
  </si>
  <si>
    <t>Marquette King</t>
  </si>
  <si>
    <t>Andre Holmes</t>
  </si>
  <si>
    <t>Donald Stephenson</t>
  </si>
  <si>
    <t>Karl Klug</t>
  </si>
  <si>
    <t>Brice McCain</t>
  </si>
  <si>
    <t>J.J. Wilcox</t>
  </si>
  <si>
    <t>Shea McClellin</t>
  </si>
  <si>
    <t>Allen Barbre</t>
  </si>
  <si>
    <t>Jahri Evans</t>
  </si>
  <si>
    <t>Derrick Johnson</t>
  </si>
  <si>
    <t>Arthur Moats</t>
  </si>
  <si>
    <t>Karlos Dansby</t>
  </si>
  <si>
    <t>James Hanna</t>
  </si>
  <si>
    <t>DeShone Kizer</t>
  </si>
  <si>
    <t>Jalen Tabor</t>
  </si>
  <si>
    <t>Lardarius Webb</t>
  </si>
  <si>
    <t>Jamaal Charles</t>
  </si>
  <si>
    <t>Sharrif Floyd</t>
  </si>
  <si>
    <t>William Gay</t>
  </si>
  <si>
    <t>Ryan Mallett</t>
  </si>
  <si>
    <t>Navorro Bowman</t>
  </si>
  <si>
    <t>Zach Miller</t>
  </si>
  <si>
    <t>Kendall Wright</t>
  </si>
  <si>
    <t>Shane Lechler</t>
  </si>
  <si>
    <t>Niles Paul</t>
  </si>
  <si>
    <t>Aldrick Robinson</t>
  </si>
  <si>
    <t>Alex Boone</t>
  </si>
  <si>
    <t>Jonathan Cooper</t>
  </si>
  <si>
    <t>Brad Nortman</t>
  </si>
  <si>
    <t>Obi Melifonwu</t>
  </si>
  <si>
    <t>T.J. Johnson</t>
  </si>
  <si>
    <t>Marcus Martin</t>
  </si>
  <si>
    <t>Terrance West</t>
  </si>
  <si>
    <t>Richard Rodgers</t>
  </si>
  <si>
    <t>Travis Swanson</t>
  </si>
  <si>
    <t>Dominique Easley</t>
  </si>
  <si>
    <t>Korey Toomer</t>
  </si>
  <si>
    <t>Jared Crick</t>
  </si>
  <si>
    <t>Derek Anderson</t>
  </si>
  <si>
    <t>Mark Sanchez</t>
  </si>
  <si>
    <t>Nick Folk</t>
  </si>
  <si>
    <t>Scott Tolzien</t>
  </si>
  <si>
    <t>Derek Newton</t>
  </si>
  <si>
    <t>Alfred Morris</t>
  </si>
  <si>
    <t>Jay Prosch</t>
  </si>
  <si>
    <t>Tyvon Branch</t>
  </si>
  <si>
    <t>Stephen Paea</t>
  </si>
  <si>
    <t>Dontrelle Inman</t>
  </si>
  <si>
    <t>Michael Wilhoite</t>
  </si>
  <si>
    <t>Phillip Supernaw</t>
  </si>
  <si>
    <t>Mychal Rivera</t>
  </si>
  <si>
    <t>Robert Golden</t>
  </si>
  <si>
    <t>Colton Schmidt</t>
  </si>
  <si>
    <t>Evander Hood</t>
  </si>
  <si>
    <t>Joe Berger</t>
  </si>
  <si>
    <t>Lance Dunbar</t>
  </si>
  <si>
    <t>Taywan Taylor</t>
  </si>
  <si>
    <t>Jordan Willis</t>
  </si>
  <si>
    <t>Harry Douglas</t>
  </si>
  <si>
    <t>Tim Williams</t>
  </si>
  <si>
    <t>Tyler Bray</t>
  </si>
  <si>
    <t>Brad Wing</t>
  </si>
  <si>
    <t>ArDarius Stewart</t>
  </si>
  <si>
    <t>Cornellius Carradine</t>
  </si>
  <si>
    <t>Tank Carder</t>
  </si>
  <si>
    <t>Donnie Jones</t>
  </si>
  <si>
    <t>Orleans Darkwa</t>
  </si>
  <si>
    <t>Daeshon Hall</t>
  </si>
  <si>
    <t>Davis Webb</t>
  </si>
  <si>
    <t>Eddie Vanderdoes</t>
  </si>
  <si>
    <t>Montravius Adams</t>
  </si>
  <si>
    <t>Koa Misi</t>
  </si>
  <si>
    <t>Robert Turbin</t>
  </si>
  <si>
    <t>Deshawn Shead</t>
  </si>
  <si>
    <t>Delano Hill</t>
  </si>
  <si>
    <t>Frank Zombo</t>
  </si>
  <si>
    <t>D'Onta Foreman</t>
  </si>
  <si>
    <t>Brendan Langley</t>
  </si>
  <si>
    <t>Amara Darboh</t>
  </si>
  <si>
    <t>Nazair Jones</t>
  </si>
  <si>
    <t>Cordrea Tankersley</t>
  </si>
  <si>
    <t>Chad Williams</t>
  </si>
  <si>
    <t>Kendell Beckwith</t>
  </si>
  <si>
    <t>Carlos Henderson</t>
  </si>
  <si>
    <t>Michael Campanaro</t>
  </si>
  <si>
    <t>Derek Rivers</t>
  </si>
  <si>
    <t>Tedric Thompson</t>
  </si>
  <si>
    <t>Antonio Garcia</t>
  </si>
  <si>
    <t>Courtney Upshaw</t>
  </si>
  <si>
    <t>Eddie Pleasant</t>
  </si>
  <si>
    <t>Blair Walsh</t>
  </si>
  <si>
    <t>DeAngelo Hall</t>
  </si>
  <si>
    <t>Sealver Siliga</t>
  </si>
  <si>
    <t>Brice Butler</t>
  </si>
  <si>
    <t>Ben Gedeon</t>
  </si>
  <si>
    <t>Jordan Matthews</t>
  </si>
  <si>
    <t>Cedric Peerman</t>
  </si>
  <si>
    <t>Jon Condo</t>
  </si>
  <si>
    <t>Eric Weems</t>
  </si>
  <si>
    <t>Shareece Wright</t>
  </si>
  <si>
    <t>Montae Nicholson</t>
  </si>
  <si>
    <t>Michael Roberts</t>
  </si>
  <si>
    <t>Joshua Dobbs</t>
  </si>
  <si>
    <t>Michael Floyd</t>
  </si>
  <si>
    <t>Josh Malone</t>
  </si>
  <si>
    <t>Caleb Sturgis</t>
  </si>
  <si>
    <t>Ryan Switzer</t>
  </si>
  <si>
    <t>Don Jones</t>
  </si>
  <si>
    <t>Sean Harlow</t>
  </si>
  <si>
    <t>Jon Ryan</t>
  </si>
  <si>
    <t>Albert McClellan</t>
  </si>
  <si>
    <t>Kyle Nelson</t>
  </si>
  <si>
    <t>Kellen Clemens</t>
  </si>
  <si>
    <t>Marcus Smith</t>
  </si>
  <si>
    <t>Andrew Hawkins</t>
  </si>
  <si>
    <t>Alterraun Verner</t>
  </si>
  <si>
    <t>Ramon Humber</t>
  </si>
  <si>
    <t>Mike Tolbert</t>
  </si>
  <si>
    <t>Brandon Tate</t>
  </si>
  <si>
    <t>Corey Coleman</t>
  </si>
  <si>
    <t>Joe Williams</t>
  </si>
  <si>
    <t>Nico Siragusa</t>
  </si>
  <si>
    <t>Don Carey</t>
  </si>
  <si>
    <t>Ryan Davis</t>
  </si>
  <si>
    <t>Arrelious Benn</t>
  </si>
  <si>
    <t>Devin Smith</t>
  </si>
  <si>
    <t>Troy Niklas</t>
  </si>
  <si>
    <t>Howard Wilson</t>
  </si>
  <si>
    <t>John Wetzel</t>
  </si>
  <si>
    <t>Trevor Williams</t>
  </si>
  <si>
    <t>Donnel Pumphrey</t>
  </si>
  <si>
    <t>Ken Crawley</t>
  </si>
  <si>
    <t>Hau'oli Kikaha</t>
  </si>
  <si>
    <t>Jack Mewhort</t>
  </si>
  <si>
    <t>Justin Hunter</t>
  </si>
  <si>
    <t>Clay Harbor</t>
  </si>
  <si>
    <t>Colt Anderson</t>
  </si>
  <si>
    <t>Chandler Catanzaro</t>
  </si>
  <si>
    <t>SD</t>
  </si>
  <si>
    <t>Brock Osweiler</t>
  </si>
  <si>
    <t>Darrelle Revis</t>
  </si>
  <si>
    <t>Colin Kaepernick</t>
  </si>
  <si>
    <t>Vincent Jackson</t>
  </si>
  <si>
    <t>Nick Mangold</t>
  </si>
  <si>
    <t>Tony Romo</t>
  </si>
  <si>
    <t>Byron Maxwell</t>
  </si>
  <si>
    <t>Mario Williams</t>
  </si>
  <si>
    <t>Branden Albert</t>
  </si>
  <si>
    <t>Jared Odrick</t>
  </si>
  <si>
    <t>Brandon Flowers</t>
  </si>
  <si>
    <t>Michael Oher</t>
  </si>
  <si>
    <t>Dan Williams</t>
  </si>
  <si>
    <t>Jairus Byrd</t>
  </si>
  <si>
    <t>Vontae Davis</t>
  </si>
  <si>
    <t>DeMarcus Ware</t>
  </si>
  <si>
    <t>Jaye Howard</t>
  </si>
  <si>
    <t>Ahtyba Rubin</t>
  </si>
  <si>
    <t>Ryan Clady</t>
  </si>
  <si>
    <t>Ladarius Green</t>
  </si>
  <si>
    <t>Cedric Thornton</t>
  </si>
  <si>
    <t>Lamarr Houston</t>
  </si>
  <si>
    <t>Jordan Cameron</t>
  </si>
  <si>
    <t>Orlando Franklin</t>
  </si>
  <si>
    <t>Paxton Lynch</t>
  </si>
  <si>
    <t>Victor Cruz</t>
  </si>
  <si>
    <t>DeAndre Levy</t>
  </si>
  <si>
    <t>Martellus Bennett</t>
  </si>
  <si>
    <t>Robert Mathis</t>
  </si>
  <si>
    <t>Kenny Britt</t>
  </si>
  <si>
    <t>Tyson Jackson</t>
  </si>
  <si>
    <t>Trent Cole</t>
  </si>
  <si>
    <t>Eddie Royal</t>
  </si>
  <si>
    <t>Tracy Porter</t>
  </si>
  <si>
    <t>King Dunlap</t>
  </si>
  <si>
    <t>Sen'Derrick Marks</t>
  </si>
  <si>
    <t>Gosder Cherilus</t>
  </si>
  <si>
    <t>Isa Abdul-Quddus</t>
  </si>
  <si>
    <t>D'Qwell Jackson</t>
  </si>
  <si>
    <t>Rey Maualuga</t>
  </si>
  <si>
    <t>Evan Mathis</t>
  </si>
  <si>
    <t>Kendall Langford</t>
  </si>
  <si>
    <t>Vince Wilfork</t>
  </si>
  <si>
    <t>Doug Free</t>
  </si>
  <si>
    <t>Dennis Pitta</t>
  </si>
  <si>
    <t>Letroy Guion</t>
  </si>
  <si>
    <t>Paul Soliai</t>
  </si>
  <si>
    <t>Quinton Dial</t>
  </si>
  <si>
    <t>Roy Miller</t>
  </si>
  <si>
    <t>Aaron Williams</t>
  </si>
  <si>
    <t>Dan Skuta</t>
  </si>
  <si>
    <t>Jeremy Zuttah</t>
  </si>
  <si>
    <t>Kevin Dodd</t>
  </si>
  <si>
    <t>Anquan Boldin</t>
  </si>
  <si>
    <t>Shaun Hill</t>
  </si>
  <si>
    <t>Joe Reitz</t>
  </si>
  <si>
    <t>Akeem Ayers</t>
  </si>
  <si>
    <t>Paul Kruger</t>
  </si>
  <si>
    <t>Ryan Mathews</t>
  </si>
  <si>
    <t>Leodis McKelvin</t>
  </si>
  <si>
    <t>Eugene Sims</t>
  </si>
  <si>
    <t>Daryl Smith</t>
  </si>
  <si>
    <t>Steve Smith</t>
  </si>
  <si>
    <t>Justin Blackmon</t>
  </si>
  <si>
    <t>Stevie Johnson</t>
  </si>
  <si>
    <t>Tony Bergstrom</t>
  </si>
  <si>
    <t>James Starks</t>
  </si>
  <si>
    <t>Tim Barnes</t>
  </si>
  <si>
    <t>Rob Ninkovich</t>
  </si>
  <si>
    <t>Chad Greenway</t>
  </si>
  <si>
    <t>Pat McAfee</t>
  </si>
  <si>
    <t>Dwight Lowery</t>
  </si>
  <si>
    <t>Chris Chester</t>
  </si>
  <si>
    <t>Jacob Tamme</t>
  </si>
  <si>
    <t>Matt McGloin</t>
  </si>
  <si>
    <t>Jonathan Freeny</t>
  </si>
  <si>
    <t>Stephen Tulloch</t>
  </si>
  <si>
    <t>Rashad Johnson</t>
  </si>
  <si>
    <t>Dannell Ellerbe</t>
  </si>
  <si>
    <t>Sean Spence</t>
  </si>
  <si>
    <t>Nolan Carroll</t>
  </si>
  <si>
    <t>Akeem Dent</t>
  </si>
  <si>
    <t>Rashad Jennings</t>
  </si>
  <si>
    <t>Glenn Dorsey</t>
  </si>
  <si>
    <t>Kory Lichtensteiger</t>
  </si>
  <si>
    <t>Dan Carpenter</t>
  </si>
  <si>
    <t>Christian Hackenberg</t>
  </si>
  <si>
    <t>Cory Harkey</t>
  </si>
  <si>
    <t>DeAngelo Williams</t>
  </si>
  <si>
    <t>Ryan Harris</t>
  </si>
  <si>
    <t>George Johnson</t>
  </si>
  <si>
    <t>Jonathan Babineaux</t>
  </si>
  <si>
    <t>Josh Mauga</t>
  </si>
  <si>
    <t>Arthur Jones</t>
  </si>
  <si>
    <t>Su'a Cravens</t>
  </si>
  <si>
    <t>Alvin Bailey</t>
  </si>
  <si>
    <t>Jerraud Powers</t>
  </si>
  <si>
    <t>Sean Lissemore</t>
  </si>
  <si>
    <t>Brian Quick</t>
  </si>
  <si>
    <t>Gary Barnidge</t>
  </si>
  <si>
    <t>Brandon Myers</t>
  </si>
  <si>
    <t>Tim Lelito</t>
  </si>
  <si>
    <t>Rolando McClain</t>
  </si>
  <si>
    <t>T.J. Green</t>
  </si>
  <si>
    <t>Jelani Jenkins</t>
  </si>
  <si>
    <t>Andre Ellington</t>
  </si>
  <si>
    <t>Hugh Thornton</t>
  </si>
  <si>
    <t>Brian Schwenke</t>
  </si>
  <si>
    <t>Larry Donnell</t>
  </si>
  <si>
    <t>Gerald Hodges</t>
  </si>
  <si>
    <t>Austin Pasztor</t>
  </si>
  <si>
    <t>Corbin Bryant</t>
  </si>
  <si>
    <t>Marquess Wilson</t>
  </si>
  <si>
    <t>Darren McFadden</t>
  </si>
  <si>
    <t>Charcandrick West</t>
  </si>
  <si>
    <t>E.J. Manuel</t>
  </si>
  <si>
    <t>Cyrus Jones</t>
  </si>
  <si>
    <t>Mike Harris</t>
  </si>
  <si>
    <t>Roberto Aguayo</t>
  </si>
  <si>
    <t>Jarvis Jones</t>
  </si>
  <si>
    <t>Ron Brooks</t>
  </si>
  <si>
    <t>J.T. Thomas</t>
  </si>
  <si>
    <t>Chris Johnson</t>
  </si>
  <si>
    <t>Vance Walker</t>
  </si>
  <si>
    <t>Luke McCown</t>
  </si>
  <si>
    <t>Reggie Bush</t>
  </si>
  <si>
    <t>Sean Weatherspoon</t>
  </si>
  <si>
    <t>Datone Jones</t>
  </si>
  <si>
    <t>Tyrunn Walker</t>
  </si>
  <si>
    <t>Chris Hairston</t>
  </si>
  <si>
    <t>Jon Dorenbos</t>
  </si>
  <si>
    <t>Matt Elam</t>
  </si>
  <si>
    <t>Brandon Weeden</t>
  </si>
  <si>
    <t>Will Redmond</t>
  </si>
  <si>
    <t>Antwon Blake</t>
  </si>
  <si>
    <t>Andrew Gachkar</t>
  </si>
  <si>
    <t>Max Tuerk</t>
  </si>
  <si>
    <t>Jonathan Bullard</t>
  </si>
  <si>
    <t>Kraig Urbik</t>
  </si>
  <si>
    <t>Gino Gradkowski</t>
  </si>
  <si>
    <t>Erin Henderson</t>
  </si>
  <si>
    <t>James Harrison</t>
  </si>
  <si>
    <t>Desmond Bryant</t>
  </si>
  <si>
    <t>Darrell Stuckey</t>
  </si>
  <si>
    <t>Pat Sims</t>
  </si>
  <si>
    <t>Will Johnson</t>
  </si>
  <si>
    <t>Kevin McDermott</t>
  </si>
  <si>
    <t>Adolphus Washington</t>
  </si>
  <si>
    <t>Stefan Charles</t>
  </si>
  <si>
    <t>Cody Wallace</t>
  </si>
  <si>
    <t>Ray-Ray Armstrong</t>
  </si>
  <si>
    <t>Calvin Pryor</t>
  </si>
  <si>
    <t>Marcus Easley</t>
  </si>
  <si>
    <t>Vincent Valentine</t>
  </si>
  <si>
    <t>Mark Herzlich</t>
  </si>
  <si>
    <t>Bronson Kaufusi</t>
  </si>
  <si>
    <t>Malcolm Mitchell</t>
  </si>
  <si>
    <t>Roman Harper</t>
  </si>
  <si>
    <t>Braxton Miller</t>
  </si>
  <si>
    <t>Will Blackmon</t>
  </si>
  <si>
    <t>Leonte Carroo</t>
  </si>
  <si>
    <t>C.J. Prosise</t>
  </si>
  <si>
    <t>Kelvin Benjamin</t>
  </si>
  <si>
    <t>Cody Kessler</t>
  </si>
  <si>
    <t>William Beatty</t>
  </si>
  <si>
    <t>Rees Odhiambo</t>
  </si>
  <si>
    <t>Eric Winston</t>
  </si>
  <si>
    <t>Darryl Tapp</t>
  </si>
  <si>
    <t>John Kuhn</t>
  </si>
  <si>
    <t>Connor Cook</t>
  </si>
  <si>
    <t>Dan Orlovsky</t>
  </si>
  <si>
    <t>Greg Warren</t>
  </si>
  <si>
    <t>Joshua Perry</t>
  </si>
  <si>
    <t>Sheldon Day</t>
  </si>
  <si>
    <t>Parker Ehinger</t>
  </si>
  <si>
    <t>Cullen Jenkins</t>
  </si>
  <si>
    <t>Ricardo Louis</t>
  </si>
  <si>
    <t>Hassan Ridgeway</t>
  </si>
  <si>
    <t>Keith Tandy</t>
  </si>
  <si>
    <t>Kedric Golston</t>
  </si>
  <si>
    <t>Dwight Freeney</t>
  </si>
  <si>
    <t>Patrick Lewis</t>
  </si>
  <si>
    <t>Michael Morgan</t>
  </si>
  <si>
    <t>Tyler Ervin</t>
  </si>
  <si>
    <t>Jah Reid</t>
  </si>
  <si>
    <t>LaDarius Gunter</t>
  </si>
  <si>
    <t>Tony McDaniel</t>
  </si>
  <si>
    <t>Gavin Escobar</t>
  </si>
  <si>
    <t>Sterling Moore</t>
  </si>
  <si>
    <t>Cecil Shorts</t>
  </si>
  <si>
    <t>Charles Tapper</t>
  </si>
  <si>
    <t>Antonio Morrison</t>
  </si>
  <si>
    <t>Philip Wheeler</t>
  </si>
  <si>
    <t>Nick Novak</t>
  </si>
  <si>
    <t>Kellen Davis</t>
  </si>
  <si>
    <t>Jamarca Sanford</t>
  </si>
  <si>
    <t>Justin Durant</t>
  </si>
  <si>
    <t>Deiondre' Hall</t>
  </si>
  <si>
    <t>Tony Jerod-Eddie</t>
  </si>
  <si>
    <t>Derrick Kindred</t>
  </si>
  <si>
    <t>Matt Asiata</t>
  </si>
  <si>
    <t>Audie Cole</t>
  </si>
  <si>
    <t>Ra'Shede Hageman</t>
  </si>
  <si>
    <t>Kyle Arrington</t>
  </si>
  <si>
    <t>Teddy Williams</t>
  </si>
  <si>
    <t>Bryan Braman</t>
  </si>
  <si>
    <t>Johnathan Grimes</t>
  </si>
  <si>
    <t>Garrett Reynolds</t>
  </si>
  <si>
    <t>Tim Hightower</t>
  </si>
  <si>
    <t>Donte Whitner</t>
  </si>
  <si>
    <t>Justin Trattou</t>
  </si>
  <si>
    <t>Leger Douzable</t>
  </si>
  <si>
    <t>Connor Barth</t>
  </si>
  <si>
    <t>Brett Goode</t>
  </si>
  <si>
    <t>Mike Jenkins</t>
  </si>
  <si>
    <t>Josh Johnson</t>
  </si>
  <si>
    <t>Jordan Norwood</t>
  </si>
  <si>
    <t>Sebastian Vollmer</t>
  </si>
  <si>
    <t>Percy Harvin</t>
  </si>
  <si>
    <t>Travaris Cadet</t>
  </si>
  <si>
    <t>Jerald Hawkins</t>
  </si>
  <si>
    <t>Chase Reynolds</t>
  </si>
  <si>
    <t>Shaun Draughn</t>
  </si>
  <si>
    <t>Cyrus Kouandjio</t>
  </si>
  <si>
    <t>Jeremiah Sirles</t>
  </si>
  <si>
    <t>Duke Ihenacho</t>
  </si>
  <si>
    <t>Robert Blanton</t>
  </si>
  <si>
    <t>Corey White</t>
  </si>
  <si>
    <t>Chris Prosinski</t>
  </si>
  <si>
    <t>Deonte Thompson</t>
  </si>
  <si>
    <t>Spencer Paysinger</t>
  </si>
  <si>
    <t>Bruce Carter</t>
  </si>
  <si>
    <t>Kelvin Sheppard</t>
  </si>
  <si>
    <t>Bobby Rainey</t>
  </si>
  <si>
    <t>Kyle Wilson</t>
  </si>
  <si>
    <t>Greg Toler</t>
  </si>
  <si>
    <t>San Diego Chargers</t>
  </si>
  <si>
    <t>Peyton Manning</t>
  </si>
  <si>
    <t>STL</t>
  </si>
  <si>
    <t>Calvin Johnson</t>
  </si>
  <si>
    <t>Chris Culliver</t>
  </si>
  <si>
    <t>D'Brickashaw Ferguson</t>
  </si>
  <si>
    <t>Andre Johnson</t>
  </si>
  <si>
    <t>Antonio Cromartie</t>
  </si>
  <si>
    <t>Logan Mankins</t>
  </si>
  <si>
    <t>Ben Grubbs</t>
  </si>
  <si>
    <t>Curtis Lofton</t>
  </si>
  <si>
    <t>Michael Griffin</t>
  </si>
  <si>
    <t>Dwayne Bowe</t>
  </si>
  <si>
    <t>Arian Foster</t>
  </si>
  <si>
    <t>C.J. Spiller</t>
  </si>
  <si>
    <t>Cortez Allen</t>
  </si>
  <si>
    <t>Eugene Monroe</t>
  </si>
  <si>
    <t>Brandon Browner</t>
  </si>
  <si>
    <t>Perrish Cox</t>
  </si>
  <si>
    <t>Antrel Rolle</t>
  </si>
  <si>
    <t>Louis Vasquez</t>
  </si>
  <si>
    <t>Phillip Loadholt</t>
  </si>
  <si>
    <t>Rahim Moore</t>
  </si>
  <si>
    <t>Chris Clemons</t>
  </si>
  <si>
    <t>Justin Tuck</t>
  </si>
  <si>
    <t>Keenan Lewis</t>
  </si>
  <si>
    <t>Owen Daniels</t>
  </si>
  <si>
    <t>Jerod Mayo</t>
  </si>
  <si>
    <t>Charles Woodson</t>
  </si>
  <si>
    <t>Will Hill</t>
  </si>
  <si>
    <t>Heath Miller</t>
  </si>
  <si>
    <t>Dashon Goldson</t>
  </si>
  <si>
    <t>DeMeco Ryans</t>
  </si>
  <si>
    <t>Riley Cooper</t>
  </si>
  <si>
    <t>Sammie Lee Hill</t>
  </si>
  <si>
    <t>Greg Jennings</t>
  </si>
  <si>
    <t>Terrance Knighton</t>
  </si>
  <si>
    <t>Marques Colston</t>
  </si>
  <si>
    <t>Henry Melton</t>
  </si>
  <si>
    <t>William Moore</t>
  </si>
  <si>
    <t>Jerome Felton</t>
  </si>
  <si>
    <t>Roddy White</t>
  </si>
  <si>
    <t>James Laurinaitis</t>
  </si>
  <si>
    <t>Erik Pears</t>
  </si>
  <si>
    <t>Randy Starks</t>
  </si>
  <si>
    <t>Malcom Floyd</t>
  </si>
  <si>
    <t>Mike Scifres</t>
  </si>
  <si>
    <t>John Hughes</t>
  </si>
  <si>
    <t>Walter Thurmond</t>
  </si>
  <si>
    <t>Donald Butler</t>
  </si>
  <si>
    <t>David Hawthorne</t>
  </si>
  <si>
    <t>Scott Chandler</t>
  </si>
  <si>
    <t>Jason Jones</t>
  </si>
  <si>
    <t>Garrett Graham</t>
  </si>
  <si>
    <t>Perry Riley</t>
  </si>
  <si>
    <t>Shaun Suisham</t>
  </si>
  <si>
    <t>Greg Hardy</t>
  </si>
  <si>
    <t>Michael Neal</t>
  </si>
  <si>
    <t>Cory Redding</t>
  </si>
  <si>
    <t>Alan Ball</t>
  </si>
  <si>
    <t>Donald Brown</t>
  </si>
  <si>
    <t>Brian Hartline</t>
  </si>
  <si>
    <t>Matt Hasselbeck</t>
  </si>
  <si>
    <t>Justin Forsett</t>
  </si>
  <si>
    <t>Manuel Ramirez</t>
  </si>
  <si>
    <t>Toby Gerhart</t>
  </si>
  <si>
    <t>Jason Hatcher</t>
  </si>
  <si>
    <t>Ropati Pitoitua</t>
  </si>
  <si>
    <t>Devin Hester</t>
  </si>
  <si>
    <t>Dorial Green-Beckham</t>
  </si>
  <si>
    <t>Brandon Pettigrew</t>
  </si>
  <si>
    <t>Jon Beason</t>
  </si>
  <si>
    <t>Marcel Reece</t>
  </si>
  <si>
    <t>Sean Richardson</t>
  </si>
  <si>
    <t>Paul Fanaika</t>
  </si>
  <si>
    <t>Chris Canty</t>
  </si>
  <si>
    <t>Joique Bell</t>
  </si>
  <si>
    <t>Sergio Brown</t>
  </si>
  <si>
    <t>Geoff Schwartz</t>
  </si>
  <si>
    <t>Dexter McCluster</t>
  </si>
  <si>
    <t>Rod Streater</t>
  </si>
  <si>
    <t>Manny Lawson</t>
  </si>
  <si>
    <t>Louis Delmas</t>
  </si>
  <si>
    <t>Dwan Edwards</t>
  </si>
  <si>
    <t>Calvin Pace</t>
  </si>
  <si>
    <t>Jalen Collins</t>
  </si>
  <si>
    <t>Roy Helu</t>
  </si>
  <si>
    <t>Lyle Sendlein</t>
  </si>
  <si>
    <t>Jeremy Kerley</t>
  </si>
  <si>
    <t>Cam Thomas</t>
  </si>
  <si>
    <t>Antonio Smith</t>
  </si>
  <si>
    <t>Jeremy Mincey</t>
  </si>
  <si>
    <t>Rashean Mathis</t>
  </si>
  <si>
    <t>Tarell Brown</t>
  </si>
  <si>
    <t>Kroy Biermann</t>
  </si>
  <si>
    <t>Ryan Wendell</t>
  </si>
  <si>
    <t>Jeff Cumberland</t>
  </si>
  <si>
    <t>Mike Nugent</t>
  </si>
  <si>
    <t>Nate Orchard</t>
  </si>
  <si>
    <t>Wallace Gilberry</t>
  </si>
  <si>
    <t>A.J. Hawk</t>
  </si>
  <si>
    <t>B.J. Raji</t>
  </si>
  <si>
    <t>Khalif Barnes</t>
  </si>
  <si>
    <t>Nate Irving</t>
  </si>
  <si>
    <t>O'Brien Schofield</t>
  </si>
  <si>
    <t>Charles Tillman</t>
  </si>
  <si>
    <t>James Ihedigbo</t>
  </si>
  <si>
    <t>Jim Dray</t>
  </si>
  <si>
    <t>Larry Asante</t>
  </si>
  <si>
    <t>Brandon Boykin</t>
  </si>
  <si>
    <t>Don Barclay</t>
  </si>
  <si>
    <t>Andrew Quarless</t>
  </si>
  <si>
    <t>Dee Milliner</t>
  </si>
  <si>
    <t>Jaiquawn Jarrett</t>
  </si>
  <si>
    <t>Bruce Gradkowski</t>
  </si>
  <si>
    <t>Johnnie Troutman</t>
  </si>
  <si>
    <t>Billy Winn</t>
  </si>
  <si>
    <t>Antonio Allen</t>
  </si>
  <si>
    <t>Kevin Williams</t>
  </si>
  <si>
    <t>Trumaine McBride</t>
  </si>
  <si>
    <t>Quinten Rollins</t>
  </si>
  <si>
    <t>Tarvaris Jackson</t>
  </si>
  <si>
    <t>Ryan Mundy</t>
  </si>
  <si>
    <t>Jerricho Cotchery</t>
  </si>
  <si>
    <t>Mackenzy Bernadeau</t>
  </si>
  <si>
    <t>Senquez Golson</t>
  </si>
  <si>
    <t>Jeron Johnson</t>
  </si>
  <si>
    <t>Josh Brown</t>
  </si>
  <si>
    <t>Andre Caldwell</t>
  </si>
  <si>
    <t>Bruce Miller</t>
  </si>
  <si>
    <t>Andrew Gardner</t>
  </si>
  <si>
    <t>Jeremiah Poutasi</t>
  </si>
  <si>
    <t>Clive Walford</t>
  </si>
  <si>
    <t>Austin Davis</t>
  </si>
  <si>
    <t>Matt Overton</t>
  </si>
  <si>
    <t>Craig Stevens</t>
  </si>
  <si>
    <t>Hroniss Grasu</t>
  </si>
  <si>
    <t>Jake Long</t>
  </si>
  <si>
    <t>Will Allen</t>
  </si>
  <si>
    <t>Jaelen Strong</t>
  </si>
  <si>
    <t>Matt Spaeth</t>
  </si>
  <si>
    <t>David Bruton</t>
  </si>
  <si>
    <t>Major Wright</t>
  </si>
  <si>
    <t>George Selvie</t>
  </si>
  <si>
    <t>Darrel Young</t>
  </si>
  <si>
    <t>Lorenzo Mauldin</t>
  </si>
  <si>
    <t>Mike DeVito</t>
  </si>
  <si>
    <t>Ian Williams</t>
  </si>
  <si>
    <t>Jarius Wynn</t>
  </si>
  <si>
    <t>Louis Murphy</t>
  </si>
  <si>
    <t>D'Joun Smith</t>
  </si>
  <si>
    <t>Craig Mager</t>
  </si>
  <si>
    <t>Chris Givens</t>
  </si>
  <si>
    <t>Garrett Grayson</t>
  </si>
  <si>
    <t>Nate Washington</t>
  </si>
  <si>
    <t>Owamagbe Odighizuwa</t>
  </si>
  <si>
    <t>Darrin Walls</t>
  </si>
  <si>
    <t>Bjoern Werner</t>
  </si>
  <si>
    <t>James Jones</t>
  </si>
  <si>
    <t>Matt Jones</t>
  </si>
  <si>
    <t>Tim Masthay</t>
  </si>
  <si>
    <t>Tre' Jackson</t>
  </si>
  <si>
    <t>Anthony Dixon</t>
  </si>
  <si>
    <t>Mike Leach</t>
  </si>
  <si>
    <t>Jalston Fowler</t>
  </si>
  <si>
    <t>Sammie Coates</t>
  </si>
  <si>
    <t>Jeremy Langford</t>
  </si>
  <si>
    <t>Clint Gresham</t>
  </si>
  <si>
    <t>Alex Carter</t>
  </si>
  <si>
    <t>Sean Mannion</t>
  </si>
  <si>
    <t>Carl Davis</t>
  </si>
  <si>
    <t>Willie Colon</t>
  </si>
  <si>
    <t>Lance Moore</t>
  </si>
  <si>
    <t>C.J. Wilson</t>
  </si>
  <si>
    <t>Kendall Reyes</t>
  </si>
  <si>
    <t>Stevan Ridley</t>
  </si>
  <si>
    <t>Tanner Purdum</t>
  </si>
  <si>
    <t>Xavier Cooper</t>
  </si>
  <si>
    <t>Chris Watt</t>
  </si>
  <si>
    <t>Trevor Robinson</t>
  </si>
  <si>
    <t>LaMarr Woodley</t>
  </si>
  <si>
    <t>Chaz Green</t>
  </si>
  <si>
    <t>Michael Vick</t>
  </si>
  <si>
    <t>Geno Grissom</t>
  </si>
  <si>
    <t>Paul Dawson</t>
  </si>
  <si>
    <t>Ricardo Mathews</t>
  </si>
  <si>
    <t>Justin Gilbert</t>
  </si>
  <si>
    <t>Marlon Moore</t>
  </si>
  <si>
    <t>Stephen Bowen</t>
  </si>
  <si>
    <t>E.J. Biggers</t>
  </si>
  <si>
    <t>Bryce Petty</t>
  </si>
  <si>
    <t>Craig Dahl</t>
  </si>
  <si>
    <t>Nick Hayden</t>
  </si>
  <si>
    <t>Will Montgomery</t>
  </si>
  <si>
    <t>Daniel Fells</t>
  </si>
  <si>
    <t>Andrew Donnal</t>
  </si>
  <si>
    <t>Rueben Randle</t>
  </si>
  <si>
    <t>Arie Kouandjio</t>
  </si>
  <si>
    <t>Gabe Wright</t>
  </si>
  <si>
    <t>Lance Louis</t>
  </si>
  <si>
    <t>Jamil Douglas</t>
  </si>
  <si>
    <t>Nate Chandler</t>
  </si>
  <si>
    <t>Jason Avant</t>
  </si>
  <si>
    <t>Josh Wilson</t>
  </si>
  <si>
    <t>Ibraheim Campbell</t>
  </si>
  <si>
    <t>Fred Jackson</t>
  </si>
  <si>
    <t>Charlie Whitehurst</t>
  </si>
  <si>
    <t>James Sample</t>
  </si>
  <si>
    <t>Ramik Wilson</t>
  </si>
  <si>
    <t>Josh Shaw</t>
  </si>
  <si>
    <t>Jamari Lattimore</t>
  </si>
  <si>
    <t>Jarvis Jenkins</t>
  </si>
  <si>
    <t>Javorius Allen</t>
  </si>
  <si>
    <t>Seyi Ajirotutu</t>
  </si>
  <si>
    <t>Will Tukuafu</t>
  </si>
  <si>
    <t>Matt Tobin</t>
  </si>
  <si>
    <t>Adam Hayward</t>
  </si>
  <si>
    <t>Johnthan Banks</t>
  </si>
  <si>
    <t>Phillip Adams</t>
  </si>
  <si>
    <t>Demarcus Dobbs</t>
  </si>
  <si>
    <t>Mike McGlynn</t>
  </si>
  <si>
    <t>Jasper Brinkley</t>
  </si>
  <si>
    <t>Jamon Meredith</t>
  </si>
  <si>
    <t>Brandon Gibson</t>
  </si>
  <si>
    <t>St. Louis Rams</t>
  </si>
  <si>
    <t>Jason Worilds</t>
  </si>
  <si>
    <t>Troy Polamalu</t>
  </si>
  <si>
    <t>Tim Jennings</t>
  </si>
  <si>
    <t>Daryl Washington</t>
  </si>
  <si>
    <t>Sam Baker</t>
  </si>
  <si>
    <t>Michael Roos</t>
  </si>
  <si>
    <t>Patrick Willis</t>
  </si>
  <si>
    <t>Jon Asamoah</t>
  </si>
  <si>
    <t>Kyle Orton</t>
  </si>
  <si>
    <t>Anthony Collins</t>
  </si>
  <si>
    <t>Darnell Dockett</t>
  </si>
  <si>
    <t>Wes Welker</t>
  </si>
  <si>
    <t>Cortland Finnegan</t>
  </si>
  <si>
    <t>Lance Briggs</t>
  </si>
  <si>
    <t>Red Bryant</t>
  </si>
  <si>
    <t>Chris Williams</t>
  </si>
  <si>
    <t>Chris Myers</t>
  </si>
  <si>
    <t>Barry Cofield</t>
  </si>
  <si>
    <t>Junior Galette</t>
  </si>
  <si>
    <t>Cary Williams</t>
  </si>
  <si>
    <t>Justin Smith</t>
  </si>
  <si>
    <t>Johnny Manziel</t>
  </si>
  <si>
    <t>Jacoby Jones</t>
  </si>
  <si>
    <t>Justin Blalock</t>
  </si>
  <si>
    <t>Nick Hardwick</t>
  </si>
  <si>
    <t>Anthony Davis</t>
  </si>
  <si>
    <t>Reggie Wayne</t>
  </si>
  <si>
    <t>James Casey</t>
  </si>
  <si>
    <t>Hakeem Nicks</t>
  </si>
  <si>
    <t>Bradley Fletcher</t>
  </si>
  <si>
    <t>Donald Thomas</t>
  </si>
  <si>
    <t>Carlos Rogers</t>
  </si>
  <si>
    <t>Osi Umenyiora</t>
  </si>
  <si>
    <t>John Abraham</t>
  </si>
  <si>
    <t>Scott Wells</t>
  </si>
  <si>
    <t>Brandon Spikes</t>
  </si>
  <si>
    <t>Michael Koenen</t>
  </si>
  <si>
    <t>Josh Scobee</t>
  </si>
  <si>
    <t>Brandon Fields</t>
  </si>
  <si>
    <t>Bernard Pollard</t>
  </si>
  <si>
    <t>Jared Allen</t>
  </si>
  <si>
    <t>Kamerion Wimbley</t>
  </si>
  <si>
    <t>LaRon Landry</t>
  </si>
  <si>
    <t>Jarret Johnson</t>
  </si>
  <si>
    <t>Todd Herremans</t>
  </si>
  <si>
    <t>Knowshon Moreno</t>
  </si>
  <si>
    <t>Dan Connolly</t>
  </si>
  <si>
    <t>Steven Jackson</t>
  </si>
  <si>
    <t>Nick Roach</t>
  </si>
  <si>
    <t>Joe Mays</t>
  </si>
  <si>
    <t>Brad Jones</t>
  </si>
  <si>
    <t>J.D. Walton</t>
  </si>
  <si>
    <t>Stevie Brown</t>
  </si>
  <si>
    <t>Chad Rinehart</t>
  </si>
  <si>
    <t>Shelley Smith</t>
  </si>
  <si>
    <t>Ike Taylor</t>
  </si>
  <si>
    <t>Robert Geathers</t>
  </si>
  <si>
    <t>Rob Sims</t>
  </si>
  <si>
    <t>Charlie Johnson</t>
  </si>
  <si>
    <t>Tyler Polumbus</t>
  </si>
  <si>
    <t>Maurice Jones-Drew</t>
  </si>
  <si>
    <t>Shonn Greene</t>
  </si>
  <si>
    <t>Pierre Thomas</t>
  </si>
  <si>
    <t>Mathias Kiwanuka</t>
  </si>
  <si>
    <t>Keith Rivers</t>
  </si>
  <si>
    <t>Donnie Avery</t>
  </si>
  <si>
    <t>Matt Shaughnessy</t>
  </si>
  <si>
    <t>Trent Richardson</t>
  </si>
  <si>
    <t>Jameel McClain</t>
  </si>
  <si>
    <t>Mike Pollak</t>
  </si>
  <si>
    <t>Jake Locker</t>
  </si>
  <si>
    <t>Miles Austin</t>
  </si>
  <si>
    <t>George Wilson</t>
  </si>
  <si>
    <t>Daryn Colledge</t>
  </si>
  <si>
    <t>Matt Flynn</t>
  </si>
  <si>
    <t>Paul McQuistan</t>
  </si>
  <si>
    <t>Jace Amaro</t>
  </si>
  <si>
    <t>Samson Satele</t>
  </si>
  <si>
    <t>Jason Babin</t>
  </si>
  <si>
    <t>Erik Lorig</t>
  </si>
  <si>
    <t>Ego Ferguson</t>
  </si>
  <si>
    <t>Christian Ponder</t>
  </si>
  <si>
    <t>Davin Joseph</t>
  </si>
  <si>
    <t>Jarrett Bush</t>
  </si>
  <si>
    <t>Kevin Boothe</t>
  </si>
  <si>
    <t>Corey Wootton</t>
  </si>
  <si>
    <t>Roberto Garza</t>
  </si>
  <si>
    <t>Jay Ratliff</t>
  </si>
  <si>
    <t>Corey Hilliard</t>
  </si>
  <si>
    <t>Brodrick Bunkley</t>
  </si>
  <si>
    <t>Geno Hayes</t>
  </si>
  <si>
    <t>Nate Garner</t>
  </si>
  <si>
    <t>Thomas DeCoud</t>
  </si>
  <si>
    <t>Fili Moala</t>
  </si>
  <si>
    <t>Jeromey Clary</t>
  </si>
  <si>
    <t>Dominic Raiola</t>
  </si>
  <si>
    <t>Bishop Sankey</t>
  </si>
  <si>
    <t>Dave Zastudil</t>
  </si>
  <si>
    <t>Husain Abdullah</t>
  </si>
  <si>
    <t>Alex Carrington</t>
  </si>
  <si>
    <t>Heath Farwell</t>
  </si>
  <si>
    <t>Dawan Landry</t>
  </si>
  <si>
    <t>Jason Campbell</t>
  </si>
  <si>
    <t>Brett Keisel</t>
  </si>
  <si>
    <t>John Carlson</t>
  </si>
  <si>
    <t>Phil Taylor</t>
  </si>
  <si>
    <t>Denarius Moore</t>
  </si>
  <si>
    <t>Jacquian Williams</t>
  </si>
  <si>
    <t>Robert McClain</t>
  </si>
  <si>
    <t>Colin McCarthy</t>
  </si>
  <si>
    <t>Josh Gordy</t>
  </si>
  <si>
    <t>Robert Housler</t>
  </si>
  <si>
    <t>Jimmy Wilson</t>
  </si>
  <si>
    <t>D.J. Williams</t>
  </si>
  <si>
    <t>Stanley Jean-Baptiste</t>
  </si>
  <si>
    <t>Anthony McCoy</t>
  </si>
  <si>
    <t>Kony Ealy</t>
  </si>
  <si>
    <t>Anthony Spencer</t>
  </si>
  <si>
    <t>Ashlee Palmer</t>
  </si>
  <si>
    <t>Usama Young</t>
  </si>
  <si>
    <t>Ryan Clark</t>
  </si>
  <si>
    <t>Dane Fletcher</t>
  </si>
  <si>
    <t>Dane Sanzenbacher</t>
  </si>
  <si>
    <t>Quinton Coples</t>
  </si>
  <si>
    <t>Tyson Clabo</t>
  </si>
  <si>
    <t>John Phillips</t>
  </si>
  <si>
    <t>Brad Smith</t>
  </si>
  <si>
    <t>Cullen Loeffler</t>
  </si>
  <si>
    <t>Bryan Stork</t>
  </si>
  <si>
    <t>Colin Cole</t>
  </si>
  <si>
    <t>Will Sutton</t>
  </si>
  <si>
    <t>Dezmen Southward</t>
  </si>
  <si>
    <t>Steve Weatherford</t>
  </si>
  <si>
    <t>Scott Crichton</t>
  </si>
  <si>
    <t>Jay Bromley</t>
  </si>
  <si>
    <t>Tre Mason</t>
  </si>
  <si>
    <t>Reggie Walker</t>
  </si>
  <si>
    <t>Charles Sims</t>
  </si>
  <si>
    <t>Crockett Gillmore</t>
  </si>
  <si>
    <t>A.J.  Jenkins</t>
  </si>
  <si>
    <t>Jonathan Goodwin</t>
  </si>
  <si>
    <t>Santana Moss</t>
  </si>
  <si>
    <t>Brandon Lloyd</t>
  </si>
  <si>
    <t>Brock Vereen</t>
  </si>
  <si>
    <t>Henry Hynoski</t>
  </si>
  <si>
    <t>Kavell Conner</t>
  </si>
  <si>
    <t>David Wilson</t>
  </si>
  <si>
    <t>Brandon Meriweather</t>
  </si>
  <si>
    <t>Vincent Brown</t>
  </si>
  <si>
    <t>Dante Rosario</t>
  </si>
  <si>
    <t>Josh Huff</t>
  </si>
  <si>
    <t>Will Clarke</t>
  </si>
  <si>
    <t>Jay Feely</t>
  </si>
  <si>
    <t>Tommy Kelly</t>
  </si>
  <si>
    <t>Larry Foote</t>
  </si>
  <si>
    <t>Shayne Graham</t>
  </si>
  <si>
    <t>Mat McBriar</t>
  </si>
  <si>
    <t>Chase Blackburn</t>
  </si>
  <si>
    <t>Dri Archer</t>
  </si>
  <si>
    <t>Brandon Thomas</t>
  </si>
  <si>
    <t>Jeromy Miles</t>
  </si>
  <si>
    <t>Mike Patterson</t>
  </si>
  <si>
    <t>Leon Washington</t>
  </si>
  <si>
    <t>Chris Spencer</t>
  </si>
  <si>
    <t>Parys Haralson</t>
  </si>
  <si>
    <t>Jaylen Watkins</t>
  </si>
  <si>
    <t>Jason Trusnik</t>
  </si>
  <si>
    <t>Dexter McDougle</t>
  </si>
  <si>
    <t>Da'Quan Bowers</t>
  </si>
  <si>
    <t>Jeff Linkenbach</t>
  </si>
  <si>
    <t>Louis Nix</t>
  </si>
  <si>
    <t>Bruce Ellington</t>
  </si>
  <si>
    <t>Ka'Deem Carey</t>
  </si>
  <si>
    <t>Jeremy Cain</t>
  </si>
  <si>
    <t>Danny McCray</t>
  </si>
  <si>
    <t>JoLonn Dunbar</t>
  </si>
  <si>
    <t>Brian De La Puente</t>
  </si>
  <si>
    <t>Andre Williams</t>
  </si>
  <si>
    <t>Khyri Thornton</t>
  </si>
  <si>
    <t>Keith McGill</t>
  </si>
  <si>
    <t>Montell Owens</t>
  </si>
  <si>
    <t>Peyton Hillis</t>
  </si>
  <si>
    <t>Jim Leonhard</t>
  </si>
  <si>
    <t>Adam Snyder</t>
  </si>
  <si>
    <t>Jackie Battle</t>
  </si>
  <si>
    <t>Derek Hagan</t>
  </si>
  <si>
    <t>Jonathan Scott</t>
  </si>
  <si>
    <t>Ahmad Bradshaw</t>
  </si>
  <si>
    <t>Kevin Vickerson</t>
  </si>
  <si>
    <t>Robert Meachem</t>
  </si>
  <si>
    <t>Will Yeatman</t>
  </si>
  <si>
    <t>Aaron Ross</t>
  </si>
  <si>
    <t>Danieal Manning</t>
  </si>
  <si>
    <t>Carl Bradford</t>
  </si>
  <si>
    <t>Ryan Pickett</t>
  </si>
  <si>
    <t>Cassius Vaughn</t>
  </si>
  <si>
    <t>De'Anthony Thomas</t>
  </si>
  <si>
    <t>Kevin Norwood</t>
  </si>
  <si>
    <t>Marqueston Huff</t>
  </si>
  <si>
    <t>Gabe Carimi</t>
  </si>
  <si>
    <t>Richie Brockel</t>
  </si>
  <si>
    <t>Josh Morgan</t>
  </si>
  <si>
    <t>Jonathan Martin</t>
  </si>
  <si>
    <t>Brandon Harris</t>
  </si>
  <si>
    <t>Dontae Johnson</t>
  </si>
  <si>
    <t>Christopher Owens</t>
  </si>
  <si>
    <t>Javier Arenas</t>
  </si>
  <si>
    <t>Zackary Bowman</t>
  </si>
  <si>
    <t>Jonathan Dwyer</t>
  </si>
  <si>
    <t>Rich Ohrnberger</t>
  </si>
  <si>
    <t>Oniel Cousins</t>
  </si>
  <si>
    <t>Fernando Velasco</t>
  </si>
  <si>
    <t>Taylor Mays</t>
  </si>
  <si>
    <t>Jason Fox</t>
  </si>
  <si>
    <t>Jed Collins</t>
  </si>
  <si>
    <t>Carl Nicks</t>
  </si>
  <si>
    <t>Champ Bailey</t>
  </si>
  <si>
    <t>Sidney Rice</t>
  </si>
  <si>
    <t>Jermichael Finley</t>
  </si>
  <si>
    <t>Ray Rice</t>
  </si>
  <si>
    <t>Chris Houston</t>
  </si>
  <si>
    <t>Santonio Holmes</t>
  </si>
  <si>
    <t>Tony Gonzalez</t>
  </si>
  <si>
    <t>Chris Snee</t>
  </si>
  <si>
    <t>Derek Cox</t>
  </si>
  <si>
    <t>London Fletcher</t>
  </si>
  <si>
    <t>Jordan Gross</t>
  </si>
  <si>
    <t>Asante Samuel</t>
  </si>
  <si>
    <t>Corey Webster</t>
  </si>
  <si>
    <t>Dunta Robinson</t>
  </si>
  <si>
    <t>Dimitri Patterson</t>
  </si>
  <si>
    <t>David Baas</t>
  </si>
  <si>
    <t>Mike Brisiel</t>
  </si>
  <si>
    <t>Dustin Keller</t>
  </si>
  <si>
    <t>Will Smith</t>
  </si>
  <si>
    <t>Jabari Greer</t>
  </si>
  <si>
    <t>Levi Brown</t>
  </si>
  <si>
    <t>Rob Bironas</t>
  </si>
  <si>
    <t>Ray McDonald</t>
  </si>
  <si>
    <t>Joel Dreessen</t>
  </si>
  <si>
    <t>Kevin Kolb</t>
  </si>
  <si>
    <t>Wade Smith</t>
  </si>
  <si>
    <t>Kaluka Maiava</t>
  </si>
  <si>
    <t>Harvey Dahl</t>
  </si>
  <si>
    <t>BenJarvus Green-Ellis</t>
  </si>
  <si>
    <t>Kyle Cook</t>
  </si>
  <si>
    <t>Davone Bess</t>
  </si>
  <si>
    <t>Stephen Nicholas</t>
  </si>
  <si>
    <t>Fred Davis</t>
  </si>
  <si>
    <t>Kevin Burnett</t>
  </si>
  <si>
    <t>Rashard Mendenhall</t>
  </si>
  <si>
    <t>Russell Allen</t>
  </si>
  <si>
    <t>Adam Carriker</t>
  </si>
  <si>
    <t>Andre Brown</t>
  </si>
  <si>
    <t>Josh Freeman</t>
  </si>
  <si>
    <t>Adrian Wilson</t>
  </si>
  <si>
    <t>Vonta Leach</t>
  </si>
  <si>
    <t>Mario Manningham</t>
  </si>
  <si>
    <t>Charles Godfrey</t>
  </si>
  <si>
    <t>Michael Otto</t>
  </si>
  <si>
    <t>Antwan Barnes</t>
  </si>
  <si>
    <t>Jerome Simpson</t>
  </si>
  <si>
    <t>Jeff King</t>
  </si>
  <si>
    <t>Paris Lenon</t>
  </si>
  <si>
    <t>Brian Waters</t>
  </si>
  <si>
    <t>Victor Butler</t>
  </si>
  <si>
    <t>Reed Doughty</t>
  </si>
  <si>
    <t>Fred Evans</t>
  </si>
  <si>
    <t>Antoine Cason</t>
  </si>
  <si>
    <t>Quentin Jammer</t>
  </si>
  <si>
    <t>Robert Turner</t>
  </si>
  <si>
    <t>Michael Bush</t>
  </si>
  <si>
    <t>Brad Meester</t>
  </si>
  <si>
    <t>Shaun Phillips</t>
  </si>
  <si>
    <t>Moise Fokou</t>
  </si>
  <si>
    <t>Arthur Brown</t>
  </si>
  <si>
    <t>Earl Bennett</t>
  </si>
  <si>
    <t>Mike Goodson</t>
  </si>
  <si>
    <t>Adam Podlesh</t>
  </si>
  <si>
    <t>Danario Alexander</t>
  </si>
  <si>
    <t>A.J. Jefferson</t>
  </si>
  <si>
    <t>Jacoby Ford</t>
  </si>
  <si>
    <t>Daniel Te'o-Nesheim</t>
  </si>
  <si>
    <t>Montee Ball</t>
  </si>
  <si>
    <t>Quentin Groves</t>
  </si>
  <si>
    <t>Aaron Dobson</t>
  </si>
  <si>
    <t>Larry English</t>
  </si>
  <si>
    <t>C.J. Spillman</t>
  </si>
  <si>
    <t>James Anderson</t>
  </si>
  <si>
    <t>Christine Michael</t>
  </si>
  <si>
    <t>Phil Costa</t>
  </si>
  <si>
    <t>Stewart Bradley</t>
  </si>
  <si>
    <t>Domenik Hixon</t>
  </si>
  <si>
    <t>Chris Kuper</t>
  </si>
  <si>
    <t>Garry Williams</t>
  </si>
  <si>
    <t>Ryan Cook</t>
  </si>
  <si>
    <t>David Garrard</t>
  </si>
  <si>
    <t>Travelle Wharton</t>
  </si>
  <si>
    <t>Sio Moore</t>
  </si>
  <si>
    <t>Justin Drescher</t>
  </si>
  <si>
    <t>Winston Justice</t>
  </si>
  <si>
    <t>Leon McFadden</t>
  </si>
  <si>
    <t>Jonathan Baldwin</t>
  </si>
  <si>
    <t>Christian Yount</t>
  </si>
  <si>
    <t>Tim Jamison</t>
  </si>
  <si>
    <t>Dan Koppen</t>
  </si>
  <si>
    <t>Dallas Thomas</t>
  </si>
  <si>
    <t>David Akers</t>
  </si>
  <si>
    <t>Plaxico Burress</t>
  </si>
  <si>
    <t>Aubrayo Franklin</t>
  </si>
  <si>
    <t>Quintin Mikell</t>
  </si>
  <si>
    <t>Dallas Clark</t>
  </si>
  <si>
    <t>Brandon Stokley</t>
  </si>
  <si>
    <t>Rian Lindell</t>
  </si>
  <si>
    <t>Kevin Walter</t>
  </si>
  <si>
    <t>Greg Jones</t>
  </si>
  <si>
    <t>Jason Hunter</t>
  </si>
  <si>
    <t>Will Svitek</t>
  </si>
  <si>
    <t>Gary Gibson</t>
  </si>
  <si>
    <t>Doug Legursky</t>
  </si>
  <si>
    <t>Patrick Mannelly</t>
  </si>
  <si>
    <t>Damontre Moore</t>
  </si>
  <si>
    <t>Derek Sherrod</t>
  </si>
  <si>
    <t>Patrick Angerer</t>
  </si>
  <si>
    <t>Patrick Bailey</t>
  </si>
  <si>
    <t>Rex Grossman</t>
  </si>
  <si>
    <t>Ronnie Brown</t>
  </si>
  <si>
    <t>Jordan Hill</t>
  </si>
  <si>
    <t>Corey Lemonier</t>
  </si>
  <si>
    <t>Will Witherspoon</t>
  </si>
  <si>
    <t>Nick Barnett</t>
  </si>
  <si>
    <t>Jon Kitna</t>
  </si>
  <si>
    <t>Will Davis</t>
  </si>
  <si>
    <t>Zaviar Gooden</t>
  </si>
  <si>
    <t>Knile Davis</t>
  </si>
  <si>
    <t>Andrew Economos</t>
  </si>
  <si>
    <t>Peria Jerry</t>
  </si>
  <si>
    <t>Jermelle Cudjo</t>
  </si>
  <si>
    <t>Israel Idonije</t>
  </si>
  <si>
    <t>Dylan Gandy</t>
  </si>
  <si>
    <t>Ben Hartsock</t>
  </si>
  <si>
    <t>Yeremiah Bell</t>
  </si>
  <si>
    <t>Kelvin Hayden</t>
  </si>
  <si>
    <t>Bear Pascoe</t>
  </si>
  <si>
    <t>Nico Johnson</t>
  </si>
  <si>
    <t>Ace  Sanders</t>
  </si>
  <si>
    <t>Josh Boyce</t>
  </si>
  <si>
    <t>Raymond Ventrone</t>
  </si>
  <si>
    <t>Duke Williams</t>
  </si>
  <si>
    <t>Ryan Nassib</t>
  </si>
  <si>
    <t>Shamarko Thomas</t>
  </si>
  <si>
    <t>Richard Marshall</t>
  </si>
  <si>
    <t>Jason Snelling</t>
  </si>
  <si>
    <t>Desmond Bishop</t>
  </si>
  <si>
    <t>Antonio Johnson</t>
  </si>
  <si>
    <t>Jeremy Trueblood</t>
  </si>
  <si>
    <t>Matt Giordano</t>
  </si>
  <si>
    <t>Rocky McIntosh</t>
  </si>
  <si>
    <t>Ernie Sims</t>
  </si>
  <si>
    <t>Michael Boley</t>
  </si>
  <si>
    <t>Tony Pashos</t>
  </si>
  <si>
    <t>Brandon Jacobs</t>
  </si>
  <si>
    <t>Billy Cundiff</t>
  </si>
  <si>
    <t>Khaseem Greene</t>
  </si>
  <si>
    <t>Brennan Williams</t>
  </si>
  <si>
    <t>Ryan Williams</t>
  </si>
  <si>
    <t>Willis McGahee</t>
  </si>
  <si>
    <t>Khaled Holmes</t>
  </si>
  <si>
    <t>Marvin Mitchell</t>
  </si>
  <si>
    <t>Johnathan Franklin</t>
  </si>
  <si>
    <t>Stedman Bailey</t>
  </si>
  <si>
    <t>Malliciah Goodman</t>
  </si>
  <si>
    <t>Quinton Patton</t>
  </si>
  <si>
    <t>LaRod Stephens-Howling</t>
  </si>
  <si>
    <t>Lawrence Sidbury</t>
  </si>
  <si>
    <t>Jordan Senn</t>
  </si>
  <si>
    <t>Tony Fiammetta</t>
  </si>
  <si>
    <t>Chris Ogbonnaya</t>
  </si>
  <si>
    <t>Tom Crabtree</t>
  </si>
  <si>
    <t>Will Herring</t>
  </si>
  <si>
    <t>Craig Steltz</t>
  </si>
  <si>
    <t>Edmund Kugbila</t>
  </si>
  <si>
    <t>Bryan Kehl</t>
  </si>
  <si>
    <t>Blake Costanzo</t>
  </si>
  <si>
    <t>Akeem Jordan</t>
  </si>
  <si>
    <t>Chris Cook</t>
  </si>
  <si>
    <t>Jason Phillips</t>
  </si>
  <si>
    <t>Edgar Jones</t>
  </si>
  <si>
    <t>Thomas Gafford</t>
  </si>
  <si>
    <t>Rob Francois</t>
  </si>
  <si>
    <t>Sean Porter</t>
  </si>
  <si>
    <t>Michael Adams</t>
  </si>
  <si>
    <t>John Wendling</t>
  </si>
  <si>
    <t>Guy Whimper</t>
  </si>
  <si>
    <t>Johnny Jolly</t>
  </si>
  <si>
    <t>Mike Gibson</t>
  </si>
  <si>
    <t>Kory Sperry</t>
  </si>
  <si>
    <t>Tony Carter</t>
  </si>
  <si>
    <t>Darius Reynaud</t>
  </si>
  <si>
    <t>Steve Vallos</t>
  </si>
  <si>
    <t>Eben Britton</t>
  </si>
  <si>
    <t>Phillip Thomas</t>
  </si>
  <si>
    <t>Devin Taylor</t>
  </si>
  <si>
    <t>Marcus Lattimore</t>
  </si>
  <si>
    <t>Terrell Thomas</t>
  </si>
  <si>
    <t>Aaron Berry</t>
  </si>
  <si>
    <t>Mikel Leshoure</t>
  </si>
  <si>
    <t>Trevardo Williams</t>
  </si>
  <si>
    <t>Antone Smith</t>
  </si>
  <si>
    <t>Matthew Mulligan</t>
  </si>
  <si>
    <t>Jonas Mouton</t>
  </si>
  <si>
    <t>Seth Olsen</t>
  </si>
  <si>
    <t>Daniel Thomas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</si>
</sst>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6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26" Type="http://schemas.openxmlformats.org/officeDocument/2006/relationships/customXml" Target="../customXml/item8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38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workbookViewId="0">
      <pane ySplit="1" topLeftCell="A17" activePane="bottomLeft" state="frozen"/>
      <selection pane="bottomLeft" activeCell="K21" sqref="K21"/>
    </sheetView>
  </sheetViews>
  <sheetFormatPr defaultRowHeight="15" x14ac:dyDescent="0.25"/>
  <cols>
    <col min="1" max="1" width="10.7109375" style="1" customWidth="1"/>
    <col min="2" max="2" width="20.7109375" style="1" customWidth="1"/>
    <col min="3" max="3" width="10.7109375" style="1" customWidth="1"/>
    <col min="4" max="4" width="20.7109375" style="1" customWidth="1"/>
    <col min="5" max="5" width="10.7109375" style="1" customWidth="1"/>
    <col min="6" max="6" width="25.7109375" style="1" customWidth="1"/>
    <col min="7" max="7" width="15.7109375" style="1" customWidth="1"/>
  </cols>
  <sheetData>
    <row r="1" spans="1:7" x14ac:dyDescent="0.25">
      <c r="A1" s="1" t="s">
        <v>2106</v>
      </c>
      <c r="B1" s="1" t="s">
        <v>1</v>
      </c>
      <c r="C1" s="1" t="s">
        <v>0</v>
      </c>
      <c r="D1" s="1" t="s">
        <v>1106</v>
      </c>
      <c r="E1" s="1" t="s">
        <v>2428</v>
      </c>
      <c r="F1" s="1" t="s">
        <v>1104</v>
      </c>
      <c r="G1" s="1" t="s">
        <v>1089</v>
      </c>
    </row>
    <row r="2" spans="1:7" x14ac:dyDescent="0.25">
      <c r="A2" s="1">
        <v>2022</v>
      </c>
      <c r="B2" s="1" t="s">
        <v>4</v>
      </c>
      <c r="C2" s="1" t="s">
        <v>2</v>
      </c>
      <c r="D2" s="3">
        <v>61500000</v>
      </c>
      <c r="E2" s="1" t="s">
        <v>3</v>
      </c>
      <c r="F2" s="1" t="str">
        <f>VLOOKUP('NFL 2022 Salary'!E2,'Full Name And Division'!$A$1:$B$33,2)</f>
        <v>Los Angeles Rams</v>
      </c>
      <c r="G2" s="1" t="str">
        <f>VLOOKUP(E2,'Full Name And Division'!$A$1:$C$33,3,FALSE)</f>
        <v>NFC West</v>
      </c>
    </row>
    <row r="3" spans="1:7" x14ac:dyDescent="0.25">
      <c r="A3" s="1">
        <v>2022</v>
      </c>
      <c r="B3" s="1" t="s">
        <v>6</v>
      </c>
      <c r="C3" s="1" t="s">
        <v>2</v>
      </c>
      <c r="D3" s="3">
        <v>46961405</v>
      </c>
      <c r="E3" s="1" t="s">
        <v>5</v>
      </c>
      <c r="F3" s="1" t="str">
        <f>VLOOKUP('NFL 2022 Salary'!E3,'Full Name And Division'!$A$1:$B$33,2)</f>
        <v>Buffalo Bills</v>
      </c>
      <c r="G3" s="1" t="str">
        <f>VLOOKUP(E3,'Full Name And Division'!$A$1:$C$33,3,FALSE)</f>
        <v>AFC East</v>
      </c>
    </row>
    <row r="4" spans="1:7" x14ac:dyDescent="0.25">
      <c r="A4" s="1">
        <v>2022</v>
      </c>
      <c r="B4" s="1" t="s">
        <v>8</v>
      </c>
      <c r="C4" s="1" t="s">
        <v>2</v>
      </c>
      <c r="D4" s="3">
        <v>45655000</v>
      </c>
      <c r="E4" s="1" t="s">
        <v>7</v>
      </c>
      <c r="F4" s="1" t="str">
        <f>VLOOKUP('NFL 2022 Salary'!E4,'Full Name And Division'!$A$1:$B$33,2)</f>
        <v>Cleveland Browns</v>
      </c>
      <c r="G4" s="1" t="str">
        <f>VLOOKUP(E4,'Full Name And Division'!$A$1:$C$33,3,FALSE)</f>
        <v>AFC North</v>
      </c>
    </row>
    <row r="5" spans="1:7" x14ac:dyDescent="0.25">
      <c r="A5" s="1">
        <v>2022</v>
      </c>
      <c r="B5" s="1" t="s">
        <v>10</v>
      </c>
      <c r="C5" s="1" t="s">
        <v>2</v>
      </c>
      <c r="D5" s="3">
        <v>42000000</v>
      </c>
      <c r="E5" s="1" t="s">
        <v>9</v>
      </c>
      <c r="F5" s="1" t="str">
        <f>VLOOKUP('NFL 2022 Salary'!E5,'Full Name And Division'!$A$1:$B$33,2)</f>
        <v>Green Bay Packers</v>
      </c>
      <c r="G5" s="1" t="str">
        <f>VLOOKUP(E5,'Full Name And Division'!$A$1:$C$33,3,FALSE)</f>
        <v>NFC North</v>
      </c>
    </row>
    <row r="6" spans="1:7" x14ac:dyDescent="0.25">
      <c r="A6" s="1">
        <v>2022</v>
      </c>
      <c r="B6" s="1" t="s">
        <v>12</v>
      </c>
      <c r="C6" s="1" t="s">
        <v>2</v>
      </c>
      <c r="D6" s="3">
        <v>40000000</v>
      </c>
      <c r="E6" s="1" t="s">
        <v>11</v>
      </c>
      <c r="F6" s="1" t="str">
        <f>VLOOKUP('NFL 2022 Salary'!E6,'Full Name And Division'!$A$1:$B$33,2)</f>
        <v>Minnesota Vikings</v>
      </c>
      <c r="G6" s="1" t="str">
        <f>VLOOKUP(E6,'Full Name And Division'!$A$1:$C$33,3,FALSE)</f>
        <v>NFC North</v>
      </c>
    </row>
    <row r="7" spans="1:7" x14ac:dyDescent="0.25">
      <c r="A7" s="1">
        <v>2022</v>
      </c>
      <c r="B7" s="1" t="s">
        <v>14</v>
      </c>
      <c r="C7" s="1" t="s">
        <v>13</v>
      </c>
      <c r="D7" s="3">
        <v>31500000</v>
      </c>
      <c r="E7" s="1" t="s">
        <v>3</v>
      </c>
      <c r="F7" s="1" t="str">
        <f>VLOOKUP('NFL 2022 Salary'!E7,'Full Name And Division'!$A$1:$B$33,2)</f>
        <v>Los Angeles Rams</v>
      </c>
      <c r="G7" s="1" t="str">
        <f>VLOOKUP(E7,'Full Name And Division'!$A$1:$C$33,3,FALSE)</f>
        <v>NFC West</v>
      </c>
    </row>
    <row r="8" spans="1:7" x14ac:dyDescent="0.25">
      <c r="A8" s="1">
        <v>2022</v>
      </c>
      <c r="B8" s="1" t="s">
        <v>16</v>
      </c>
      <c r="C8" s="1" t="s">
        <v>15</v>
      </c>
      <c r="D8" s="3">
        <v>31076000</v>
      </c>
      <c r="E8" s="1" t="s">
        <v>9</v>
      </c>
      <c r="F8" s="1" t="str">
        <f>VLOOKUP('NFL 2022 Salary'!E8,'Full Name And Division'!$A$1:$B$33,2)</f>
        <v>Green Bay Packers</v>
      </c>
      <c r="G8" s="1" t="str">
        <f>VLOOKUP(E8,'Full Name And Division'!$A$1:$C$33,3,FALSE)</f>
        <v>NFC North</v>
      </c>
    </row>
    <row r="9" spans="1:7" x14ac:dyDescent="0.25">
      <c r="A9" s="1">
        <v>2022</v>
      </c>
      <c r="B9" s="1" t="s">
        <v>19</v>
      </c>
      <c r="C9" s="1" t="s">
        <v>17</v>
      </c>
      <c r="D9" s="3">
        <v>31000000</v>
      </c>
      <c r="E9" s="1" t="s">
        <v>18</v>
      </c>
      <c r="F9" s="1" t="str">
        <f>VLOOKUP('NFL 2022 Salary'!E9,'Full Name And Division'!$A$1:$B$33,2)</f>
        <v>Pittsburgh Steelers</v>
      </c>
      <c r="G9" s="1" t="str">
        <f>VLOOKUP(E9,'Full Name And Division'!$A$1:$C$33,3,FALSE)</f>
        <v>NFC West</v>
      </c>
    </row>
    <row r="10" spans="1:7" x14ac:dyDescent="0.25">
      <c r="A10" s="1">
        <v>2022</v>
      </c>
      <c r="B10" s="1" t="s">
        <v>21</v>
      </c>
      <c r="C10" s="1" t="s">
        <v>2</v>
      </c>
      <c r="D10" s="3">
        <v>30000000</v>
      </c>
      <c r="E10" s="1" t="s">
        <v>20</v>
      </c>
      <c r="F10" s="1" t="str">
        <f>VLOOKUP('NFL 2022 Salary'!E10,'Full Name And Division'!$A$1:$B$33,2)</f>
        <v>Arizona Cardinals</v>
      </c>
      <c r="G10" s="1" t="str">
        <f>VLOOKUP(E10,'Full Name And Division'!$A$1:$C$33,3,FALSE)</f>
        <v>NFC West</v>
      </c>
    </row>
    <row r="11" spans="1:7" x14ac:dyDescent="0.25">
      <c r="A11" s="1">
        <v>2022</v>
      </c>
      <c r="B11" s="1" t="s">
        <v>23</v>
      </c>
      <c r="C11" s="1" t="s">
        <v>2</v>
      </c>
      <c r="D11" s="3">
        <v>30000000</v>
      </c>
      <c r="E11" s="1" t="s">
        <v>22</v>
      </c>
      <c r="F11" s="1" t="str">
        <f>VLOOKUP('NFL 2022 Salary'!E11,'Full Name And Division'!$A$1:$B$33,2)</f>
        <v>Tampa Bay Buccaneers</v>
      </c>
      <c r="G11" s="1" t="str">
        <f>VLOOKUP(E11,'Full Name And Division'!$A$1:$C$33,3,FALSE)</f>
        <v>NFC South</v>
      </c>
    </row>
    <row r="12" spans="1:7" x14ac:dyDescent="0.25">
      <c r="A12" s="1">
        <v>2022</v>
      </c>
      <c r="B12" s="1" t="s">
        <v>24</v>
      </c>
      <c r="C12" s="1" t="s">
        <v>17</v>
      </c>
      <c r="D12" s="3">
        <v>30000000</v>
      </c>
      <c r="E12" s="1" t="s">
        <v>3</v>
      </c>
      <c r="F12" s="1" t="str">
        <f>VLOOKUP('NFL 2022 Salary'!E12,'Full Name And Division'!$A$1:$B$33,2)</f>
        <v>Los Angeles Rams</v>
      </c>
      <c r="G12" s="1" t="str">
        <f>VLOOKUP(E12,'Full Name And Division'!$A$1:$C$33,3,FALSE)</f>
        <v>NFC West</v>
      </c>
    </row>
    <row r="13" spans="1:7" x14ac:dyDescent="0.25">
      <c r="A13" s="1">
        <v>2022</v>
      </c>
      <c r="B13" s="1" t="s">
        <v>26</v>
      </c>
      <c r="C13" s="1" t="s">
        <v>17</v>
      </c>
      <c r="D13" s="3">
        <v>29479000</v>
      </c>
      <c r="E13" s="1" t="s">
        <v>25</v>
      </c>
      <c r="F13" s="1" t="str">
        <f>VLOOKUP('NFL 2022 Salary'!E13,'Full Name And Division'!$A$1:$B$33,2)</f>
        <v>Washington Commanders</v>
      </c>
      <c r="G13" s="1" t="str">
        <f>VLOOKUP(E13,'Full Name And Division'!$A$1:$C$33,3,FALSE)</f>
        <v>NFC East</v>
      </c>
    </row>
    <row r="14" spans="1:7" x14ac:dyDescent="0.25">
      <c r="A14" s="1">
        <v>2022</v>
      </c>
      <c r="B14" s="1" t="s">
        <v>28</v>
      </c>
      <c r="C14" s="1" t="s">
        <v>2</v>
      </c>
      <c r="D14" s="3">
        <v>29450000</v>
      </c>
      <c r="E14" s="1" t="s">
        <v>27</v>
      </c>
      <c r="F14" s="1" t="str">
        <f>VLOOKUP('NFL 2022 Salary'!E14,'Full Name And Division'!$A$1:$B$33,2)</f>
        <v>Kansas City Chiefs</v>
      </c>
      <c r="G14" s="1" t="str">
        <f>VLOOKUP(E14,'Full Name And Division'!$A$1:$C$33,3,FALSE)</f>
        <v>AFC West</v>
      </c>
    </row>
    <row r="15" spans="1:7" x14ac:dyDescent="0.25">
      <c r="A15" s="1">
        <v>2022</v>
      </c>
      <c r="B15" s="1" t="s">
        <v>30</v>
      </c>
      <c r="C15" s="1" t="s">
        <v>2</v>
      </c>
      <c r="D15" s="3">
        <v>29000000</v>
      </c>
      <c r="E15" s="1" t="s">
        <v>29</v>
      </c>
      <c r="F15" s="1" t="str">
        <f>VLOOKUP('NFL 2022 Salary'!E15,'Full Name And Division'!$A$1:$B$33,2)</f>
        <v>Tennessee Titans</v>
      </c>
      <c r="G15" s="1" t="str">
        <f>VLOOKUP(E15,'Full Name And Division'!$A$1:$C$33,3,FALSE)</f>
        <v>AFC South</v>
      </c>
    </row>
    <row r="16" spans="1:7" x14ac:dyDescent="0.25">
      <c r="A16" s="1">
        <v>2022</v>
      </c>
      <c r="B16" s="1" t="s">
        <v>31</v>
      </c>
      <c r="C16" s="1" t="s">
        <v>2</v>
      </c>
      <c r="D16" s="3">
        <v>28294119</v>
      </c>
      <c r="E16" s="1" t="s">
        <v>25</v>
      </c>
      <c r="F16" s="1" t="str">
        <f>VLOOKUP('NFL 2022 Salary'!E16,'Full Name And Division'!$A$1:$B$33,2)</f>
        <v>Washington Commanders</v>
      </c>
      <c r="G16" s="1" t="str">
        <f>VLOOKUP(E16,'Full Name And Division'!$A$1:$C$33,3,FALSE)</f>
        <v>NFC East</v>
      </c>
    </row>
    <row r="17" spans="1:7" x14ac:dyDescent="0.25">
      <c r="A17" s="1">
        <v>2022</v>
      </c>
      <c r="B17" s="1" t="s">
        <v>33</v>
      </c>
      <c r="C17" s="1" t="s">
        <v>17</v>
      </c>
      <c r="D17" s="3">
        <v>28000000</v>
      </c>
      <c r="E17" s="1" t="s">
        <v>32</v>
      </c>
      <c r="F17" s="1" t="str">
        <f>VLOOKUP('NFL 2022 Salary'!E17,'Full Name And Division'!$A$1:$B$33,2)</f>
        <v>Los Angeles Chargers</v>
      </c>
      <c r="G17" s="1" t="str">
        <f>VLOOKUP(E17,'Full Name And Division'!$A$1:$C$33,3,FALSE)</f>
        <v>AFC West</v>
      </c>
    </row>
    <row r="18" spans="1:7" x14ac:dyDescent="0.25">
      <c r="A18" s="1">
        <v>2022</v>
      </c>
      <c r="B18" s="1" t="s">
        <v>34</v>
      </c>
      <c r="C18" s="1" t="s">
        <v>15</v>
      </c>
      <c r="D18" s="3">
        <v>28000000</v>
      </c>
      <c r="E18" s="1" t="s">
        <v>32</v>
      </c>
      <c r="F18" s="1" t="str">
        <f>VLOOKUP('NFL 2022 Salary'!E18,'Full Name And Division'!$A$1:$B$33,2)</f>
        <v>Los Angeles Chargers</v>
      </c>
      <c r="G18" s="1" t="str">
        <f>VLOOKUP(E18,'Full Name And Division'!$A$1:$C$33,3,FALSE)</f>
        <v>AFC West</v>
      </c>
    </row>
    <row r="19" spans="1:7" x14ac:dyDescent="0.25">
      <c r="A19" s="1">
        <v>2022</v>
      </c>
      <c r="B19" s="1" t="s">
        <v>36</v>
      </c>
      <c r="C19" s="1" t="s">
        <v>17</v>
      </c>
      <c r="D19" s="3">
        <v>26635000</v>
      </c>
      <c r="E19" s="1" t="s">
        <v>35</v>
      </c>
      <c r="F19" s="1" t="str">
        <f>VLOOKUP('NFL 2022 Salary'!E19,'Full Name And Division'!$A$1:$B$33,2)</f>
        <v>Miami Dolphins</v>
      </c>
      <c r="G19" s="1" t="str">
        <f>VLOOKUP(E19,'Full Name And Division'!$A$1:$C$33,3,FALSE)</f>
        <v>AFC East</v>
      </c>
    </row>
    <row r="20" spans="1:7" x14ac:dyDescent="0.25">
      <c r="A20" s="1">
        <v>2022</v>
      </c>
      <c r="B20" s="1" t="s">
        <v>38</v>
      </c>
      <c r="C20" s="1" t="s">
        <v>2</v>
      </c>
      <c r="D20" s="3">
        <v>26150000</v>
      </c>
      <c r="E20" s="1" t="s">
        <v>37</v>
      </c>
      <c r="F20" s="1" t="str">
        <f>VLOOKUP('NFL 2022 Salary'!E20,'Full Name And Division'!$A$1:$B$33,2)</f>
        <v>Detroit Lions</v>
      </c>
      <c r="G20" s="1" t="str">
        <f>VLOOKUP(E20,'Full Name And Division'!$A$1:$C$33,3,FALSE)</f>
        <v>NFC North</v>
      </c>
    </row>
    <row r="21" spans="1:7" x14ac:dyDescent="0.25">
      <c r="A21" s="1">
        <v>2022</v>
      </c>
      <c r="B21" s="1" t="s">
        <v>40</v>
      </c>
      <c r="C21" s="1" t="s">
        <v>2</v>
      </c>
      <c r="D21" s="3">
        <v>25600000</v>
      </c>
      <c r="E21" s="1" t="s">
        <v>39</v>
      </c>
      <c r="F21" s="1" t="str">
        <f>VLOOKUP('NFL 2022 Salary'!E21,'Full Name And Division'!$A$1:$B$33,2)</f>
        <v>San Francisco 49ers</v>
      </c>
      <c r="G21" s="1" t="str">
        <f>VLOOKUP(E21,'Full Name And Division'!$A$1:$C$33,3,FALSE)</f>
        <v>NFC West</v>
      </c>
    </row>
    <row r="22" spans="1:7" x14ac:dyDescent="0.25">
      <c r="A22" s="1">
        <v>2022</v>
      </c>
      <c r="B22" s="1" t="s">
        <v>43</v>
      </c>
      <c r="C22" s="1" t="s">
        <v>41</v>
      </c>
      <c r="D22" s="3">
        <v>25065088</v>
      </c>
      <c r="E22" s="1" t="s">
        <v>42</v>
      </c>
      <c r="F22" s="1" t="str">
        <f>VLOOKUP('NFL 2022 Salary'!E22,'Full Name And Division'!$A$1:$B$33,2)</f>
        <v>Jacksonville Jaguars</v>
      </c>
      <c r="G22" s="1" t="str">
        <f>VLOOKUP(E22,'Full Name And Division'!$A$1:$C$33,3,FALSE)</f>
        <v>AFC South</v>
      </c>
    </row>
    <row r="23" spans="1:7" x14ac:dyDescent="0.25">
      <c r="A23" s="1">
        <v>2022</v>
      </c>
      <c r="B23" s="1" t="s">
        <v>44</v>
      </c>
      <c r="C23" s="1" t="s">
        <v>17</v>
      </c>
      <c r="D23" s="3">
        <v>25000000</v>
      </c>
      <c r="E23" s="1" t="s">
        <v>39</v>
      </c>
      <c r="F23" s="1" t="str">
        <f>VLOOKUP('NFL 2022 Salary'!E23,'Full Name And Division'!$A$1:$B$33,2)</f>
        <v>San Francisco 49ers</v>
      </c>
      <c r="G23" s="1" t="str">
        <f>VLOOKUP(E23,'Full Name And Division'!$A$1:$C$33,3,FALSE)</f>
        <v>NFC West</v>
      </c>
    </row>
    <row r="24" spans="1:7" x14ac:dyDescent="0.25">
      <c r="A24" s="1">
        <v>2022</v>
      </c>
      <c r="B24" s="1" t="s">
        <v>46</v>
      </c>
      <c r="C24" s="1" t="s">
        <v>2</v>
      </c>
      <c r="D24" s="3">
        <v>24977519</v>
      </c>
      <c r="E24" s="1" t="s">
        <v>45</v>
      </c>
      <c r="F24" s="1" t="str">
        <f>VLOOKUP('NFL 2022 Salary'!E24,'Full Name And Division'!$A$1:$B$33,2)</f>
        <v>Los Angeles Rams</v>
      </c>
      <c r="G24" s="1" t="str">
        <f>VLOOKUP(E24,'Full Name And Division'!$A$1:$C$33,3,FALSE)</f>
        <v>AFC West</v>
      </c>
    </row>
    <row r="25" spans="1:7" x14ac:dyDescent="0.25">
      <c r="A25" s="1">
        <v>2022</v>
      </c>
      <c r="B25" s="1" t="s">
        <v>48</v>
      </c>
      <c r="C25" s="1" t="s">
        <v>2</v>
      </c>
      <c r="D25" s="3">
        <v>24705882</v>
      </c>
      <c r="E25" s="1" t="s">
        <v>47</v>
      </c>
      <c r="F25" s="1" t="str">
        <f>VLOOKUP('NFL 2022 Salary'!E25,'Full Name And Division'!$A$1:$B$33,2)</f>
        <v>Indianapolis Colts</v>
      </c>
      <c r="G25" s="1" t="str">
        <f>VLOOKUP(E25,'Full Name And Division'!$A$1:$C$33,3,FALSE)</f>
        <v>AFC South</v>
      </c>
    </row>
    <row r="26" spans="1:7" x14ac:dyDescent="0.25">
      <c r="A26" s="1">
        <v>2022</v>
      </c>
      <c r="B26" s="1" t="s">
        <v>49</v>
      </c>
      <c r="C26" s="1" t="s">
        <v>17</v>
      </c>
      <c r="D26" s="3">
        <v>24580000</v>
      </c>
      <c r="E26" s="1" t="s">
        <v>5</v>
      </c>
      <c r="F26" s="1" t="str">
        <f>VLOOKUP('NFL 2022 Salary'!E26,'Full Name And Division'!$A$1:$B$33,2)</f>
        <v>Buffalo Bills</v>
      </c>
      <c r="G26" s="1" t="str">
        <f>VLOOKUP(E26,'Full Name And Division'!$A$1:$C$33,3,FALSE)</f>
        <v>AFC East</v>
      </c>
    </row>
    <row r="27" spans="1:7" x14ac:dyDescent="0.25">
      <c r="A27" s="1">
        <v>2022</v>
      </c>
      <c r="B27" s="1" t="s">
        <v>51</v>
      </c>
      <c r="C27" s="1" t="s">
        <v>17</v>
      </c>
      <c r="D27" s="3">
        <v>24220000</v>
      </c>
      <c r="E27" s="1" t="s">
        <v>50</v>
      </c>
      <c r="F27" s="1" t="str">
        <f>VLOOKUP('NFL 2022 Salary'!E27,'Full Name And Division'!$A$1:$B$33,2)</f>
        <v>Philadelphia Eagles</v>
      </c>
      <c r="G27" s="1" t="str">
        <f>VLOOKUP(E27,'Full Name And Division'!$A$1:$C$33,3,FALSE)</f>
        <v>NFC East</v>
      </c>
    </row>
    <row r="28" spans="1:7" x14ac:dyDescent="0.25">
      <c r="A28" s="1">
        <v>2022</v>
      </c>
      <c r="B28" s="1" t="s">
        <v>53</v>
      </c>
      <c r="C28" s="1" t="s">
        <v>15</v>
      </c>
      <c r="D28" s="3">
        <v>24103000</v>
      </c>
      <c r="E28" s="1" t="s">
        <v>52</v>
      </c>
      <c r="F28" s="1" t="str">
        <f>VLOOKUP('NFL 2022 Salary'!E28,'Full Name And Division'!$A$1:$B$33,2)</f>
        <v>New Orleans Saints</v>
      </c>
      <c r="G28" s="1" t="str">
        <f>VLOOKUP(E28,'Full Name And Division'!$A$1:$C$33,3,FALSE)</f>
        <v>NFC South</v>
      </c>
    </row>
    <row r="29" spans="1:7" x14ac:dyDescent="0.25">
      <c r="A29" s="1">
        <v>2022</v>
      </c>
      <c r="B29" s="1" t="s">
        <v>55</v>
      </c>
      <c r="C29" s="1" t="s">
        <v>2</v>
      </c>
      <c r="D29" s="3">
        <v>24000000</v>
      </c>
      <c r="E29" s="1" t="s">
        <v>54</v>
      </c>
      <c r="F29" s="1" t="str">
        <f>VLOOKUP('NFL 2022 Salary'!E29,'Full Name And Division'!$A$1:$B$33,2)</f>
        <v>Denver Broncos</v>
      </c>
      <c r="G29" s="1" t="str">
        <f>VLOOKUP(E29,'Full Name And Division'!$A$1:$C$33,3,FALSE)</f>
        <v>AFC West</v>
      </c>
    </row>
    <row r="30" spans="1:7" x14ac:dyDescent="0.25">
      <c r="A30" s="1">
        <v>2022</v>
      </c>
      <c r="B30" s="1" t="s">
        <v>57</v>
      </c>
      <c r="C30" s="1" t="s">
        <v>41</v>
      </c>
      <c r="D30" s="3">
        <v>24000000</v>
      </c>
      <c r="E30" s="1" t="s">
        <v>56</v>
      </c>
      <c r="F30" s="1" t="str">
        <f>VLOOKUP('NFL 2022 Salary'!E30,'Full Name And Division'!$A$1:$B$33,2)</f>
        <v>Pittsburgh Steelers</v>
      </c>
      <c r="G30" s="1" t="str">
        <f>VLOOKUP(E30,'Full Name And Division'!$A$1:$C$33,3,FALSE)</f>
        <v>AFC North</v>
      </c>
    </row>
    <row r="31" spans="1:7" x14ac:dyDescent="0.25">
      <c r="A31" s="1">
        <v>2022</v>
      </c>
      <c r="B31" s="1" t="s">
        <v>59</v>
      </c>
      <c r="C31" s="1" t="s">
        <v>58</v>
      </c>
      <c r="D31" s="3">
        <v>23858372</v>
      </c>
      <c r="E31" s="1" t="s">
        <v>37</v>
      </c>
      <c r="F31" s="1" t="str">
        <f>VLOOKUP('NFL 2022 Salary'!E31,'Full Name And Division'!$A$1:$B$33,2)</f>
        <v>Detroit Lions</v>
      </c>
      <c r="G31" s="1" t="str">
        <f>VLOOKUP(E31,'Full Name And Division'!$A$1:$C$33,3,FALSE)</f>
        <v>NFC North</v>
      </c>
    </row>
    <row r="32" spans="1:7" x14ac:dyDescent="0.25">
      <c r="A32" s="1">
        <v>2022</v>
      </c>
      <c r="B32" s="1" t="s">
        <v>60</v>
      </c>
      <c r="C32" s="1" t="s">
        <v>17</v>
      </c>
      <c r="D32" s="3">
        <v>23350000</v>
      </c>
      <c r="E32" s="1" t="s">
        <v>45</v>
      </c>
      <c r="F32" s="1" t="str">
        <f>VLOOKUP('NFL 2022 Salary'!E32,'Full Name And Division'!$A$1:$B$33,2)</f>
        <v>Los Angeles Rams</v>
      </c>
      <c r="G32" s="1" t="str">
        <f>VLOOKUP(E32,'Full Name And Division'!$A$1:$C$33,3,FALSE)</f>
        <v>AFC West</v>
      </c>
    </row>
    <row r="33" spans="1:7" x14ac:dyDescent="0.25">
      <c r="A33" s="1">
        <v>2022</v>
      </c>
      <c r="B33" s="1" t="s">
        <v>62</v>
      </c>
      <c r="C33" s="1" t="s">
        <v>15</v>
      </c>
      <c r="D33" s="3">
        <v>23090464</v>
      </c>
      <c r="E33" s="1" t="s">
        <v>61</v>
      </c>
      <c r="F33" s="1" t="str">
        <f>VLOOKUP('NFL 2022 Salary'!E33,'Full Name And Division'!$A$1:$B$33,2)</f>
        <v>Houston Texans</v>
      </c>
      <c r="G33" s="1" t="str">
        <f>VLOOKUP(E33,'Full Name And Division'!$A$1:$C$33,3,FALSE)</f>
        <v>AFC South</v>
      </c>
    </row>
    <row r="34" spans="1:7" x14ac:dyDescent="0.25">
      <c r="A34" s="1">
        <v>2022</v>
      </c>
      <c r="B34" s="1" t="s">
        <v>64</v>
      </c>
      <c r="C34" s="1" t="s">
        <v>2</v>
      </c>
      <c r="D34" s="3">
        <v>23016000</v>
      </c>
      <c r="E34" s="1" t="s">
        <v>63</v>
      </c>
      <c r="F34" s="1" t="str">
        <f>VLOOKUP('NFL 2022 Salary'!E34,'Full Name And Division'!$A$1:$B$33,2)</f>
        <v>Baltimore Ravens</v>
      </c>
      <c r="G34" s="1" t="str">
        <f>VLOOKUP(E34,'Full Name And Division'!$A$1:$C$33,3,FALSE)</f>
        <v>AFC North</v>
      </c>
    </row>
    <row r="35" spans="1:7" x14ac:dyDescent="0.25">
      <c r="A35" s="1">
        <v>2022</v>
      </c>
      <c r="B35" s="1" t="s">
        <v>65</v>
      </c>
      <c r="C35" s="1" t="s">
        <v>17</v>
      </c>
      <c r="D35" s="3">
        <v>22500000</v>
      </c>
      <c r="E35" s="1" t="s">
        <v>42</v>
      </c>
      <c r="F35" s="1" t="str">
        <f>VLOOKUP('NFL 2022 Salary'!E35,'Full Name And Division'!$A$1:$B$33,2)</f>
        <v>Jacksonville Jaguars</v>
      </c>
      <c r="G35" s="1" t="str">
        <f>VLOOKUP(E35,'Full Name And Division'!$A$1:$C$33,3,FALSE)</f>
        <v>AFC South</v>
      </c>
    </row>
    <row r="36" spans="1:7" x14ac:dyDescent="0.25">
      <c r="A36" s="1">
        <v>2022</v>
      </c>
      <c r="B36" s="1" t="s">
        <v>66</v>
      </c>
      <c r="C36" s="1" t="s">
        <v>13</v>
      </c>
      <c r="D36" s="3">
        <v>22374000</v>
      </c>
      <c r="E36" s="1" t="s">
        <v>27</v>
      </c>
      <c r="F36" s="1" t="str">
        <f>VLOOKUP('NFL 2022 Salary'!E36,'Full Name And Division'!$A$1:$B$33,2)</f>
        <v>Kansas City Chiefs</v>
      </c>
      <c r="G36" s="1" t="str">
        <f>VLOOKUP(E36,'Full Name And Division'!$A$1:$C$33,3,FALSE)</f>
        <v>AFC West</v>
      </c>
    </row>
    <row r="37" spans="1:7" x14ac:dyDescent="0.25">
      <c r="A37" s="1">
        <v>2022</v>
      </c>
      <c r="B37" s="1" t="s">
        <v>68</v>
      </c>
      <c r="C37" s="1" t="s">
        <v>15</v>
      </c>
      <c r="D37" s="3">
        <v>22212856</v>
      </c>
      <c r="E37" s="1" t="s">
        <v>67</v>
      </c>
      <c r="F37" s="1" t="str">
        <f>VLOOKUP('NFL 2022 Salary'!E37,'Full Name And Division'!$A$1:$B$33,2)</f>
        <v>New York Jets</v>
      </c>
      <c r="G37" s="1" t="str">
        <f>VLOOKUP(E37,'Full Name And Division'!$A$1:$C$33,3,FALSE)</f>
        <v>AFC East</v>
      </c>
    </row>
    <row r="38" spans="1:7" x14ac:dyDescent="0.25">
      <c r="A38" s="1">
        <v>2022</v>
      </c>
      <c r="B38" s="1" t="s">
        <v>70</v>
      </c>
      <c r="C38" s="1" t="s">
        <v>69</v>
      </c>
      <c r="D38" s="3">
        <v>22124235</v>
      </c>
      <c r="E38" s="1" t="s">
        <v>56</v>
      </c>
      <c r="F38" s="1" t="str">
        <f>VLOOKUP('NFL 2022 Salary'!E38,'Full Name And Division'!$A$1:$B$33,2)</f>
        <v>Pittsburgh Steelers</v>
      </c>
      <c r="G38" s="1" t="str">
        <f>VLOOKUP(E38,'Full Name And Division'!$A$1:$C$33,3,FALSE)</f>
        <v>AFC North</v>
      </c>
    </row>
    <row r="39" spans="1:7" x14ac:dyDescent="0.25">
      <c r="A39" s="1">
        <v>2022</v>
      </c>
      <c r="B39" s="1" t="s">
        <v>71</v>
      </c>
      <c r="C39" s="1" t="s">
        <v>41</v>
      </c>
      <c r="D39" s="3">
        <v>21250000</v>
      </c>
      <c r="E39" s="1" t="s">
        <v>32</v>
      </c>
      <c r="F39" s="1" t="str">
        <f>VLOOKUP('NFL 2022 Salary'!E39,'Full Name And Division'!$A$1:$B$33,2)</f>
        <v>Los Angeles Chargers</v>
      </c>
      <c r="G39" s="1" t="str">
        <f>VLOOKUP(E39,'Full Name And Division'!$A$1:$C$33,3,FALSE)</f>
        <v>AFC West</v>
      </c>
    </row>
    <row r="40" spans="1:7" x14ac:dyDescent="0.25">
      <c r="A40" s="1">
        <v>2022</v>
      </c>
      <c r="B40" s="1" t="s">
        <v>72</v>
      </c>
      <c r="C40" s="1" t="s">
        <v>15</v>
      </c>
      <c r="D40" s="3">
        <v>21035000</v>
      </c>
      <c r="E40" s="1" t="s">
        <v>7</v>
      </c>
      <c r="F40" s="1" t="str">
        <f>VLOOKUP('NFL 2022 Salary'!E40,'Full Name And Division'!$A$1:$B$33,2)</f>
        <v>Cleveland Browns</v>
      </c>
      <c r="G40" s="1" t="str">
        <f>VLOOKUP(E40,'Full Name And Division'!$A$1:$C$33,3,FALSE)</f>
        <v>AFC North</v>
      </c>
    </row>
    <row r="41" spans="1:7" x14ac:dyDescent="0.25">
      <c r="A41" s="1">
        <v>2022</v>
      </c>
      <c r="B41" s="1" t="s">
        <v>74</v>
      </c>
      <c r="C41" s="1" t="s">
        <v>73</v>
      </c>
      <c r="D41" s="3">
        <v>20751529</v>
      </c>
      <c r="E41" s="1" t="s">
        <v>37</v>
      </c>
      <c r="F41" s="1" t="str">
        <f>VLOOKUP('NFL 2022 Salary'!E41,'Full Name And Division'!$A$1:$B$33,2)</f>
        <v>Detroit Lions</v>
      </c>
      <c r="G41" s="1" t="str">
        <f>VLOOKUP(E41,'Full Name And Division'!$A$1:$C$33,3,FALSE)</f>
        <v>NFC North</v>
      </c>
    </row>
    <row r="42" spans="1:7" x14ac:dyDescent="0.25">
      <c r="A42" s="1">
        <v>2022</v>
      </c>
      <c r="B42" s="1" t="s">
        <v>76</v>
      </c>
      <c r="C42" s="1" t="s">
        <v>17</v>
      </c>
      <c r="D42" s="3">
        <v>20735000</v>
      </c>
      <c r="E42" s="1" t="s">
        <v>75</v>
      </c>
      <c r="F42" s="1" t="str">
        <f>VLOOKUP('NFL 2022 Salary'!E42,'Full Name And Division'!$A$1:$B$33,2)</f>
        <v>Carolina Panthers</v>
      </c>
      <c r="G42" s="1" t="str">
        <f>VLOOKUP(E42,'Full Name And Division'!$A$1:$C$33,3,FALSE)</f>
        <v>NFC South</v>
      </c>
    </row>
    <row r="43" spans="1:7" x14ac:dyDescent="0.25">
      <c r="A43" s="1">
        <v>2022</v>
      </c>
      <c r="B43" s="1" t="s">
        <v>78</v>
      </c>
      <c r="C43" s="1" t="s">
        <v>58</v>
      </c>
      <c r="D43" s="3">
        <v>20677028</v>
      </c>
      <c r="E43" s="1" t="s">
        <v>77</v>
      </c>
      <c r="F43" s="1" t="str">
        <f>VLOOKUP('NFL 2022 Salary'!E43,'Full Name And Division'!$A$1:$B$33,2)</f>
        <v>New  York Giants</v>
      </c>
      <c r="G43" s="1" t="str">
        <f>VLOOKUP(E43,'Full Name And Division'!$A$1:$C$33,3,FALSE)</f>
        <v>NFC East</v>
      </c>
    </row>
    <row r="44" spans="1:7" x14ac:dyDescent="0.25">
      <c r="A44" s="1">
        <v>2022</v>
      </c>
      <c r="B44" s="1" t="s">
        <v>79</v>
      </c>
      <c r="C44" s="1" t="s">
        <v>41</v>
      </c>
      <c r="D44" s="3">
        <v>20250000</v>
      </c>
      <c r="E44" s="1" t="s">
        <v>29</v>
      </c>
      <c r="F44" s="1" t="str">
        <f>VLOOKUP('NFL 2022 Salary'!E44,'Full Name And Division'!$A$1:$B$33,2)</f>
        <v>Tennessee Titans</v>
      </c>
      <c r="G44" s="1" t="str">
        <f>VLOOKUP(E44,'Full Name And Division'!$A$1:$C$33,3,FALSE)</f>
        <v>AFC South</v>
      </c>
    </row>
    <row r="45" spans="1:7" x14ac:dyDescent="0.25">
      <c r="A45" s="1">
        <v>2022</v>
      </c>
      <c r="B45" s="1" t="s">
        <v>80</v>
      </c>
      <c r="C45" s="1" t="s">
        <v>17</v>
      </c>
      <c r="D45" s="3">
        <v>20000000</v>
      </c>
      <c r="E45" s="1" t="s">
        <v>7</v>
      </c>
      <c r="F45" s="1" t="str">
        <f>VLOOKUP('NFL 2022 Salary'!E45,'Full Name And Division'!$A$1:$B$33,2)</f>
        <v>Cleveland Browns</v>
      </c>
      <c r="G45" s="1" t="str">
        <f>VLOOKUP(E45,'Full Name And Division'!$A$1:$C$33,3,FALSE)</f>
        <v>AFC North</v>
      </c>
    </row>
    <row r="46" spans="1:7" x14ac:dyDescent="0.25">
      <c r="A46" s="1">
        <v>2022</v>
      </c>
      <c r="B46" s="1" t="s">
        <v>82</v>
      </c>
      <c r="C46" s="1" t="s">
        <v>2</v>
      </c>
      <c r="D46" s="3">
        <v>20000000</v>
      </c>
      <c r="E46" s="1" t="s">
        <v>81</v>
      </c>
      <c r="F46" s="1" t="str">
        <f>VLOOKUP('NFL 2022 Salary'!E46,'Full Name And Division'!$A$1:$B$33,2)</f>
        <v>Dallas Cowboys</v>
      </c>
      <c r="G46" s="1" t="str">
        <f>VLOOKUP(E46,'Full Name And Division'!$A$1:$C$33,3,FALSE)</f>
        <v>NFC East</v>
      </c>
    </row>
    <row r="47" spans="1:7" x14ac:dyDescent="0.25">
      <c r="A47" s="1">
        <v>2022</v>
      </c>
      <c r="B47" s="1" t="s">
        <v>83</v>
      </c>
      <c r="C47" s="1" t="s">
        <v>17</v>
      </c>
      <c r="D47" s="3">
        <v>20000000</v>
      </c>
      <c r="E47" s="1" t="s">
        <v>22</v>
      </c>
      <c r="F47" s="1" t="str">
        <f>VLOOKUP('NFL 2022 Salary'!E47,'Full Name And Division'!$A$1:$B$33,2)</f>
        <v>Tampa Bay Buccaneers</v>
      </c>
      <c r="G47" s="1" t="str">
        <f>VLOOKUP(E47,'Full Name And Division'!$A$1:$C$33,3,FALSE)</f>
        <v>NFC South</v>
      </c>
    </row>
    <row r="48" spans="1:7" x14ac:dyDescent="0.25">
      <c r="A48" s="1">
        <v>2022</v>
      </c>
      <c r="B48" s="1" t="s">
        <v>84</v>
      </c>
      <c r="C48" s="1" t="s">
        <v>41</v>
      </c>
      <c r="D48" s="3">
        <v>19970000</v>
      </c>
      <c r="E48" s="1" t="s">
        <v>5</v>
      </c>
      <c r="F48" s="1" t="str">
        <f>VLOOKUP('NFL 2022 Salary'!E48,'Full Name And Division'!$A$1:$B$33,2)</f>
        <v>Buffalo Bills</v>
      </c>
      <c r="G48" s="1" t="str">
        <f>VLOOKUP(E48,'Full Name And Division'!$A$1:$C$33,3,FALSE)</f>
        <v>AFC East</v>
      </c>
    </row>
    <row r="49" spans="1:7" x14ac:dyDescent="0.25">
      <c r="A49" s="1">
        <v>2022</v>
      </c>
      <c r="B49" s="1" t="s">
        <v>85</v>
      </c>
      <c r="C49" s="1" t="s">
        <v>58</v>
      </c>
      <c r="D49" s="3">
        <v>19718750</v>
      </c>
      <c r="E49" s="1" t="s">
        <v>11</v>
      </c>
      <c r="F49" s="1" t="str">
        <f>VLOOKUP('NFL 2022 Salary'!E49,'Full Name And Division'!$A$1:$B$33,2)</f>
        <v>Minnesota Vikings</v>
      </c>
      <c r="G49" s="1" t="str">
        <f>VLOOKUP(E49,'Full Name And Division'!$A$1:$C$33,3,FALSE)</f>
        <v>NFC North</v>
      </c>
    </row>
    <row r="50" spans="1:7" x14ac:dyDescent="0.25">
      <c r="A50" s="1">
        <v>2022</v>
      </c>
      <c r="B50" s="1" t="s">
        <v>87</v>
      </c>
      <c r="C50" s="1" t="s">
        <v>86</v>
      </c>
      <c r="D50" s="3">
        <v>19241608</v>
      </c>
      <c r="E50" s="1" t="s">
        <v>52</v>
      </c>
      <c r="F50" s="1" t="str">
        <f>VLOOKUP('NFL 2022 Salary'!E50,'Full Name And Division'!$A$1:$B$33,2)</f>
        <v>New Orleans Saints</v>
      </c>
      <c r="G50" s="1" t="str">
        <f>VLOOKUP(E50,'Full Name And Division'!$A$1:$C$33,3,FALSE)</f>
        <v>NFC South</v>
      </c>
    </row>
    <row r="51" spans="1:7" x14ac:dyDescent="0.25">
      <c r="A51" s="1">
        <v>2022</v>
      </c>
      <c r="B51" s="1" t="s">
        <v>88</v>
      </c>
      <c r="C51" s="1" t="s">
        <v>58</v>
      </c>
      <c r="D51" s="3">
        <v>19000000</v>
      </c>
      <c r="E51" s="1" t="s">
        <v>77</v>
      </c>
      <c r="F51" s="1" t="str">
        <f>VLOOKUP('NFL 2022 Salary'!E51,'Full Name And Division'!$A$1:$B$33,2)</f>
        <v>New  York Giants</v>
      </c>
      <c r="G51" s="1" t="str">
        <f>VLOOKUP(E51,'Full Name And Division'!$A$1:$C$33,3,FALSE)</f>
        <v>NFC East</v>
      </c>
    </row>
    <row r="52" spans="1:7" x14ac:dyDescent="0.25">
      <c r="A52" s="1">
        <v>2022</v>
      </c>
      <c r="B52" s="1" t="s">
        <v>90</v>
      </c>
      <c r="C52" s="1" t="s">
        <v>89</v>
      </c>
      <c r="D52" s="3">
        <v>19000000</v>
      </c>
      <c r="E52" s="1" t="s">
        <v>63</v>
      </c>
      <c r="F52" s="1" t="str">
        <f>VLOOKUP('NFL 2022 Salary'!E52,'Full Name And Division'!$A$1:$B$33,2)</f>
        <v>Baltimore Ravens</v>
      </c>
      <c r="G52" s="1" t="str">
        <f>VLOOKUP(E52,'Full Name And Division'!$A$1:$C$33,3,FALSE)</f>
        <v>AFC North</v>
      </c>
    </row>
    <row r="53" spans="1:7" x14ac:dyDescent="0.25">
      <c r="A53" s="1">
        <v>2022</v>
      </c>
      <c r="B53" s="1" t="s">
        <v>91</v>
      </c>
      <c r="C53" s="1" t="s">
        <v>58</v>
      </c>
      <c r="D53" s="3">
        <v>19000000</v>
      </c>
      <c r="E53" s="1" t="s">
        <v>7</v>
      </c>
      <c r="F53" s="1" t="str">
        <f>VLOOKUP('NFL 2022 Salary'!E53,'Full Name And Division'!$A$1:$B$33,2)</f>
        <v>Cleveland Browns</v>
      </c>
      <c r="G53" s="1" t="str">
        <f>VLOOKUP(E53,'Full Name And Division'!$A$1:$C$33,3,FALSE)</f>
        <v>AFC North</v>
      </c>
    </row>
    <row r="54" spans="1:7" x14ac:dyDescent="0.25">
      <c r="A54" s="1">
        <v>2022</v>
      </c>
      <c r="B54" s="1" t="s">
        <v>92</v>
      </c>
      <c r="C54" s="1" t="s">
        <v>17</v>
      </c>
      <c r="D54" s="3">
        <v>19000000</v>
      </c>
      <c r="E54" s="1" t="s">
        <v>56</v>
      </c>
      <c r="F54" s="1" t="str">
        <f>VLOOKUP('NFL 2022 Salary'!E54,'Full Name And Division'!$A$1:$B$33,2)</f>
        <v>Pittsburgh Steelers</v>
      </c>
      <c r="G54" s="1" t="str">
        <f>VLOOKUP(E54,'Full Name And Division'!$A$1:$C$33,3,FALSE)</f>
        <v>AFC North</v>
      </c>
    </row>
    <row r="55" spans="1:7" x14ac:dyDescent="0.25">
      <c r="A55" s="1">
        <v>2022</v>
      </c>
      <c r="B55" s="1" t="s">
        <v>93</v>
      </c>
      <c r="C55" s="1" t="s">
        <v>2</v>
      </c>
      <c r="D55" s="3">
        <v>18858000</v>
      </c>
      <c r="E55" s="1" t="s">
        <v>75</v>
      </c>
      <c r="F55" s="1" t="str">
        <f>VLOOKUP('NFL 2022 Salary'!E55,'Full Name And Division'!$A$1:$B$33,2)</f>
        <v>Carolina Panthers</v>
      </c>
      <c r="G55" s="1" t="str">
        <f>VLOOKUP(E55,'Full Name And Division'!$A$1:$C$33,3,FALSE)</f>
        <v>NFC South</v>
      </c>
    </row>
    <row r="56" spans="1:7" x14ac:dyDescent="0.25">
      <c r="A56" s="1">
        <v>2022</v>
      </c>
      <c r="B56" s="1" t="s">
        <v>95</v>
      </c>
      <c r="C56" s="1" t="s">
        <v>94</v>
      </c>
      <c r="D56" s="3">
        <v>18551836</v>
      </c>
      <c r="E56" s="1" t="s">
        <v>9</v>
      </c>
      <c r="F56" s="1" t="str">
        <f>VLOOKUP('NFL 2022 Salary'!E56,'Full Name And Division'!$A$1:$B$33,2)</f>
        <v>Green Bay Packers</v>
      </c>
      <c r="G56" s="1" t="str">
        <f>VLOOKUP(E56,'Full Name And Division'!$A$1:$C$33,3,FALSE)</f>
        <v>NFC North</v>
      </c>
    </row>
    <row r="57" spans="1:7" x14ac:dyDescent="0.25">
      <c r="A57" s="1">
        <v>2022</v>
      </c>
      <c r="B57" s="1" t="s">
        <v>96</v>
      </c>
      <c r="C57" s="1" t="s">
        <v>17</v>
      </c>
      <c r="D57" s="3">
        <v>18500000</v>
      </c>
      <c r="E57" s="1" t="s">
        <v>61</v>
      </c>
      <c r="F57" s="1" t="str">
        <f>VLOOKUP('NFL 2022 Salary'!E57,'Full Name And Division'!$A$1:$B$33,2)</f>
        <v>Houston Texans</v>
      </c>
      <c r="G57" s="1" t="str">
        <f>VLOOKUP(E57,'Full Name And Division'!$A$1:$C$33,3,FALSE)</f>
        <v>AFC South</v>
      </c>
    </row>
    <row r="58" spans="1:7" x14ac:dyDescent="0.25">
      <c r="A58" s="1">
        <v>2022</v>
      </c>
      <c r="B58" s="1" t="s">
        <v>97</v>
      </c>
      <c r="C58" s="1" t="s">
        <v>15</v>
      </c>
      <c r="D58" s="3">
        <v>18250000</v>
      </c>
      <c r="E58" s="1" t="s">
        <v>35</v>
      </c>
      <c r="F58" s="1" t="str">
        <f>VLOOKUP('NFL 2022 Salary'!E58,'Full Name And Division'!$A$1:$B$33,2)</f>
        <v>Miami Dolphins</v>
      </c>
      <c r="G58" s="1" t="str">
        <f>VLOOKUP(E58,'Full Name And Division'!$A$1:$C$33,3,FALSE)</f>
        <v>AFC East</v>
      </c>
    </row>
    <row r="59" spans="1:7" x14ac:dyDescent="0.25">
      <c r="A59" s="1">
        <v>2022</v>
      </c>
      <c r="B59" s="1" t="s">
        <v>98</v>
      </c>
      <c r="C59" s="1" t="s">
        <v>86</v>
      </c>
      <c r="D59" s="3">
        <v>18000000</v>
      </c>
      <c r="E59" s="1" t="s">
        <v>11</v>
      </c>
      <c r="F59" s="1" t="str">
        <f>VLOOKUP('NFL 2022 Salary'!E59,'Full Name And Division'!$A$1:$B$33,2)</f>
        <v>Minnesota Vikings</v>
      </c>
      <c r="G59" s="1" t="str">
        <f>VLOOKUP(E59,'Full Name And Division'!$A$1:$C$33,3,FALSE)</f>
        <v>NFC North</v>
      </c>
    </row>
    <row r="60" spans="1:7" x14ac:dyDescent="0.25">
      <c r="A60" s="1">
        <v>2022</v>
      </c>
      <c r="B60" s="1" t="s">
        <v>100</v>
      </c>
      <c r="C60" s="1" t="s">
        <v>13</v>
      </c>
      <c r="D60" s="3">
        <v>17970000</v>
      </c>
      <c r="E60" s="1" t="s">
        <v>99</v>
      </c>
      <c r="F60" s="1" t="str">
        <f>VLOOKUP('NFL 2022 Salary'!E60,'Full Name And Division'!$A$1:$B$33,2)</f>
        <v>Atlanta Falcons</v>
      </c>
      <c r="G60" s="1" t="str">
        <f>VLOOKUP(E60,'Full Name And Division'!$A$1:$C$33,3,FALSE)</f>
        <v>NFC South</v>
      </c>
    </row>
    <row r="61" spans="1:7" x14ac:dyDescent="0.25">
      <c r="A61" s="1">
        <v>2022</v>
      </c>
      <c r="B61" s="1" t="s">
        <v>102</v>
      </c>
      <c r="C61" s="1" t="s">
        <v>101</v>
      </c>
      <c r="D61" s="3">
        <v>17934492</v>
      </c>
      <c r="E61" s="1" t="s">
        <v>75</v>
      </c>
      <c r="F61" s="1" t="str">
        <f>VLOOKUP('NFL 2022 Salary'!E61,'Full Name And Division'!$A$1:$B$33,2)</f>
        <v>Carolina Panthers</v>
      </c>
      <c r="G61" s="1" t="str">
        <f>VLOOKUP(E61,'Full Name And Division'!$A$1:$C$33,3,FALSE)</f>
        <v>NFC South</v>
      </c>
    </row>
    <row r="62" spans="1:7" x14ac:dyDescent="0.25">
      <c r="A62" s="1">
        <v>2022</v>
      </c>
      <c r="B62" s="1" t="s">
        <v>103</v>
      </c>
      <c r="C62" s="1" t="s">
        <v>94</v>
      </c>
      <c r="D62" s="3">
        <v>17850000</v>
      </c>
      <c r="E62" s="1" t="s">
        <v>61</v>
      </c>
      <c r="F62" s="1" t="str">
        <f>VLOOKUP('NFL 2022 Salary'!E62,'Full Name And Division'!$A$1:$B$33,2)</f>
        <v>Houston Texans</v>
      </c>
      <c r="G62" s="1" t="str">
        <f>VLOOKUP(E62,'Full Name And Division'!$A$1:$C$33,3,FALSE)</f>
        <v>AFC South</v>
      </c>
    </row>
    <row r="63" spans="1:7" x14ac:dyDescent="0.25">
      <c r="A63" s="1">
        <v>2022</v>
      </c>
      <c r="B63" s="1" t="s">
        <v>105</v>
      </c>
      <c r="C63" s="1" t="s">
        <v>104</v>
      </c>
      <c r="D63" s="3">
        <v>17764712</v>
      </c>
      <c r="E63" s="1" t="s">
        <v>42</v>
      </c>
      <c r="F63" s="1" t="str">
        <f>VLOOKUP('NFL 2022 Salary'!E63,'Full Name And Division'!$A$1:$B$33,2)</f>
        <v>Jacksonville Jaguars</v>
      </c>
      <c r="G63" s="1" t="str">
        <f>VLOOKUP(E63,'Full Name And Division'!$A$1:$C$33,3,FALSE)</f>
        <v>AFC South</v>
      </c>
    </row>
    <row r="64" spans="1:7" x14ac:dyDescent="0.25">
      <c r="A64" s="1">
        <v>2022</v>
      </c>
      <c r="B64" s="1" t="s">
        <v>106</v>
      </c>
      <c r="C64" s="1" t="s">
        <v>17</v>
      </c>
      <c r="D64" s="3">
        <v>17750000</v>
      </c>
      <c r="E64" s="1" t="s">
        <v>77</v>
      </c>
      <c r="F64" s="1" t="str">
        <f>VLOOKUP('NFL 2022 Salary'!E64,'Full Name And Division'!$A$1:$B$33,2)</f>
        <v>New  York Giants</v>
      </c>
      <c r="G64" s="1" t="str">
        <f>VLOOKUP(E64,'Full Name And Division'!$A$1:$C$33,3,FALSE)</f>
        <v>NFC East</v>
      </c>
    </row>
    <row r="65" spans="1:7" x14ac:dyDescent="0.25">
      <c r="A65" s="1">
        <v>2022</v>
      </c>
      <c r="B65" s="1" t="s">
        <v>107</v>
      </c>
      <c r="C65" s="1" t="s">
        <v>94</v>
      </c>
      <c r="D65" s="3">
        <v>17750000</v>
      </c>
      <c r="E65" s="1" t="s">
        <v>42</v>
      </c>
      <c r="F65" s="1" t="str">
        <f>VLOOKUP('NFL 2022 Salary'!E65,'Full Name And Division'!$A$1:$B$33,2)</f>
        <v>Jacksonville Jaguars</v>
      </c>
      <c r="G65" s="1" t="str">
        <f>VLOOKUP(E65,'Full Name And Division'!$A$1:$C$33,3,FALSE)</f>
        <v>AFC South</v>
      </c>
    </row>
    <row r="66" spans="1:7" x14ac:dyDescent="0.25">
      <c r="A66" s="1">
        <v>2022</v>
      </c>
      <c r="B66" s="1" t="s">
        <v>108</v>
      </c>
      <c r="C66" s="1" t="s">
        <v>41</v>
      </c>
      <c r="D66" s="3">
        <v>17750000</v>
      </c>
      <c r="E66" s="1" t="s">
        <v>32</v>
      </c>
      <c r="F66" s="1" t="str">
        <f>VLOOKUP('NFL 2022 Salary'!E66,'Full Name And Division'!$A$1:$B$33,2)</f>
        <v>Los Angeles Chargers</v>
      </c>
      <c r="G66" s="1" t="str">
        <f>VLOOKUP(E66,'Full Name And Division'!$A$1:$C$33,3,FALSE)</f>
        <v>AFC West</v>
      </c>
    </row>
    <row r="67" spans="1:7" x14ac:dyDescent="0.25">
      <c r="A67" s="1">
        <v>2022</v>
      </c>
      <c r="B67" s="1" t="s">
        <v>109</v>
      </c>
      <c r="C67" s="1" t="s">
        <v>41</v>
      </c>
      <c r="D67" s="3">
        <v>17412000</v>
      </c>
      <c r="E67" s="1" t="s">
        <v>45</v>
      </c>
      <c r="F67" s="1" t="str">
        <f>VLOOKUP('NFL 2022 Salary'!E67,'Full Name And Division'!$A$1:$B$33,2)</f>
        <v>Los Angeles Rams</v>
      </c>
      <c r="G67" s="1" t="str">
        <f>VLOOKUP(E67,'Full Name And Division'!$A$1:$C$33,3,FALSE)</f>
        <v>AFC West</v>
      </c>
    </row>
    <row r="68" spans="1:7" x14ac:dyDescent="0.25">
      <c r="A68" s="1">
        <v>2022</v>
      </c>
      <c r="B68" s="1" t="s">
        <v>110</v>
      </c>
      <c r="C68" s="1" t="s">
        <v>58</v>
      </c>
      <c r="D68" s="3">
        <v>17350000</v>
      </c>
      <c r="E68" s="1" t="s">
        <v>35</v>
      </c>
      <c r="F68" s="1" t="str">
        <f>VLOOKUP('NFL 2022 Salary'!E68,'Full Name And Division'!$A$1:$B$33,2)</f>
        <v>Miami Dolphins</v>
      </c>
      <c r="G68" s="1" t="str">
        <f>VLOOKUP(E68,'Full Name And Division'!$A$1:$C$33,3,FALSE)</f>
        <v>AFC East</v>
      </c>
    </row>
    <row r="69" spans="1:7" x14ac:dyDescent="0.25">
      <c r="A69" s="1">
        <v>2022</v>
      </c>
      <c r="B69" s="1" t="s">
        <v>111</v>
      </c>
      <c r="C69" s="1" t="s">
        <v>94</v>
      </c>
      <c r="D69" s="3">
        <v>17000000</v>
      </c>
      <c r="E69" s="1" t="s">
        <v>54</v>
      </c>
      <c r="F69" s="1" t="str">
        <f>VLOOKUP('NFL 2022 Salary'!E69,'Full Name And Division'!$A$1:$B$33,2)</f>
        <v>Denver Broncos</v>
      </c>
      <c r="G69" s="1" t="str">
        <f>VLOOKUP(E69,'Full Name And Division'!$A$1:$C$33,3,FALSE)</f>
        <v>AFC West</v>
      </c>
    </row>
    <row r="70" spans="1:7" x14ac:dyDescent="0.25">
      <c r="A70" s="1">
        <v>2022</v>
      </c>
      <c r="B70" s="1" t="s">
        <v>112</v>
      </c>
      <c r="C70" s="1" t="s">
        <v>58</v>
      </c>
      <c r="D70" s="3">
        <v>16882000</v>
      </c>
      <c r="E70" s="1" t="s">
        <v>45</v>
      </c>
      <c r="F70" s="1" t="str">
        <f>VLOOKUP('NFL 2022 Salary'!E70,'Full Name And Division'!$A$1:$B$33,2)</f>
        <v>Los Angeles Rams</v>
      </c>
      <c r="G70" s="1" t="str">
        <f>VLOOKUP(E70,'Full Name And Division'!$A$1:$C$33,3,FALSE)</f>
        <v>AFC West</v>
      </c>
    </row>
    <row r="71" spans="1:7" x14ac:dyDescent="0.25">
      <c r="A71" s="1">
        <v>2022</v>
      </c>
      <c r="B71" s="1" t="s">
        <v>113</v>
      </c>
      <c r="C71" s="1" t="s">
        <v>94</v>
      </c>
      <c r="D71" s="3">
        <v>16825000</v>
      </c>
      <c r="E71" s="1" t="s">
        <v>45</v>
      </c>
      <c r="F71" s="1" t="str">
        <f>VLOOKUP('NFL 2022 Salary'!E71,'Full Name And Division'!$A$1:$B$33,2)</f>
        <v>Los Angeles Rams</v>
      </c>
      <c r="G71" s="1" t="str">
        <f>VLOOKUP(E71,'Full Name And Division'!$A$1:$C$33,3,FALSE)</f>
        <v>AFC West</v>
      </c>
    </row>
    <row r="72" spans="1:7" x14ac:dyDescent="0.25">
      <c r="A72" s="1">
        <v>2022</v>
      </c>
      <c r="B72" s="1" t="s">
        <v>114</v>
      </c>
      <c r="C72" s="1" t="s">
        <v>101</v>
      </c>
      <c r="D72" s="3">
        <v>16662000</v>
      </c>
      <c r="E72" s="1" t="s">
        <v>27</v>
      </c>
      <c r="F72" s="1" t="str">
        <f>VLOOKUP('NFL 2022 Salary'!E72,'Full Name And Division'!$A$1:$B$33,2)</f>
        <v>Kansas City Chiefs</v>
      </c>
      <c r="G72" s="1" t="str">
        <f>VLOOKUP(E72,'Full Name And Division'!$A$1:$C$33,3,FALSE)</f>
        <v>AFC West</v>
      </c>
    </row>
    <row r="73" spans="1:7" x14ac:dyDescent="0.25">
      <c r="A73" s="1">
        <v>2022</v>
      </c>
      <c r="B73" s="1" t="s">
        <v>115</v>
      </c>
      <c r="C73" s="1" t="s">
        <v>17</v>
      </c>
      <c r="D73" s="3">
        <v>16500000</v>
      </c>
      <c r="E73" s="1" t="s">
        <v>32</v>
      </c>
      <c r="F73" s="1" t="str">
        <f>VLOOKUP('NFL 2022 Salary'!E73,'Full Name And Division'!$A$1:$B$33,2)</f>
        <v>Los Angeles Chargers</v>
      </c>
      <c r="G73" s="1" t="str">
        <f>VLOOKUP(E73,'Full Name And Division'!$A$1:$C$33,3,FALSE)</f>
        <v>AFC West</v>
      </c>
    </row>
    <row r="74" spans="1:7" x14ac:dyDescent="0.25">
      <c r="A74" s="1">
        <v>2022</v>
      </c>
      <c r="B74" s="1" t="s">
        <v>116</v>
      </c>
      <c r="C74" s="1" t="s">
        <v>15</v>
      </c>
      <c r="D74" s="3">
        <v>16500000</v>
      </c>
      <c r="E74" s="1" t="s">
        <v>50</v>
      </c>
      <c r="F74" s="1" t="str">
        <f>VLOOKUP('NFL 2022 Salary'!E74,'Full Name And Division'!$A$1:$B$33,2)</f>
        <v>Philadelphia Eagles</v>
      </c>
      <c r="G74" s="1" t="str">
        <f>VLOOKUP(E74,'Full Name And Division'!$A$1:$C$33,3,FALSE)</f>
        <v>NFC East</v>
      </c>
    </row>
    <row r="75" spans="1:7" x14ac:dyDescent="0.25">
      <c r="A75" s="1">
        <v>2022</v>
      </c>
      <c r="B75" s="1" t="s">
        <v>117</v>
      </c>
      <c r="C75" s="1" t="s">
        <v>41</v>
      </c>
      <c r="D75" s="3">
        <v>16500000</v>
      </c>
      <c r="E75" s="1" t="s">
        <v>3</v>
      </c>
      <c r="F75" s="1" t="str">
        <f>VLOOKUP('NFL 2022 Salary'!E75,'Full Name And Division'!$A$1:$B$33,2)</f>
        <v>Los Angeles Rams</v>
      </c>
      <c r="G75" s="1" t="str">
        <f>VLOOKUP(E75,'Full Name And Division'!$A$1:$C$33,3,FALSE)</f>
        <v>NFC West</v>
      </c>
    </row>
    <row r="76" spans="1:7" x14ac:dyDescent="0.25">
      <c r="A76" s="1">
        <v>2022</v>
      </c>
      <c r="B76" s="1" t="s">
        <v>118</v>
      </c>
      <c r="C76" s="1" t="s">
        <v>41</v>
      </c>
      <c r="D76" s="3">
        <v>16241176</v>
      </c>
      <c r="E76" s="1" t="s">
        <v>9</v>
      </c>
      <c r="F76" s="1" t="str">
        <f>VLOOKUP('NFL 2022 Salary'!E76,'Full Name And Division'!$A$1:$B$33,2)</f>
        <v>Green Bay Packers</v>
      </c>
      <c r="G76" s="1" t="str">
        <f>VLOOKUP(E76,'Full Name And Division'!$A$1:$C$33,3,FALSE)</f>
        <v>NFC North</v>
      </c>
    </row>
    <row r="77" spans="1:7" x14ac:dyDescent="0.25">
      <c r="A77" s="1">
        <v>2022</v>
      </c>
      <c r="B77" s="1" t="s">
        <v>119</v>
      </c>
      <c r="C77" s="1" t="s">
        <v>86</v>
      </c>
      <c r="D77" s="3">
        <v>16200000</v>
      </c>
      <c r="E77" s="1" t="s">
        <v>75</v>
      </c>
      <c r="F77" s="1" t="str">
        <f>VLOOKUP('NFL 2022 Salary'!E77,'Full Name And Division'!$A$1:$B$33,2)</f>
        <v>Carolina Panthers</v>
      </c>
      <c r="G77" s="1" t="str">
        <f>VLOOKUP(E77,'Full Name And Division'!$A$1:$C$33,3,FALSE)</f>
        <v>NFC South</v>
      </c>
    </row>
    <row r="78" spans="1:7" x14ac:dyDescent="0.25">
      <c r="A78" s="1">
        <v>2022</v>
      </c>
      <c r="B78" s="1" t="s">
        <v>120</v>
      </c>
      <c r="C78" s="1" t="s">
        <v>17</v>
      </c>
      <c r="D78" s="3">
        <v>16116667</v>
      </c>
      <c r="E78" s="1" t="s">
        <v>20</v>
      </c>
      <c r="F78" s="1" t="str">
        <f>VLOOKUP('NFL 2022 Salary'!E78,'Full Name And Division'!$A$1:$B$33,2)</f>
        <v>Arizona Cardinals</v>
      </c>
      <c r="G78" s="1" t="str">
        <f>VLOOKUP(E78,'Full Name And Division'!$A$1:$C$33,3,FALSE)</f>
        <v>NFC West</v>
      </c>
    </row>
    <row r="79" spans="1:7" x14ac:dyDescent="0.25">
      <c r="A79" s="1">
        <v>2022</v>
      </c>
      <c r="B79" s="1" t="s">
        <v>122</v>
      </c>
      <c r="C79" s="1" t="s">
        <v>121</v>
      </c>
      <c r="D79" s="3">
        <v>16000000</v>
      </c>
      <c r="E79" s="1" t="s">
        <v>63</v>
      </c>
      <c r="F79" s="1" t="str">
        <f>VLOOKUP('NFL 2022 Salary'!E79,'Full Name And Division'!$A$1:$B$33,2)</f>
        <v>Baltimore Ravens</v>
      </c>
      <c r="G79" s="1" t="str">
        <f>VLOOKUP(E79,'Full Name And Division'!$A$1:$C$33,3,FALSE)</f>
        <v>AFC North</v>
      </c>
    </row>
    <row r="80" spans="1:7" x14ac:dyDescent="0.25">
      <c r="A80" s="1">
        <v>2022</v>
      </c>
      <c r="B80" s="1" t="s">
        <v>123</v>
      </c>
      <c r="C80" s="1" t="s">
        <v>41</v>
      </c>
      <c r="D80" s="3">
        <v>16000000</v>
      </c>
      <c r="E80" s="1" t="s">
        <v>29</v>
      </c>
      <c r="F80" s="1" t="str">
        <f>VLOOKUP('NFL 2022 Salary'!E80,'Full Name And Division'!$A$1:$B$33,2)</f>
        <v>Tennessee Titans</v>
      </c>
      <c r="G80" s="1" t="str">
        <f>VLOOKUP(E80,'Full Name And Division'!$A$1:$C$33,3,FALSE)</f>
        <v>AFC South</v>
      </c>
    </row>
    <row r="81" spans="1:7" x14ac:dyDescent="0.25">
      <c r="A81" s="1">
        <v>2022</v>
      </c>
      <c r="B81" s="1" t="s">
        <v>124</v>
      </c>
      <c r="C81" s="1" t="s">
        <v>17</v>
      </c>
      <c r="D81" s="3">
        <v>16000000</v>
      </c>
      <c r="E81" s="1" t="s">
        <v>18</v>
      </c>
      <c r="F81" s="1" t="str">
        <f>VLOOKUP('NFL 2022 Salary'!E81,'Full Name And Division'!$A$1:$B$33,2)</f>
        <v>Pittsburgh Steelers</v>
      </c>
      <c r="G81" s="1" t="str">
        <f>VLOOKUP(E81,'Full Name And Division'!$A$1:$C$33,3,FALSE)</f>
        <v>NFC West</v>
      </c>
    </row>
    <row r="82" spans="1:7" x14ac:dyDescent="0.25">
      <c r="A82" s="1">
        <v>2022</v>
      </c>
      <c r="B82" s="1" t="s">
        <v>126</v>
      </c>
      <c r="C82" s="1" t="s">
        <v>125</v>
      </c>
      <c r="D82" s="3">
        <v>16000000</v>
      </c>
      <c r="E82" s="1" t="s">
        <v>67</v>
      </c>
      <c r="F82" s="1" t="str">
        <f>VLOOKUP('NFL 2022 Salary'!E82,'Full Name And Division'!$A$1:$B$33,2)</f>
        <v>New York Jets</v>
      </c>
      <c r="G82" s="1" t="str">
        <f>VLOOKUP(E82,'Full Name And Division'!$A$1:$C$33,3,FALSE)</f>
        <v>AFC East</v>
      </c>
    </row>
    <row r="83" spans="1:7" x14ac:dyDescent="0.25">
      <c r="A83" s="1">
        <v>2022</v>
      </c>
      <c r="B83" s="1" t="s">
        <v>127</v>
      </c>
      <c r="C83" s="1" t="s">
        <v>41</v>
      </c>
      <c r="D83" s="3">
        <v>16000000</v>
      </c>
      <c r="E83" s="1" t="s">
        <v>22</v>
      </c>
      <c r="F83" s="1" t="str">
        <f>VLOOKUP('NFL 2022 Salary'!E83,'Full Name And Division'!$A$1:$B$33,2)</f>
        <v>Tampa Bay Buccaneers</v>
      </c>
      <c r="G83" s="1" t="str">
        <f>VLOOKUP(E83,'Full Name And Division'!$A$1:$C$33,3,FALSE)</f>
        <v>NFC South</v>
      </c>
    </row>
    <row r="84" spans="1:7" x14ac:dyDescent="0.25">
      <c r="A84" s="1">
        <v>2022</v>
      </c>
      <c r="B84" s="1" t="s">
        <v>128</v>
      </c>
      <c r="C84" s="1" t="s">
        <v>13</v>
      </c>
      <c r="D84" s="3">
        <v>16000000</v>
      </c>
      <c r="E84" s="1" t="s">
        <v>47</v>
      </c>
      <c r="F84" s="1" t="str">
        <f>VLOOKUP('NFL 2022 Salary'!E84,'Full Name And Division'!$A$1:$B$33,2)</f>
        <v>Indianapolis Colts</v>
      </c>
      <c r="G84" s="1" t="str">
        <f>VLOOKUP(E84,'Full Name And Division'!$A$1:$C$33,3,FALSE)</f>
        <v>AFC South</v>
      </c>
    </row>
    <row r="85" spans="1:7" x14ac:dyDescent="0.25">
      <c r="A85" s="1">
        <v>2022</v>
      </c>
      <c r="B85" s="1" t="s">
        <v>129</v>
      </c>
      <c r="C85" s="1" t="s">
        <v>13</v>
      </c>
      <c r="D85" s="3">
        <v>15867647</v>
      </c>
      <c r="E85" s="1" t="s">
        <v>9</v>
      </c>
      <c r="F85" s="1" t="str">
        <f>VLOOKUP('NFL 2022 Salary'!E85,'Full Name And Division'!$A$1:$B$33,2)</f>
        <v>Green Bay Packers</v>
      </c>
      <c r="G85" s="1" t="str">
        <f>VLOOKUP(E85,'Full Name And Division'!$A$1:$C$33,3,FALSE)</f>
        <v>NFC North</v>
      </c>
    </row>
    <row r="86" spans="1:7" x14ac:dyDescent="0.25">
      <c r="A86" s="1">
        <v>2022</v>
      </c>
      <c r="B86" s="1" t="s">
        <v>130</v>
      </c>
      <c r="C86" s="1" t="s">
        <v>41</v>
      </c>
      <c r="D86" s="3">
        <v>15814576</v>
      </c>
      <c r="E86" s="1" t="s">
        <v>39</v>
      </c>
      <c r="F86" s="1" t="str">
        <f>VLOOKUP('NFL 2022 Salary'!E86,'Full Name And Division'!$A$1:$B$33,2)</f>
        <v>San Francisco 49ers</v>
      </c>
      <c r="G86" s="1" t="str">
        <f>VLOOKUP(E86,'Full Name And Division'!$A$1:$C$33,3,FALSE)</f>
        <v>NFC West</v>
      </c>
    </row>
    <row r="87" spans="1:7" x14ac:dyDescent="0.25">
      <c r="A87" s="1">
        <v>2022</v>
      </c>
      <c r="B87" s="1" t="s">
        <v>131</v>
      </c>
      <c r="C87" s="1" t="s">
        <v>17</v>
      </c>
      <c r="D87" s="3">
        <v>15800000</v>
      </c>
      <c r="E87" s="1" t="s">
        <v>52</v>
      </c>
      <c r="F87" s="1" t="str">
        <f>VLOOKUP('NFL 2022 Salary'!E87,'Full Name And Division'!$A$1:$B$33,2)</f>
        <v>New Orleans Saints</v>
      </c>
      <c r="G87" s="1" t="str">
        <f>VLOOKUP(E87,'Full Name And Division'!$A$1:$C$33,3,FALSE)</f>
        <v>NFC South</v>
      </c>
    </row>
    <row r="88" spans="1:7" x14ac:dyDescent="0.25">
      <c r="A88" s="1">
        <v>2022</v>
      </c>
      <c r="B88" s="1" t="s">
        <v>132</v>
      </c>
      <c r="C88" s="1" t="s">
        <v>94</v>
      </c>
      <c r="D88" s="3">
        <v>15750000</v>
      </c>
      <c r="E88" s="1" t="s">
        <v>22</v>
      </c>
      <c r="F88" s="1" t="str">
        <f>VLOOKUP('NFL 2022 Salary'!E88,'Full Name And Division'!$A$1:$B$33,2)</f>
        <v>Tampa Bay Buccaneers</v>
      </c>
      <c r="G88" s="1" t="str">
        <f>VLOOKUP(E88,'Full Name And Division'!$A$1:$C$33,3,FALSE)</f>
        <v>NFC South</v>
      </c>
    </row>
    <row r="89" spans="1:7" x14ac:dyDescent="0.25">
      <c r="A89" s="1">
        <v>2022</v>
      </c>
      <c r="B89" s="1" t="s">
        <v>133</v>
      </c>
      <c r="C89" s="1" t="s">
        <v>101</v>
      </c>
      <c r="D89" s="3">
        <v>15740460</v>
      </c>
      <c r="E89" s="1" t="s">
        <v>77</v>
      </c>
      <c r="F89" s="1" t="str">
        <f>VLOOKUP('NFL 2022 Salary'!E89,'Full Name And Division'!$A$1:$B$33,2)</f>
        <v>New  York Giants</v>
      </c>
      <c r="G89" s="1" t="str">
        <f>VLOOKUP(E89,'Full Name And Division'!$A$1:$C$33,3,FALSE)</f>
        <v>NFC East</v>
      </c>
    </row>
    <row r="90" spans="1:7" x14ac:dyDescent="0.25">
      <c r="A90" s="1">
        <v>2022</v>
      </c>
      <c r="B90" s="1" t="s">
        <v>134</v>
      </c>
      <c r="C90" s="1" t="s">
        <v>17</v>
      </c>
      <c r="D90" s="3">
        <v>15500000</v>
      </c>
      <c r="E90" s="1" t="s">
        <v>3</v>
      </c>
      <c r="F90" s="1" t="str">
        <f>VLOOKUP('NFL 2022 Salary'!E90,'Full Name And Division'!$A$1:$B$33,2)</f>
        <v>Los Angeles Rams</v>
      </c>
      <c r="G90" s="1" t="str">
        <f>VLOOKUP(E90,'Full Name And Division'!$A$1:$C$33,3,FALSE)</f>
        <v>NFC West</v>
      </c>
    </row>
    <row r="91" spans="1:7" x14ac:dyDescent="0.25">
      <c r="A91" s="1">
        <v>2022</v>
      </c>
      <c r="B91" s="1" t="s">
        <v>135</v>
      </c>
      <c r="C91" s="1" t="s">
        <v>2</v>
      </c>
      <c r="D91" s="3">
        <v>15200000</v>
      </c>
      <c r="E91" s="1" t="s">
        <v>52</v>
      </c>
      <c r="F91" s="1" t="str">
        <f>VLOOKUP('NFL 2022 Salary'!E91,'Full Name And Division'!$A$1:$B$33,2)</f>
        <v>New Orleans Saints</v>
      </c>
      <c r="G91" s="1" t="str">
        <f>VLOOKUP(E91,'Full Name And Division'!$A$1:$C$33,3,FALSE)</f>
        <v>NFC South</v>
      </c>
    </row>
    <row r="92" spans="1:7" x14ac:dyDescent="0.25">
      <c r="A92" s="1">
        <v>2022</v>
      </c>
      <c r="B92" s="1" t="s">
        <v>136</v>
      </c>
      <c r="C92" s="1" t="s">
        <v>121</v>
      </c>
      <c r="D92" s="3">
        <v>15100000</v>
      </c>
      <c r="E92" s="1" t="s">
        <v>54</v>
      </c>
      <c r="F92" s="1" t="str">
        <f>VLOOKUP('NFL 2022 Salary'!E92,'Full Name And Division'!$A$1:$B$33,2)</f>
        <v>Denver Broncos</v>
      </c>
      <c r="G92" s="1" t="str">
        <f>VLOOKUP(E92,'Full Name And Division'!$A$1:$C$33,3,FALSE)</f>
        <v>AFC West</v>
      </c>
    </row>
    <row r="93" spans="1:7" x14ac:dyDescent="0.25">
      <c r="A93" s="1">
        <v>2022</v>
      </c>
      <c r="B93" s="1" t="s">
        <v>137</v>
      </c>
      <c r="C93" s="1" t="s">
        <v>94</v>
      </c>
      <c r="D93" s="3">
        <v>15000000</v>
      </c>
      <c r="E93" s="1" t="s">
        <v>20</v>
      </c>
      <c r="F93" s="1" t="str">
        <f>VLOOKUP('NFL 2022 Salary'!E93,'Full Name And Division'!$A$1:$B$33,2)</f>
        <v>Arizona Cardinals</v>
      </c>
      <c r="G93" s="1" t="str">
        <f>VLOOKUP(E93,'Full Name And Division'!$A$1:$C$33,3,FALSE)</f>
        <v>NFC West</v>
      </c>
    </row>
    <row r="94" spans="1:7" x14ac:dyDescent="0.25">
      <c r="A94" s="1">
        <v>2022</v>
      </c>
      <c r="B94" s="1" t="s">
        <v>139</v>
      </c>
      <c r="C94" s="1" t="s">
        <v>138</v>
      </c>
      <c r="D94" s="3">
        <v>15000000</v>
      </c>
      <c r="E94" s="1" t="s">
        <v>42</v>
      </c>
      <c r="F94" s="1" t="str">
        <f>VLOOKUP('NFL 2022 Salary'!E94,'Full Name And Division'!$A$1:$B$33,2)</f>
        <v>Jacksonville Jaguars</v>
      </c>
      <c r="G94" s="1" t="str">
        <f>VLOOKUP(E94,'Full Name And Division'!$A$1:$C$33,3,FALSE)</f>
        <v>AFC South</v>
      </c>
    </row>
    <row r="95" spans="1:7" x14ac:dyDescent="0.25">
      <c r="A95" s="1">
        <v>2022</v>
      </c>
      <c r="B95" s="1" t="s">
        <v>140</v>
      </c>
      <c r="C95" s="1" t="s">
        <v>58</v>
      </c>
      <c r="D95" s="3">
        <v>15000000</v>
      </c>
      <c r="E95" s="1" t="s">
        <v>67</v>
      </c>
      <c r="F95" s="1" t="str">
        <f>VLOOKUP('NFL 2022 Salary'!E95,'Full Name And Division'!$A$1:$B$33,2)</f>
        <v>New York Jets</v>
      </c>
      <c r="G95" s="1" t="str">
        <f>VLOOKUP(E95,'Full Name And Division'!$A$1:$C$33,3,FALSE)</f>
        <v>AFC East</v>
      </c>
    </row>
    <row r="96" spans="1:7" x14ac:dyDescent="0.25">
      <c r="A96" s="1">
        <v>2022</v>
      </c>
      <c r="B96" s="1" t="s">
        <v>141</v>
      </c>
      <c r="C96" s="1" t="s">
        <v>94</v>
      </c>
      <c r="D96" s="3">
        <v>15000000</v>
      </c>
      <c r="E96" s="1" t="s">
        <v>37</v>
      </c>
      <c r="F96" s="1" t="str">
        <f>VLOOKUP('NFL 2022 Salary'!E96,'Full Name And Division'!$A$1:$B$33,2)</f>
        <v>Detroit Lions</v>
      </c>
      <c r="G96" s="1" t="str">
        <f>VLOOKUP(E96,'Full Name And Division'!$A$1:$C$33,3,FALSE)</f>
        <v>NFC North</v>
      </c>
    </row>
    <row r="97" spans="1:7" x14ac:dyDescent="0.25">
      <c r="A97" s="1">
        <v>2022</v>
      </c>
      <c r="B97" s="1" t="s">
        <v>142</v>
      </c>
      <c r="C97" s="1" t="s">
        <v>58</v>
      </c>
      <c r="D97" s="3">
        <v>15000000</v>
      </c>
      <c r="E97" s="1" t="s">
        <v>81</v>
      </c>
      <c r="F97" s="1" t="str">
        <f>VLOOKUP('NFL 2022 Salary'!E97,'Full Name And Division'!$A$1:$B$33,2)</f>
        <v>Dallas Cowboys</v>
      </c>
      <c r="G97" s="1" t="str">
        <f>VLOOKUP(E97,'Full Name And Division'!$A$1:$C$33,3,FALSE)</f>
        <v>NFC East</v>
      </c>
    </row>
    <row r="98" spans="1:7" x14ac:dyDescent="0.25">
      <c r="A98" s="1">
        <v>2022</v>
      </c>
      <c r="B98" s="1" t="s">
        <v>143</v>
      </c>
      <c r="C98" s="1" t="s">
        <v>15</v>
      </c>
      <c r="D98" s="3">
        <v>15000000</v>
      </c>
      <c r="E98" s="1" t="s">
        <v>22</v>
      </c>
      <c r="F98" s="1" t="str">
        <f>VLOOKUP('NFL 2022 Salary'!E98,'Full Name And Division'!$A$1:$B$33,2)</f>
        <v>Tampa Bay Buccaneers</v>
      </c>
      <c r="G98" s="1" t="str">
        <f>VLOOKUP(E98,'Full Name And Division'!$A$1:$C$33,3,FALSE)</f>
        <v>NFC South</v>
      </c>
    </row>
    <row r="99" spans="1:7" x14ac:dyDescent="0.25">
      <c r="A99" s="1">
        <v>2022</v>
      </c>
      <c r="B99" s="1" t="s">
        <v>144</v>
      </c>
      <c r="C99" s="1" t="s">
        <v>58</v>
      </c>
      <c r="D99" s="3">
        <v>15000000</v>
      </c>
      <c r="E99" s="1" t="s">
        <v>39</v>
      </c>
      <c r="F99" s="1" t="str">
        <f>VLOOKUP('NFL 2022 Salary'!E99,'Full Name And Division'!$A$1:$B$33,2)</f>
        <v>San Francisco 49ers</v>
      </c>
      <c r="G99" s="1" t="str">
        <f>VLOOKUP(E99,'Full Name And Division'!$A$1:$C$33,3,FALSE)</f>
        <v>NFC West</v>
      </c>
    </row>
    <row r="100" spans="1:7" x14ac:dyDescent="0.25">
      <c r="A100" s="1">
        <v>2022</v>
      </c>
      <c r="B100" s="1" t="s">
        <v>146</v>
      </c>
      <c r="C100" s="1" t="s">
        <v>13</v>
      </c>
      <c r="D100" s="3">
        <v>15000000</v>
      </c>
      <c r="E100" s="1" t="s">
        <v>145</v>
      </c>
      <c r="F100" s="1" t="str">
        <f>VLOOKUP('NFL 2022 Salary'!E100,'Full Name And Division'!$A$1:$B$33,2)</f>
        <v>Cincinnati Bengals</v>
      </c>
      <c r="G100" s="1" t="str">
        <f>VLOOKUP(E100,'Full Name And Division'!$A$1:$C$33,3,FALSE)</f>
        <v>AFC North</v>
      </c>
    </row>
    <row r="101" spans="1:7" x14ac:dyDescent="0.25">
      <c r="A101" s="1">
        <v>2022</v>
      </c>
      <c r="B101" s="1" t="s">
        <v>147</v>
      </c>
      <c r="C101" s="1" t="s">
        <v>15</v>
      </c>
      <c r="D101" s="3">
        <v>15000000</v>
      </c>
      <c r="E101" s="1" t="s">
        <v>3</v>
      </c>
      <c r="F101" s="1" t="str">
        <f>VLOOKUP('NFL 2022 Salary'!E101,'Full Name And Division'!$A$1:$B$33,2)</f>
        <v>Los Angeles Rams</v>
      </c>
      <c r="G101" s="1" t="str">
        <f>VLOOKUP(E101,'Full Name And Division'!$A$1:$C$33,3,FALSE)</f>
        <v>NFC West</v>
      </c>
    </row>
    <row r="102" spans="1:7" x14ac:dyDescent="0.25">
      <c r="A102" s="1">
        <v>2022</v>
      </c>
      <c r="B102" s="1" t="s">
        <v>148</v>
      </c>
      <c r="C102" s="1" t="s">
        <v>41</v>
      </c>
      <c r="D102" s="3">
        <v>15000000</v>
      </c>
      <c r="E102" s="1" t="s">
        <v>50</v>
      </c>
      <c r="F102" s="1" t="str">
        <f>VLOOKUP('NFL 2022 Salary'!E102,'Full Name And Division'!$A$1:$B$33,2)</f>
        <v>Philadelphia Eagles</v>
      </c>
      <c r="G102" s="1" t="str">
        <f>VLOOKUP(E102,'Full Name And Division'!$A$1:$C$33,3,FALSE)</f>
        <v>NFC East</v>
      </c>
    </row>
    <row r="103" spans="1:7" x14ac:dyDescent="0.25">
      <c r="A103" s="1">
        <v>2022</v>
      </c>
      <c r="B103" s="1" t="s">
        <v>149</v>
      </c>
      <c r="C103" s="1" t="s">
        <v>125</v>
      </c>
      <c r="D103" s="3">
        <v>14677647</v>
      </c>
      <c r="E103" s="1" t="s">
        <v>99</v>
      </c>
      <c r="F103" s="1" t="str">
        <f>VLOOKUP('NFL 2022 Salary'!E103,'Full Name And Division'!$A$1:$B$33,2)</f>
        <v>Atlanta Falcons</v>
      </c>
      <c r="G103" s="1" t="str">
        <f>VLOOKUP(E103,'Full Name And Division'!$A$1:$C$33,3,FALSE)</f>
        <v>NFC South</v>
      </c>
    </row>
    <row r="104" spans="1:7" x14ac:dyDescent="0.25">
      <c r="A104" s="1">
        <v>2022</v>
      </c>
      <c r="B104" s="1" t="s">
        <v>150</v>
      </c>
      <c r="C104" s="1" t="s">
        <v>58</v>
      </c>
      <c r="D104" s="3">
        <v>14470588</v>
      </c>
      <c r="E104" s="1" t="s">
        <v>52</v>
      </c>
      <c r="F104" s="1" t="str">
        <f>VLOOKUP('NFL 2022 Salary'!E104,'Full Name And Division'!$A$1:$B$33,2)</f>
        <v>New Orleans Saints</v>
      </c>
      <c r="G104" s="1" t="str">
        <f>VLOOKUP(E104,'Full Name And Division'!$A$1:$C$33,3,FALSE)</f>
        <v>NFC South</v>
      </c>
    </row>
    <row r="105" spans="1:7" x14ac:dyDescent="0.25">
      <c r="A105" s="1">
        <v>2022</v>
      </c>
      <c r="B105" s="1" t="s">
        <v>152</v>
      </c>
      <c r="C105" s="1" t="s">
        <v>151</v>
      </c>
      <c r="D105" s="3">
        <v>14440000</v>
      </c>
      <c r="E105" s="1" t="s">
        <v>18</v>
      </c>
      <c r="F105" s="1" t="str">
        <f>VLOOKUP('NFL 2022 Salary'!E105,'Full Name And Division'!$A$1:$B$33,2)</f>
        <v>Pittsburgh Steelers</v>
      </c>
      <c r="G105" s="1" t="str">
        <f>VLOOKUP(E105,'Full Name And Division'!$A$1:$C$33,3,FALSE)</f>
        <v>NFC West</v>
      </c>
    </row>
    <row r="106" spans="1:7" x14ac:dyDescent="0.25">
      <c r="A106" s="1">
        <v>2022</v>
      </c>
      <c r="B106" s="1" t="s">
        <v>153</v>
      </c>
      <c r="C106" s="1" t="s">
        <v>104</v>
      </c>
      <c r="D106" s="3">
        <v>14400000</v>
      </c>
      <c r="E106" s="1" t="s">
        <v>27</v>
      </c>
      <c r="F106" s="1" t="str">
        <f>VLOOKUP('NFL 2022 Salary'!E106,'Full Name And Division'!$A$1:$B$33,2)</f>
        <v>Kansas City Chiefs</v>
      </c>
      <c r="G106" s="1" t="str">
        <f>VLOOKUP(E106,'Full Name And Division'!$A$1:$C$33,3,FALSE)</f>
        <v>AFC West</v>
      </c>
    </row>
    <row r="107" spans="1:7" x14ac:dyDescent="0.25">
      <c r="A107" s="1">
        <v>2022</v>
      </c>
      <c r="B107" s="1" t="s">
        <v>154</v>
      </c>
      <c r="C107" s="1" t="s">
        <v>15</v>
      </c>
      <c r="D107" s="3">
        <v>14375000</v>
      </c>
      <c r="E107" s="1" t="s">
        <v>35</v>
      </c>
      <c r="F107" s="1" t="str">
        <f>VLOOKUP('NFL 2022 Salary'!E107,'Full Name And Division'!$A$1:$B$33,2)</f>
        <v>Miami Dolphins</v>
      </c>
      <c r="G107" s="1" t="str">
        <f>VLOOKUP(E107,'Full Name And Division'!$A$1:$C$33,3,FALSE)</f>
        <v>AFC East</v>
      </c>
    </row>
    <row r="108" spans="1:7" x14ac:dyDescent="0.25">
      <c r="A108" s="1">
        <v>2022</v>
      </c>
      <c r="B108" s="1" t="s">
        <v>155</v>
      </c>
      <c r="C108" s="1" t="s">
        <v>17</v>
      </c>
      <c r="D108" s="3">
        <v>14353529</v>
      </c>
      <c r="E108" s="1" t="s">
        <v>11</v>
      </c>
      <c r="F108" s="1" t="str">
        <f>VLOOKUP('NFL 2022 Salary'!E108,'Full Name And Division'!$A$1:$B$33,2)</f>
        <v>Minnesota Vikings</v>
      </c>
      <c r="G108" s="1" t="str">
        <f>VLOOKUP(E108,'Full Name And Division'!$A$1:$C$33,3,FALSE)</f>
        <v>NFC North</v>
      </c>
    </row>
    <row r="109" spans="1:7" x14ac:dyDescent="0.25">
      <c r="A109" s="1">
        <v>2022</v>
      </c>
      <c r="B109" s="1" t="s">
        <v>156</v>
      </c>
      <c r="C109" s="1" t="s">
        <v>94</v>
      </c>
      <c r="D109" s="3">
        <v>14120000</v>
      </c>
      <c r="E109" s="1" t="s">
        <v>35</v>
      </c>
      <c r="F109" s="1" t="str">
        <f>VLOOKUP('NFL 2022 Salary'!E109,'Full Name And Division'!$A$1:$B$33,2)</f>
        <v>Miami Dolphins</v>
      </c>
      <c r="G109" s="1" t="str">
        <f>VLOOKUP(E109,'Full Name And Division'!$A$1:$C$33,3,FALSE)</f>
        <v>AFC East</v>
      </c>
    </row>
    <row r="110" spans="1:7" x14ac:dyDescent="0.25">
      <c r="A110" s="1">
        <v>2022</v>
      </c>
      <c r="B110" s="1" t="s">
        <v>157</v>
      </c>
      <c r="C110" s="1" t="s">
        <v>41</v>
      </c>
      <c r="D110" s="3">
        <v>14000000</v>
      </c>
      <c r="E110" s="1" t="s">
        <v>54</v>
      </c>
      <c r="F110" s="1" t="str">
        <f>VLOOKUP('NFL 2022 Salary'!E110,'Full Name And Division'!$A$1:$B$33,2)</f>
        <v>Denver Broncos</v>
      </c>
      <c r="G110" s="1" t="str">
        <f>VLOOKUP(E110,'Full Name And Division'!$A$1:$C$33,3,FALSE)</f>
        <v>AFC West</v>
      </c>
    </row>
    <row r="111" spans="1:7" x14ac:dyDescent="0.25">
      <c r="A111" s="1">
        <v>2022</v>
      </c>
      <c r="B111" s="1" t="s">
        <v>158</v>
      </c>
      <c r="C111" s="1" t="s">
        <v>151</v>
      </c>
      <c r="D111" s="3">
        <v>14000000</v>
      </c>
      <c r="E111" s="1" t="s">
        <v>18</v>
      </c>
      <c r="F111" s="1" t="str">
        <f>VLOOKUP('NFL 2022 Salary'!E111,'Full Name And Division'!$A$1:$B$33,2)</f>
        <v>Pittsburgh Steelers</v>
      </c>
      <c r="G111" s="1" t="str">
        <f>VLOOKUP(E111,'Full Name And Division'!$A$1:$C$33,3,FALSE)</f>
        <v>NFC West</v>
      </c>
    </row>
    <row r="112" spans="1:7" x14ac:dyDescent="0.25">
      <c r="A112" s="1">
        <v>2022</v>
      </c>
      <c r="B112" s="1" t="s">
        <v>159</v>
      </c>
      <c r="C112" s="1" t="s">
        <v>94</v>
      </c>
      <c r="D112" s="3">
        <v>14000000</v>
      </c>
      <c r="E112" s="1" t="s">
        <v>99</v>
      </c>
      <c r="F112" s="1" t="str">
        <f>VLOOKUP('NFL 2022 Salary'!E112,'Full Name And Division'!$A$1:$B$33,2)</f>
        <v>Atlanta Falcons</v>
      </c>
      <c r="G112" s="1" t="str">
        <f>VLOOKUP(E112,'Full Name And Division'!$A$1:$C$33,3,FALSE)</f>
        <v>NFC South</v>
      </c>
    </row>
    <row r="113" spans="1:7" x14ac:dyDescent="0.25">
      <c r="A113" s="1">
        <v>2022</v>
      </c>
      <c r="B113" s="1" t="s">
        <v>160</v>
      </c>
      <c r="C113" s="1" t="s">
        <v>17</v>
      </c>
      <c r="D113" s="3">
        <v>14000000</v>
      </c>
      <c r="E113" s="1" t="s">
        <v>22</v>
      </c>
      <c r="F113" s="1" t="str">
        <f>VLOOKUP('NFL 2022 Salary'!E113,'Full Name And Division'!$A$1:$B$33,2)</f>
        <v>Tampa Bay Buccaneers</v>
      </c>
      <c r="G113" s="1" t="str">
        <f>VLOOKUP(E113,'Full Name And Division'!$A$1:$C$33,3,FALSE)</f>
        <v>NFC South</v>
      </c>
    </row>
    <row r="114" spans="1:7" x14ac:dyDescent="0.25">
      <c r="A114" s="1">
        <v>2022</v>
      </c>
      <c r="B114" s="1" t="s">
        <v>161</v>
      </c>
      <c r="C114" s="1" t="s">
        <v>73</v>
      </c>
      <c r="D114" s="3">
        <v>14000000</v>
      </c>
      <c r="E114" s="1" t="s">
        <v>22</v>
      </c>
      <c r="F114" s="1" t="str">
        <f>VLOOKUP('NFL 2022 Salary'!E114,'Full Name And Division'!$A$1:$B$33,2)</f>
        <v>Tampa Bay Buccaneers</v>
      </c>
      <c r="G114" s="1" t="str">
        <f>VLOOKUP(E114,'Full Name And Division'!$A$1:$C$33,3,FALSE)</f>
        <v>NFC South</v>
      </c>
    </row>
    <row r="115" spans="1:7" x14ac:dyDescent="0.25">
      <c r="A115" s="1">
        <v>2022</v>
      </c>
      <c r="B115" s="1" t="s">
        <v>162</v>
      </c>
      <c r="C115" s="1" t="s">
        <v>13</v>
      </c>
      <c r="D115" s="3">
        <v>14000000</v>
      </c>
      <c r="E115" s="1" t="s">
        <v>50</v>
      </c>
      <c r="F115" s="1" t="str">
        <f>VLOOKUP('NFL 2022 Salary'!E115,'Full Name And Division'!$A$1:$B$33,2)</f>
        <v>Philadelphia Eagles</v>
      </c>
      <c r="G115" s="1" t="str">
        <f>VLOOKUP(E115,'Full Name And Division'!$A$1:$C$33,3,FALSE)</f>
        <v>NFC East</v>
      </c>
    </row>
    <row r="116" spans="1:7" x14ac:dyDescent="0.25">
      <c r="A116" s="1">
        <v>2022</v>
      </c>
      <c r="B116" s="1" t="s">
        <v>163</v>
      </c>
      <c r="C116" s="1" t="s">
        <v>41</v>
      </c>
      <c r="D116" s="3">
        <v>13970588</v>
      </c>
      <c r="E116" s="1" t="s">
        <v>9</v>
      </c>
      <c r="F116" s="1" t="str">
        <f>VLOOKUP('NFL 2022 Salary'!E116,'Full Name And Division'!$A$1:$B$33,2)</f>
        <v>Green Bay Packers</v>
      </c>
      <c r="G116" s="1" t="str">
        <f>VLOOKUP(E116,'Full Name And Division'!$A$1:$C$33,3,FALSE)</f>
        <v>NFC North</v>
      </c>
    </row>
    <row r="117" spans="1:7" x14ac:dyDescent="0.25">
      <c r="A117" s="1">
        <v>2022</v>
      </c>
      <c r="B117" s="1" t="s">
        <v>164</v>
      </c>
      <c r="C117" s="1" t="s">
        <v>15</v>
      </c>
      <c r="D117" s="3">
        <v>13935000</v>
      </c>
      <c r="E117" s="1" t="s">
        <v>75</v>
      </c>
      <c r="F117" s="1" t="str">
        <f>VLOOKUP('NFL 2022 Salary'!E117,'Full Name And Division'!$A$1:$B$33,2)</f>
        <v>Carolina Panthers</v>
      </c>
      <c r="G117" s="1" t="str">
        <f>VLOOKUP(E117,'Full Name And Division'!$A$1:$C$33,3,FALSE)</f>
        <v>NFC South</v>
      </c>
    </row>
    <row r="118" spans="1:7" x14ac:dyDescent="0.25">
      <c r="A118" s="1">
        <v>2022</v>
      </c>
      <c r="B118" s="1" t="s">
        <v>165</v>
      </c>
      <c r="C118" s="1" t="s">
        <v>41</v>
      </c>
      <c r="D118" s="3">
        <v>13926000</v>
      </c>
      <c r="E118" s="1" t="s">
        <v>54</v>
      </c>
      <c r="F118" s="1" t="str">
        <f>VLOOKUP('NFL 2022 Salary'!E118,'Full Name And Division'!$A$1:$B$33,2)</f>
        <v>Denver Broncos</v>
      </c>
      <c r="G118" s="1" t="str">
        <f>VLOOKUP(E118,'Full Name And Division'!$A$1:$C$33,3,FALSE)</f>
        <v>AFC West</v>
      </c>
    </row>
    <row r="119" spans="1:7" x14ac:dyDescent="0.25">
      <c r="A119" s="1">
        <v>2022</v>
      </c>
      <c r="B119" s="1" t="s">
        <v>166</v>
      </c>
      <c r="C119" s="1" t="s">
        <v>104</v>
      </c>
      <c r="D119" s="3">
        <v>13900000</v>
      </c>
      <c r="E119" s="1" t="s">
        <v>67</v>
      </c>
      <c r="F119" s="1" t="str">
        <f>VLOOKUP('NFL 2022 Salary'!E119,'Full Name And Division'!$A$1:$B$33,2)</f>
        <v>New York Jets</v>
      </c>
      <c r="G119" s="1" t="str">
        <f>VLOOKUP(E119,'Full Name And Division'!$A$1:$C$33,3,FALSE)</f>
        <v>AFC East</v>
      </c>
    </row>
    <row r="120" spans="1:7" x14ac:dyDescent="0.25">
      <c r="A120" s="1">
        <v>2022</v>
      </c>
      <c r="B120" s="1" t="s">
        <v>167</v>
      </c>
      <c r="C120" s="1" t="s">
        <v>104</v>
      </c>
      <c r="D120" s="3">
        <v>13754000</v>
      </c>
      <c r="E120" s="1" t="s">
        <v>47</v>
      </c>
      <c r="F120" s="1" t="str">
        <f>VLOOKUP('NFL 2022 Salary'!E120,'Full Name And Division'!$A$1:$B$33,2)</f>
        <v>Indianapolis Colts</v>
      </c>
      <c r="G120" s="1" t="str">
        <f>VLOOKUP(E120,'Full Name And Division'!$A$1:$C$33,3,FALSE)</f>
        <v>AFC South</v>
      </c>
    </row>
    <row r="121" spans="1:7" x14ac:dyDescent="0.25">
      <c r="A121" s="1">
        <v>2022</v>
      </c>
      <c r="B121" s="1" t="s">
        <v>168</v>
      </c>
      <c r="C121" s="1" t="s">
        <v>17</v>
      </c>
      <c r="D121" s="3">
        <v>13546432</v>
      </c>
      <c r="E121" s="1" t="s">
        <v>99</v>
      </c>
      <c r="F121" s="1" t="str">
        <f>VLOOKUP('NFL 2022 Salary'!E121,'Full Name And Division'!$A$1:$B$33,2)</f>
        <v>Atlanta Falcons</v>
      </c>
      <c r="G121" s="1" t="str">
        <f>VLOOKUP(E121,'Full Name And Division'!$A$1:$C$33,3,FALSE)</f>
        <v>NFC South</v>
      </c>
    </row>
    <row r="122" spans="1:7" x14ac:dyDescent="0.25">
      <c r="A122" s="1">
        <v>2022</v>
      </c>
      <c r="B122" s="1" t="s">
        <v>169</v>
      </c>
      <c r="C122" s="1" t="s">
        <v>58</v>
      </c>
      <c r="D122" s="3">
        <v>13500000</v>
      </c>
      <c r="E122" s="1" t="s">
        <v>20</v>
      </c>
      <c r="F122" s="1" t="str">
        <f>VLOOKUP('NFL 2022 Salary'!E122,'Full Name And Division'!$A$1:$B$33,2)</f>
        <v>Arizona Cardinals</v>
      </c>
      <c r="G122" s="1" t="str">
        <f>VLOOKUP(E122,'Full Name And Division'!$A$1:$C$33,3,FALSE)</f>
        <v>NFC West</v>
      </c>
    </row>
    <row r="123" spans="1:7" x14ac:dyDescent="0.25">
      <c r="A123" s="1">
        <v>2022</v>
      </c>
      <c r="B123" s="1" t="s">
        <v>170</v>
      </c>
      <c r="C123" s="1" t="s">
        <v>94</v>
      </c>
      <c r="D123" s="3">
        <v>13500000</v>
      </c>
      <c r="E123" s="1" t="s">
        <v>81</v>
      </c>
      <c r="F123" s="1" t="str">
        <f>VLOOKUP('NFL 2022 Salary'!E123,'Full Name And Division'!$A$1:$B$33,2)</f>
        <v>Dallas Cowboys</v>
      </c>
      <c r="G123" s="1" t="str">
        <f>VLOOKUP(E123,'Full Name And Division'!$A$1:$C$33,3,FALSE)</f>
        <v>NFC East</v>
      </c>
    </row>
    <row r="124" spans="1:7" x14ac:dyDescent="0.25">
      <c r="A124" s="1">
        <v>2022</v>
      </c>
      <c r="B124" s="1" t="s">
        <v>171</v>
      </c>
      <c r="C124" s="1" t="s">
        <v>104</v>
      </c>
      <c r="D124" s="3">
        <v>13500000</v>
      </c>
      <c r="E124" s="1" t="s">
        <v>145</v>
      </c>
      <c r="F124" s="1" t="str">
        <f>VLOOKUP('NFL 2022 Salary'!E124,'Full Name And Division'!$A$1:$B$33,2)</f>
        <v>Cincinnati Bengals</v>
      </c>
      <c r="G124" s="1" t="str">
        <f>VLOOKUP(E124,'Full Name And Division'!$A$1:$C$33,3,FALSE)</f>
        <v>AFC North</v>
      </c>
    </row>
    <row r="125" spans="1:7" x14ac:dyDescent="0.25">
      <c r="A125" s="1">
        <v>2022</v>
      </c>
      <c r="B125" s="1" t="s">
        <v>172</v>
      </c>
      <c r="C125" s="1" t="s">
        <v>15</v>
      </c>
      <c r="D125" s="3">
        <v>13500000</v>
      </c>
      <c r="E125" s="1" t="s">
        <v>39</v>
      </c>
      <c r="F125" s="1" t="str">
        <f>VLOOKUP('NFL 2022 Salary'!E125,'Full Name And Division'!$A$1:$B$33,2)</f>
        <v>San Francisco 49ers</v>
      </c>
      <c r="G125" s="1" t="str">
        <f>VLOOKUP(E125,'Full Name And Division'!$A$1:$C$33,3,FALSE)</f>
        <v>NFC West</v>
      </c>
    </row>
    <row r="126" spans="1:7" x14ac:dyDescent="0.25">
      <c r="A126" s="1">
        <v>2022</v>
      </c>
      <c r="B126" s="1" t="s">
        <v>173</v>
      </c>
      <c r="C126" s="1" t="s">
        <v>101</v>
      </c>
      <c r="D126" s="3">
        <v>13436728</v>
      </c>
      <c r="E126" s="1" t="s">
        <v>18</v>
      </c>
      <c r="F126" s="1" t="str">
        <f>VLOOKUP('NFL 2022 Salary'!E126,'Full Name And Division'!$A$1:$B$33,2)</f>
        <v>Pittsburgh Steelers</v>
      </c>
      <c r="G126" s="1" t="str">
        <f>VLOOKUP(E126,'Full Name And Division'!$A$1:$C$33,3,FALSE)</f>
        <v>NFC West</v>
      </c>
    </row>
    <row r="127" spans="1:7" x14ac:dyDescent="0.25">
      <c r="A127" s="1">
        <v>2022</v>
      </c>
      <c r="B127" s="1" t="s">
        <v>174</v>
      </c>
      <c r="C127" s="1" t="s">
        <v>86</v>
      </c>
      <c r="D127" s="3">
        <v>13195000</v>
      </c>
      <c r="E127" s="1" t="s">
        <v>50</v>
      </c>
      <c r="F127" s="1" t="str">
        <f>VLOOKUP('NFL 2022 Salary'!E127,'Full Name And Division'!$A$1:$B$33,2)</f>
        <v>Philadelphia Eagles</v>
      </c>
      <c r="G127" s="1" t="str">
        <f>VLOOKUP(E127,'Full Name And Division'!$A$1:$C$33,3,FALSE)</f>
        <v>NFC East</v>
      </c>
    </row>
    <row r="128" spans="1:7" x14ac:dyDescent="0.25">
      <c r="A128" s="1">
        <v>2022</v>
      </c>
      <c r="B128" s="1" t="s">
        <v>176</v>
      </c>
      <c r="C128" s="1" t="s">
        <v>13</v>
      </c>
      <c r="D128" s="3">
        <v>13000000</v>
      </c>
      <c r="E128" s="1" t="s">
        <v>175</v>
      </c>
      <c r="F128" s="1" t="str">
        <f>VLOOKUP('NFL 2022 Salary'!E128,'Full Name And Division'!$A$1:$B$33,2)</f>
        <v>New England Patriots</v>
      </c>
      <c r="G128" s="1" t="str">
        <f>VLOOKUP(E128,'Full Name And Division'!$A$1:$C$33,3,FALSE)</f>
        <v>AFC East</v>
      </c>
    </row>
    <row r="129" spans="1:7" x14ac:dyDescent="0.25">
      <c r="A129" s="1">
        <v>2022</v>
      </c>
      <c r="B129" s="1" t="s">
        <v>177</v>
      </c>
      <c r="C129" s="1" t="s">
        <v>17</v>
      </c>
      <c r="D129" s="3">
        <v>13000000</v>
      </c>
      <c r="E129" s="1" t="s">
        <v>67</v>
      </c>
      <c r="F129" s="1" t="str">
        <f>VLOOKUP('NFL 2022 Salary'!E129,'Full Name And Division'!$A$1:$B$33,2)</f>
        <v>New York Jets</v>
      </c>
      <c r="G129" s="1" t="str">
        <f>VLOOKUP(E129,'Full Name And Division'!$A$1:$C$33,3,FALSE)</f>
        <v>AFC East</v>
      </c>
    </row>
    <row r="130" spans="1:7" x14ac:dyDescent="0.25">
      <c r="A130" s="1">
        <v>2022</v>
      </c>
      <c r="B130" s="1" t="s">
        <v>178</v>
      </c>
      <c r="C130" s="1" t="s">
        <v>58</v>
      </c>
      <c r="D130" s="3">
        <v>13000000</v>
      </c>
      <c r="E130" s="1" t="s">
        <v>47</v>
      </c>
      <c r="F130" s="1" t="str">
        <f>VLOOKUP('NFL 2022 Salary'!E130,'Full Name And Division'!$A$1:$B$33,2)</f>
        <v>Indianapolis Colts</v>
      </c>
      <c r="G130" s="1" t="str">
        <f>VLOOKUP(E130,'Full Name And Division'!$A$1:$C$33,3,FALSE)</f>
        <v>AFC South</v>
      </c>
    </row>
    <row r="131" spans="1:7" x14ac:dyDescent="0.25">
      <c r="A131" s="1">
        <v>2022</v>
      </c>
      <c r="B131" s="1" t="s">
        <v>179</v>
      </c>
      <c r="C131" s="1" t="s">
        <v>17</v>
      </c>
      <c r="D131" s="3">
        <v>13000000</v>
      </c>
      <c r="E131" s="1" t="s">
        <v>75</v>
      </c>
      <c r="F131" s="1" t="str">
        <f>VLOOKUP('NFL 2022 Salary'!E131,'Full Name And Division'!$A$1:$B$33,2)</f>
        <v>Carolina Panthers</v>
      </c>
      <c r="G131" s="1" t="str">
        <f>VLOOKUP(E131,'Full Name And Division'!$A$1:$C$33,3,FALSE)</f>
        <v>NFC South</v>
      </c>
    </row>
    <row r="132" spans="1:7" x14ac:dyDescent="0.25">
      <c r="A132" s="1">
        <v>2022</v>
      </c>
      <c r="B132" s="1" t="s">
        <v>180</v>
      </c>
      <c r="C132" s="1" t="s">
        <v>13</v>
      </c>
      <c r="D132" s="3">
        <v>13000000</v>
      </c>
      <c r="E132" s="1" t="s">
        <v>50</v>
      </c>
      <c r="F132" s="1" t="str">
        <f>VLOOKUP('NFL 2022 Salary'!E132,'Full Name And Division'!$A$1:$B$33,2)</f>
        <v>Philadelphia Eagles</v>
      </c>
      <c r="G132" s="1" t="str">
        <f>VLOOKUP(E132,'Full Name And Division'!$A$1:$C$33,3,FALSE)</f>
        <v>NFC East</v>
      </c>
    </row>
    <row r="133" spans="1:7" x14ac:dyDescent="0.25">
      <c r="A133" s="1">
        <v>2022</v>
      </c>
      <c r="B133" s="1" t="s">
        <v>181</v>
      </c>
      <c r="C133" s="1" t="s">
        <v>69</v>
      </c>
      <c r="D133" s="3">
        <v>12911000</v>
      </c>
      <c r="E133" s="1" t="s">
        <v>145</v>
      </c>
      <c r="F133" s="1" t="str">
        <f>VLOOKUP('NFL 2022 Salary'!E133,'Full Name And Division'!$A$1:$B$33,2)</f>
        <v>Cincinnati Bengals</v>
      </c>
      <c r="G133" s="1" t="str">
        <f>VLOOKUP(E133,'Full Name And Division'!$A$1:$C$33,3,FALSE)</f>
        <v>AFC North</v>
      </c>
    </row>
    <row r="134" spans="1:7" x14ac:dyDescent="0.25">
      <c r="A134" s="1">
        <v>2022</v>
      </c>
      <c r="B134" s="1" t="s">
        <v>182</v>
      </c>
      <c r="C134" s="1" t="s">
        <v>94</v>
      </c>
      <c r="D134" s="3">
        <v>12900000</v>
      </c>
      <c r="E134" s="1" t="s">
        <v>29</v>
      </c>
      <c r="F134" s="1" t="str">
        <f>VLOOKUP('NFL 2022 Salary'!E134,'Full Name And Division'!$A$1:$B$33,2)</f>
        <v>Tennessee Titans</v>
      </c>
      <c r="G134" s="1" t="str">
        <f>VLOOKUP(E134,'Full Name And Division'!$A$1:$C$33,3,FALSE)</f>
        <v>AFC South</v>
      </c>
    </row>
    <row r="135" spans="1:7" x14ac:dyDescent="0.25">
      <c r="A135" s="1">
        <v>2022</v>
      </c>
      <c r="B135" s="1" t="s">
        <v>184</v>
      </c>
      <c r="C135" s="1" t="s">
        <v>41</v>
      </c>
      <c r="D135" s="3">
        <v>12900000</v>
      </c>
      <c r="E135" s="1" t="s">
        <v>183</v>
      </c>
      <c r="F135" s="1" t="str">
        <f>VLOOKUP('NFL 2022 Salary'!E135,'Full Name And Division'!$A$1:$B$33,2)</f>
        <v>Chicago Bears</v>
      </c>
      <c r="G135" s="1" t="str">
        <f>VLOOKUP(E135,'Full Name And Division'!$A$1:$C$33,3,FALSE)</f>
        <v>NFC North</v>
      </c>
    </row>
    <row r="136" spans="1:7" x14ac:dyDescent="0.25">
      <c r="A136" s="1">
        <v>2022</v>
      </c>
      <c r="B136" s="1" t="s">
        <v>185</v>
      </c>
      <c r="C136" s="1" t="s">
        <v>17</v>
      </c>
      <c r="D136" s="3">
        <v>12833368</v>
      </c>
      <c r="E136" s="1" t="s">
        <v>67</v>
      </c>
      <c r="F136" s="1" t="str">
        <f>VLOOKUP('NFL 2022 Salary'!E136,'Full Name And Division'!$A$1:$B$33,2)</f>
        <v>New York Jets</v>
      </c>
      <c r="G136" s="1" t="str">
        <f>VLOOKUP(E136,'Full Name And Division'!$A$1:$C$33,3,FALSE)</f>
        <v>AFC East</v>
      </c>
    </row>
    <row r="137" spans="1:7" x14ac:dyDescent="0.25">
      <c r="A137" s="1">
        <v>2022</v>
      </c>
      <c r="B137" s="1" t="s">
        <v>186</v>
      </c>
      <c r="C137" s="1" t="s">
        <v>125</v>
      </c>
      <c r="D137" s="3">
        <v>12716000</v>
      </c>
      <c r="E137" s="1" t="s">
        <v>5</v>
      </c>
      <c r="F137" s="1" t="str">
        <f>VLOOKUP('NFL 2022 Salary'!E137,'Full Name And Division'!$A$1:$B$33,2)</f>
        <v>Buffalo Bills</v>
      </c>
      <c r="G137" s="1" t="str">
        <f>VLOOKUP(E137,'Full Name And Division'!$A$1:$C$33,3,FALSE)</f>
        <v>AFC East</v>
      </c>
    </row>
    <row r="138" spans="1:7" x14ac:dyDescent="0.25">
      <c r="A138" s="1">
        <v>2022</v>
      </c>
      <c r="B138" s="1" t="s">
        <v>187</v>
      </c>
      <c r="C138" s="1" t="s">
        <v>17</v>
      </c>
      <c r="D138" s="3">
        <v>12529412</v>
      </c>
      <c r="E138" s="1" t="s">
        <v>81</v>
      </c>
      <c r="F138" s="1" t="str">
        <f>VLOOKUP('NFL 2022 Salary'!E138,'Full Name And Division'!$A$1:$B$33,2)</f>
        <v>Dallas Cowboys</v>
      </c>
      <c r="G138" s="1" t="str">
        <f>VLOOKUP(E138,'Full Name And Division'!$A$1:$C$33,3,FALSE)</f>
        <v>NFC East</v>
      </c>
    </row>
    <row r="139" spans="1:7" x14ac:dyDescent="0.25">
      <c r="A139" s="1">
        <v>2022</v>
      </c>
      <c r="B139" s="1" t="s">
        <v>188</v>
      </c>
      <c r="C139" s="1" t="s">
        <v>121</v>
      </c>
      <c r="D139" s="3">
        <v>12500000</v>
      </c>
      <c r="E139" s="1" t="s">
        <v>29</v>
      </c>
      <c r="F139" s="1" t="str">
        <f>VLOOKUP('NFL 2022 Salary'!E139,'Full Name And Division'!$A$1:$B$33,2)</f>
        <v>Tennessee Titans</v>
      </c>
      <c r="G139" s="1" t="str">
        <f>VLOOKUP(E139,'Full Name And Division'!$A$1:$C$33,3,FALSE)</f>
        <v>AFC South</v>
      </c>
    </row>
    <row r="140" spans="1:7" x14ac:dyDescent="0.25">
      <c r="A140" s="1">
        <v>2022</v>
      </c>
      <c r="B140" s="1" t="s">
        <v>189</v>
      </c>
      <c r="C140" s="1" t="s">
        <v>89</v>
      </c>
      <c r="D140" s="3">
        <v>12500000</v>
      </c>
      <c r="E140" s="1" t="s">
        <v>7</v>
      </c>
      <c r="F140" s="1" t="str">
        <f>VLOOKUP('NFL 2022 Salary'!E140,'Full Name And Division'!$A$1:$B$33,2)</f>
        <v>Cleveland Browns</v>
      </c>
      <c r="G140" s="1" t="str">
        <f>VLOOKUP(E140,'Full Name And Division'!$A$1:$C$33,3,FALSE)</f>
        <v>AFC North</v>
      </c>
    </row>
    <row r="141" spans="1:7" x14ac:dyDescent="0.25">
      <c r="A141" s="1">
        <v>2022</v>
      </c>
      <c r="B141" s="1" t="s">
        <v>190</v>
      </c>
      <c r="C141" s="1" t="s">
        <v>13</v>
      </c>
      <c r="D141" s="3">
        <v>12500000</v>
      </c>
      <c r="E141" s="1" t="s">
        <v>42</v>
      </c>
      <c r="F141" s="1" t="str">
        <f>VLOOKUP('NFL 2022 Salary'!E141,'Full Name And Division'!$A$1:$B$33,2)</f>
        <v>Jacksonville Jaguars</v>
      </c>
      <c r="G141" s="1" t="str">
        <f>VLOOKUP(E141,'Full Name And Division'!$A$1:$C$33,3,FALSE)</f>
        <v>AFC South</v>
      </c>
    </row>
    <row r="142" spans="1:7" x14ac:dyDescent="0.25">
      <c r="A142" s="1">
        <v>2022</v>
      </c>
      <c r="B142" s="1" t="s">
        <v>191</v>
      </c>
      <c r="C142" s="1" t="s">
        <v>41</v>
      </c>
      <c r="D142" s="3">
        <v>12500000</v>
      </c>
      <c r="E142" s="1" t="s">
        <v>22</v>
      </c>
      <c r="F142" s="1" t="str">
        <f>VLOOKUP('NFL 2022 Salary'!E142,'Full Name And Division'!$A$1:$B$33,2)</f>
        <v>Tampa Bay Buccaneers</v>
      </c>
      <c r="G142" s="1" t="str">
        <f>VLOOKUP(E142,'Full Name And Division'!$A$1:$C$33,3,FALSE)</f>
        <v>NFC South</v>
      </c>
    </row>
    <row r="143" spans="1:7" x14ac:dyDescent="0.25">
      <c r="A143" s="1">
        <v>2022</v>
      </c>
      <c r="B143" s="1" t="s">
        <v>192</v>
      </c>
      <c r="C143" s="1" t="s">
        <v>15</v>
      </c>
      <c r="D143" s="3">
        <v>12441176</v>
      </c>
      <c r="E143" s="1" t="s">
        <v>42</v>
      </c>
      <c r="F143" s="1" t="str">
        <f>VLOOKUP('NFL 2022 Salary'!E143,'Full Name And Division'!$A$1:$B$33,2)</f>
        <v>Jacksonville Jaguars</v>
      </c>
      <c r="G143" s="1" t="str">
        <f>VLOOKUP(E143,'Full Name And Division'!$A$1:$C$33,3,FALSE)</f>
        <v>AFC South</v>
      </c>
    </row>
    <row r="144" spans="1:7" x14ac:dyDescent="0.25">
      <c r="A144" s="1">
        <v>2022</v>
      </c>
      <c r="B144" s="1" t="s">
        <v>194</v>
      </c>
      <c r="C144" s="1" t="s">
        <v>193</v>
      </c>
      <c r="D144" s="3">
        <v>12400000</v>
      </c>
      <c r="E144" s="1" t="s">
        <v>81</v>
      </c>
      <c r="F144" s="1" t="str">
        <f>VLOOKUP('NFL 2022 Salary'!E144,'Full Name And Division'!$A$1:$B$33,2)</f>
        <v>Dallas Cowboys</v>
      </c>
      <c r="G144" s="1" t="str">
        <f>VLOOKUP(E144,'Full Name And Division'!$A$1:$C$33,3,FALSE)</f>
        <v>NFC East</v>
      </c>
    </row>
    <row r="145" spans="1:7" x14ac:dyDescent="0.25">
      <c r="A145" s="1">
        <v>2022</v>
      </c>
      <c r="B145" s="1" t="s">
        <v>195</v>
      </c>
      <c r="C145" s="1" t="s">
        <v>58</v>
      </c>
      <c r="D145" s="3">
        <v>12070576</v>
      </c>
      <c r="E145" s="1" t="s">
        <v>67</v>
      </c>
      <c r="F145" s="1" t="str">
        <f>VLOOKUP('NFL 2022 Salary'!E145,'Full Name And Division'!$A$1:$B$33,2)</f>
        <v>New York Jets</v>
      </c>
      <c r="G145" s="1" t="str">
        <f>VLOOKUP(E145,'Full Name And Division'!$A$1:$C$33,3,FALSE)</f>
        <v>AFC East</v>
      </c>
    </row>
    <row r="146" spans="1:7" x14ac:dyDescent="0.25">
      <c r="A146" s="1">
        <v>2022</v>
      </c>
      <c r="B146" s="1" t="s">
        <v>196</v>
      </c>
      <c r="C146" s="1" t="s">
        <v>193</v>
      </c>
      <c r="D146" s="3">
        <v>12000000</v>
      </c>
      <c r="E146" s="1" t="s">
        <v>29</v>
      </c>
      <c r="F146" s="1" t="str">
        <f>VLOOKUP('NFL 2022 Salary'!E146,'Full Name And Division'!$A$1:$B$33,2)</f>
        <v>Tennessee Titans</v>
      </c>
      <c r="G146" s="1" t="str">
        <f>VLOOKUP(E146,'Full Name And Division'!$A$1:$C$33,3,FALSE)</f>
        <v>AFC South</v>
      </c>
    </row>
    <row r="147" spans="1:7" x14ac:dyDescent="0.25">
      <c r="A147" s="1">
        <v>2022</v>
      </c>
      <c r="B147" s="1" t="s">
        <v>197</v>
      </c>
      <c r="C147" s="1" t="s">
        <v>17</v>
      </c>
      <c r="D147" s="3">
        <v>12000000</v>
      </c>
      <c r="E147" s="1" t="s">
        <v>54</v>
      </c>
      <c r="F147" s="1" t="str">
        <f>VLOOKUP('NFL 2022 Salary'!E147,'Full Name And Division'!$A$1:$B$33,2)</f>
        <v>Denver Broncos</v>
      </c>
      <c r="G147" s="1" t="str">
        <f>VLOOKUP(E147,'Full Name And Division'!$A$1:$C$33,3,FALSE)</f>
        <v>AFC West</v>
      </c>
    </row>
    <row r="148" spans="1:7" x14ac:dyDescent="0.25">
      <c r="A148" s="1">
        <v>2022</v>
      </c>
      <c r="B148" s="1" t="s">
        <v>198</v>
      </c>
      <c r="C148" s="1" t="s">
        <v>41</v>
      </c>
      <c r="D148" s="3">
        <v>12000000</v>
      </c>
      <c r="E148" s="1" t="s">
        <v>175</v>
      </c>
      <c r="F148" s="1" t="str">
        <f>VLOOKUP('NFL 2022 Salary'!E148,'Full Name And Division'!$A$1:$B$33,2)</f>
        <v>New England Patriots</v>
      </c>
      <c r="G148" s="1" t="str">
        <f>VLOOKUP(E148,'Full Name And Division'!$A$1:$C$33,3,FALSE)</f>
        <v>AFC East</v>
      </c>
    </row>
    <row r="149" spans="1:7" x14ac:dyDescent="0.25">
      <c r="A149" s="1">
        <v>2022</v>
      </c>
      <c r="B149" s="1" t="s">
        <v>199</v>
      </c>
      <c r="C149" s="1" t="s">
        <v>58</v>
      </c>
      <c r="D149" s="3">
        <v>11988235</v>
      </c>
      <c r="E149" s="1" t="s">
        <v>145</v>
      </c>
      <c r="F149" s="1" t="str">
        <f>VLOOKUP('NFL 2022 Salary'!E149,'Full Name And Division'!$A$1:$B$33,2)</f>
        <v>Cincinnati Bengals</v>
      </c>
      <c r="G149" s="1" t="str">
        <f>VLOOKUP(E149,'Full Name And Division'!$A$1:$C$33,3,FALSE)</f>
        <v>AFC North</v>
      </c>
    </row>
    <row r="150" spans="1:7" x14ac:dyDescent="0.25">
      <c r="A150" s="1">
        <v>2022</v>
      </c>
      <c r="B150" s="1" t="s">
        <v>200</v>
      </c>
      <c r="C150" s="1" t="s">
        <v>89</v>
      </c>
      <c r="D150" s="3">
        <v>11961754</v>
      </c>
      <c r="E150" s="1" t="s">
        <v>39</v>
      </c>
      <c r="F150" s="1" t="str">
        <f>VLOOKUP('NFL 2022 Salary'!E150,'Full Name And Division'!$A$1:$B$33,2)</f>
        <v>San Francisco 49ers</v>
      </c>
      <c r="G150" s="1" t="str">
        <f>VLOOKUP(E150,'Full Name And Division'!$A$1:$C$33,3,FALSE)</f>
        <v>NFC West</v>
      </c>
    </row>
    <row r="151" spans="1:7" x14ac:dyDescent="0.25">
      <c r="A151" s="1">
        <v>2022</v>
      </c>
      <c r="B151" s="1" t="s">
        <v>201</v>
      </c>
      <c r="C151" s="1" t="s">
        <v>17</v>
      </c>
      <c r="D151" s="3">
        <v>11900908</v>
      </c>
      <c r="E151" s="1" t="s">
        <v>52</v>
      </c>
      <c r="F151" s="1" t="str">
        <f>VLOOKUP('NFL 2022 Salary'!E151,'Full Name And Division'!$A$1:$B$33,2)</f>
        <v>New Orleans Saints</v>
      </c>
      <c r="G151" s="1" t="str">
        <f>VLOOKUP(E151,'Full Name And Division'!$A$1:$C$33,3,FALSE)</f>
        <v>NFC South</v>
      </c>
    </row>
    <row r="152" spans="1:7" x14ac:dyDescent="0.25">
      <c r="A152" s="1">
        <v>2022</v>
      </c>
      <c r="B152" s="1" t="s">
        <v>202</v>
      </c>
      <c r="C152" s="1" t="s">
        <v>41</v>
      </c>
      <c r="D152" s="3">
        <v>11884765</v>
      </c>
      <c r="E152" s="1" t="s">
        <v>75</v>
      </c>
      <c r="F152" s="1" t="str">
        <f>VLOOKUP('NFL 2022 Salary'!E152,'Full Name And Division'!$A$1:$B$33,2)</f>
        <v>Carolina Panthers</v>
      </c>
      <c r="G152" s="1" t="str">
        <f>VLOOKUP(E152,'Full Name And Division'!$A$1:$C$33,3,FALSE)</f>
        <v>NFC South</v>
      </c>
    </row>
    <row r="153" spans="1:7" x14ac:dyDescent="0.25">
      <c r="A153" s="1">
        <v>2022</v>
      </c>
      <c r="B153" s="1" t="s">
        <v>203</v>
      </c>
      <c r="C153" s="1" t="s">
        <v>69</v>
      </c>
      <c r="D153" s="3">
        <v>11550000</v>
      </c>
      <c r="E153" s="1" t="s">
        <v>27</v>
      </c>
      <c r="F153" s="1" t="str">
        <f>VLOOKUP('NFL 2022 Salary'!E153,'Full Name And Division'!$A$1:$B$33,2)</f>
        <v>Kansas City Chiefs</v>
      </c>
      <c r="G153" s="1" t="str">
        <f>VLOOKUP(E153,'Full Name And Division'!$A$1:$C$33,3,FALSE)</f>
        <v>AFC West</v>
      </c>
    </row>
    <row r="154" spans="1:7" x14ac:dyDescent="0.25">
      <c r="A154" s="1">
        <v>2022</v>
      </c>
      <c r="B154" s="1" t="s">
        <v>204</v>
      </c>
      <c r="C154" s="1" t="s">
        <v>193</v>
      </c>
      <c r="D154" s="3">
        <v>11500000</v>
      </c>
      <c r="E154" s="1" t="s">
        <v>52</v>
      </c>
      <c r="F154" s="1" t="str">
        <f>VLOOKUP('NFL 2022 Salary'!E154,'Full Name And Division'!$A$1:$B$33,2)</f>
        <v>New Orleans Saints</v>
      </c>
      <c r="G154" s="1" t="str">
        <f>VLOOKUP(E154,'Full Name And Division'!$A$1:$C$33,3,FALSE)</f>
        <v>NFC South</v>
      </c>
    </row>
    <row r="155" spans="1:7" x14ac:dyDescent="0.25">
      <c r="A155" s="1">
        <v>2022</v>
      </c>
      <c r="B155" s="1" t="s">
        <v>205</v>
      </c>
      <c r="C155" s="1" t="s">
        <v>101</v>
      </c>
      <c r="D155" s="3">
        <v>11500000</v>
      </c>
      <c r="E155" s="1" t="s">
        <v>3</v>
      </c>
      <c r="F155" s="1" t="str">
        <f>VLOOKUP('NFL 2022 Salary'!E155,'Full Name And Division'!$A$1:$B$33,2)</f>
        <v>Los Angeles Rams</v>
      </c>
      <c r="G155" s="1" t="str">
        <f>VLOOKUP(E155,'Full Name And Division'!$A$1:$C$33,3,FALSE)</f>
        <v>NFC West</v>
      </c>
    </row>
    <row r="156" spans="1:7" x14ac:dyDescent="0.25">
      <c r="A156" s="1">
        <v>2022</v>
      </c>
      <c r="B156" s="1" t="s">
        <v>206</v>
      </c>
      <c r="C156" s="1" t="s">
        <v>121</v>
      </c>
      <c r="D156" s="3">
        <v>11491176</v>
      </c>
      <c r="E156" s="1" t="s">
        <v>11</v>
      </c>
      <c r="F156" s="1" t="str">
        <f>VLOOKUP('NFL 2022 Salary'!E156,'Full Name And Division'!$A$1:$B$33,2)</f>
        <v>Minnesota Vikings</v>
      </c>
      <c r="G156" s="1" t="str">
        <f>VLOOKUP(E156,'Full Name And Division'!$A$1:$C$33,3,FALSE)</f>
        <v>NFC North</v>
      </c>
    </row>
    <row r="157" spans="1:7" x14ac:dyDescent="0.25">
      <c r="A157" s="1">
        <v>2022</v>
      </c>
      <c r="B157" s="1" t="s">
        <v>207</v>
      </c>
      <c r="C157" s="1" t="s">
        <v>73</v>
      </c>
      <c r="D157" s="3">
        <v>11250000</v>
      </c>
      <c r="E157" s="1" t="s">
        <v>5</v>
      </c>
      <c r="F157" s="1" t="str">
        <f>VLOOKUP('NFL 2022 Salary'!E157,'Full Name And Division'!$A$1:$B$33,2)</f>
        <v>Buffalo Bills</v>
      </c>
      <c r="G157" s="1" t="str">
        <f>VLOOKUP(E157,'Full Name And Division'!$A$1:$C$33,3,FALSE)</f>
        <v>AFC East</v>
      </c>
    </row>
    <row r="158" spans="1:7" x14ac:dyDescent="0.25">
      <c r="A158" s="1">
        <v>2022</v>
      </c>
      <c r="B158" s="1" t="s">
        <v>208</v>
      </c>
      <c r="C158" s="1" t="s">
        <v>73</v>
      </c>
      <c r="D158" s="3">
        <v>11250000</v>
      </c>
      <c r="E158" s="1" t="s">
        <v>50</v>
      </c>
      <c r="F158" s="1" t="str">
        <f>VLOOKUP('NFL 2022 Salary'!E158,'Full Name And Division'!$A$1:$B$33,2)</f>
        <v>Philadelphia Eagles</v>
      </c>
      <c r="G158" s="1" t="str">
        <f>VLOOKUP(E158,'Full Name And Division'!$A$1:$C$33,3,FALSE)</f>
        <v>NFC East</v>
      </c>
    </row>
    <row r="159" spans="1:7" x14ac:dyDescent="0.25">
      <c r="A159" s="1">
        <v>2022</v>
      </c>
      <c r="B159" s="1" t="s">
        <v>209</v>
      </c>
      <c r="C159" s="1" t="s">
        <v>69</v>
      </c>
      <c r="D159" s="3">
        <v>11100000</v>
      </c>
      <c r="E159" s="1" t="s">
        <v>183</v>
      </c>
      <c r="F159" s="1" t="str">
        <f>VLOOKUP('NFL 2022 Salary'!E159,'Full Name And Division'!$A$1:$B$33,2)</f>
        <v>Chicago Bears</v>
      </c>
      <c r="G159" s="1" t="str">
        <f>VLOOKUP(E159,'Full Name And Division'!$A$1:$C$33,3,FALSE)</f>
        <v>NFC North</v>
      </c>
    </row>
    <row r="160" spans="1:7" x14ac:dyDescent="0.25">
      <c r="A160" s="1">
        <v>2022</v>
      </c>
      <c r="B160" s="1" t="s">
        <v>210</v>
      </c>
      <c r="C160" s="1" t="s">
        <v>138</v>
      </c>
      <c r="D160" s="3">
        <v>11045000</v>
      </c>
      <c r="E160" s="1" t="s">
        <v>18</v>
      </c>
      <c r="F160" s="1" t="str">
        <f>VLOOKUP('NFL 2022 Salary'!E160,'Full Name And Division'!$A$1:$B$33,2)</f>
        <v>Pittsburgh Steelers</v>
      </c>
      <c r="G160" s="1" t="str">
        <f>VLOOKUP(E160,'Full Name And Division'!$A$1:$C$33,3,FALSE)</f>
        <v>NFC West</v>
      </c>
    </row>
    <row r="161" spans="1:7" x14ac:dyDescent="0.25">
      <c r="A161" s="1">
        <v>2022</v>
      </c>
      <c r="B161" s="1" t="s">
        <v>211</v>
      </c>
      <c r="C161" s="1" t="s">
        <v>69</v>
      </c>
      <c r="D161" s="3">
        <v>11000000</v>
      </c>
      <c r="E161" s="1" t="s">
        <v>20</v>
      </c>
      <c r="F161" s="1" t="str">
        <f>VLOOKUP('NFL 2022 Salary'!E161,'Full Name And Division'!$A$1:$B$33,2)</f>
        <v>Arizona Cardinals</v>
      </c>
      <c r="G161" s="1" t="str">
        <f>VLOOKUP(E161,'Full Name And Division'!$A$1:$C$33,3,FALSE)</f>
        <v>NFC West</v>
      </c>
    </row>
    <row r="162" spans="1:7" x14ac:dyDescent="0.25">
      <c r="A162" s="1">
        <v>2022</v>
      </c>
      <c r="B162" s="1" t="s">
        <v>212</v>
      </c>
      <c r="C162" s="1" t="s">
        <v>13</v>
      </c>
      <c r="D162" s="3">
        <v>11000000</v>
      </c>
      <c r="E162" s="1" t="s">
        <v>56</v>
      </c>
      <c r="F162" s="1" t="str">
        <f>VLOOKUP('NFL 2022 Salary'!E162,'Full Name And Division'!$A$1:$B$33,2)</f>
        <v>Pittsburgh Steelers</v>
      </c>
      <c r="G162" s="1" t="str">
        <f>VLOOKUP(E162,'Full Name And Division'!$A$1:$C$33,3,FALSE)</f>
        <v>AFC North</v>
      </c>
    </row>
    <row r="163" spans="1:7" x14ac:dyDescent="0.25">
      <c r="A163" s="1">
        <v>2022</v>
      </c>
      <c r="B163" s="1" t="s">
        <v>213</v>
      </c>
      <c r="C163" s="1" t="s">
        <v>41</v>
      </c>
      <c r="D163" s="3">
        <v>11000000</v>
      </c>
      <c r="E163" s="1" t="s">
        <v>37</v>
      </c>
      <c r="F163" s="1" t="str">
        <f>VLOOKUP('NFL 2022 Salary'!E163,'Full Name And Division'!$A$1:$B$33,2)</f>
        <v>Detroit Lions</v>
      </c>
      <c r="G163" s="1" t="str">
        <f>VLOOKUP(E163,'Full Name And Division'!$A$1:$C$33,3,FALSE)</f>
        <v>NFC North</v>
      </c>
    </row>
    <row r="164" spans="1:7" x14ac:dyDescent="0.25">
      <c r="A164" s="1">
        <v>2022</v>
      </c>
      <c r="B164" s="1" t="s">
        <v>214</v>
      </c>
      <c r="C164" s="1" t="s">
        <v>69</v>
      </c>
      <c r="D164" s="3">
        <v>11000000</v>
      </c>
      <c r="E164" s="1" t="s">
        <v>67</v>
      </c>
      <c r="F164" s="1" t="str">
        <f>VLOOKUP('NFL 2022 Salary'!E164,'Full Name And Division'!$A$1:$B$33,2)</f>
        <v>New York Jets</v>
      </c>
      <c r="G164" s="1" t="str">
        <f>VLOOKUP(E164,'Full Name And Division'!$A$1:$C$33,3,FALSE)</f>
        <v>AFC East</v>
      </c>
    </row>
    <row r="165" spans="1:7" x14ac:dyDescent="0.25">
      <c r="A165" s="1">
        <v>2022</v>
      </c>
      <c r="B165" s="1" t="s">
        <v>215</v>
      </c>
      <c r="C165" s="1" t="s">
        <v>121</v>
      </c>
      <c r="D165" s="3">
        <v>11000000</v>
      </c>
      <c r="E165" s="1" t="s">
        <v>52</v>
      </c>
      <c r="F165" s="1" t="str">
        <f>VLOOKUP('NFL 2022 Salary'!E165,'Full Name And Division'!$A$1:$B$33,2)</f>
        <v>New Orleans Saints</v>
      </c>
      <c r="G165" s="1" t="str">
        <f>VLOOKUP(E165,'Full Name And Division'!$A$1:$C$33,3,FALSE)</f>
        <v>NFC South</v>
      </c>
    </row>
    <row r="166" spans="1:7" x14ac:dyDescent="0.25">
      <c r="A166" s="1">
        <v>2022</v>
      </c>
      <c r="B166" s="1" t="s">
        <v>216</v>
      </c>
      <c r="C166" s="1" t="s">
        <v>104</v>
      </c>
      <c r="D166" s="3">
        <v>11000000</v>
      </c>
      <c r="E166" s="1" t="s">
        <v>75</v>
      </c>
      <c r="F166" s="1" t="str">
        <f>VLOOKUP('NFL 2022 Salary'!E166,'Full Name And Division'!$A$1:$B$33,2)</f>
        <v>Carolina Panthers</v>
      </c>
      <c r="G166" s="1" t="str">
        <f>VLOOKUP(E166,'Full Name And Division'!$A$1:$C$33,3,FALSE)</f>
        <v>NFC South</v>
      </c>
    </row>
    <row r="167" spans="1:7" x14ac:dyDescent="0.25">
      <c r="A167" s="1">
        <v>2022</v>
      </c>
      <c r="B167" s="1" t="s">
        <v>217</v>
      </c>
      <c r="C167" s="1" t="s">
        <v>89</v>
      </c>
      <c r="D167" s="3">
        <v>10931000</v>
      </c>
      <c r="E167" s="1" t="s">
        <v>35</v>
      </c>
      <c r="F167" s="1" t="str">
        <f>VLOOKUP('NFL 2022 Salary'!E167,'Full Name And Division'!$A$1:$B$33,2)</f>
        <v>Miami Dolphins</v>
      </c>
      <c r="G167" s="1" t="str">
        <f>VLOOKUP(E167,'Full Name And Division'!$A$1:$C$33,3,FALSE)</f>
        <v>AFC East</v>
      </c>
    </row>
    <row r="168" spans="1:7" x14ac:dyDescent="0.25">
      <c r="A168" s="1">
        <v>2022</v>
      </c>
      <c r="B168" s="1" t="s">
        <v>218</v>
      </c>
      <c r="C168" s="1" t="s">
        <v>89</v>
      </c>
      <c r="D168" s="3">
        <v>10931000</v>
      </c>
      <c r="E168" s="1" t="s">
        <v>81</v>
      </c>
      <c r="F168" s="1" t="str">
        <f>VLOOKUP('NFL 2022 Salary'!E168,'Full Name And Division'!$A$1:$B$33,2)</f>
        <v>Dallas Cowboys</v>
      </c>
      <c r="G168" s="1" t="str">
        <f>VLOOKUP(E168,'Full Name And Division'!$A$1:$C$33,3,FALSE)</f>
        <v>NFC East</v>
      </c>
    </row>
    <row r="169" spans="1:7" x14ac:dyDescent="0.25">
      <c r="A169" s="1">
        <v>2022</v>
      </c>
      <c r="B169" s="1" t="s">
        <v>219</v>
      </c>
      <c r="C169" s="1" t="s">
        <v>15</v>
      </c>
      <c r="D169" s="3">
        <v>10911755</v>
      </c>
      <c r="E169" s="1" t="s">
        <v>5</v>
      </c>
      <c r="F169" s="1" t="str">
        <f>VLOOKUP('NFL 2022 Salary'!E169,'Full Name And Division'!$A$1:$B$33,2)</f>
        <v>Buffalo Bills</v>
      </c>
      <c r="G169" s="1" t="str">
        <f>VLOOKUP(E169,'Full Name And Division'!$A$1:$C$33,3,FALSE)</f>
        <v>AFC East</v>
      </c>
    </row>
    <row r="170" spans="1:7" x14ac:dyDescent="0.25">
      <c r="A170" s="1">
        <v>2022</v>
      </c>
      <c r="B170" s="1" t="s">
        <v>220</v>
      </c>
      <c r="C170" s="1" t="s">
        <v>86</v>
      </c>
      <c r="D170" s="3">
        <v>10880000</v>
      </c>
      <c r="E170" s="1" t="s">
        <v>39</v>
      </c>
      <c r="F170" s="1" t="str">
        <f>VLOOKUP('NFL 2022 Salary'!E170,'Full Name And Division'!$A$1:$B$33,2)</f>
        <v>San Francisco 49ers</v>
      </c>
      <c r="G170" s="1" t="str">
        <f>VLOOKUP(E170,'Full Name And Division'!$A$1:$C$33,3,FALSE)</f>
        <v>NFC West</v>
      </c>
    </row>
    <row r="171" spans="1:7" x14ac:dyDescent="0.25">
      <c r="A171" s="1">
        <v>2022</v>
      </c>
      <c r="B171" s="1" t="s">
        <v>221</v>
      </c>
      <c r="C171" s="1" t="s">
        <v>73</v>
      </c>
      <c r="D171" s="3">
        <v>10850000</v>
      </c>
      <c r="E171" s="1" t="s">
        <v>20</v>
      </c>
      <c r="F171" s="1" t="str">
        <f>VLOOKUP('NFL 2022 Salary'!E171,'Full Name And Division'!$A$1:$B$33,2)</f>
        <v>Arizona Cardinals</v>
      </c>
      <c r="G171" s="1" t="str">
        <f>VLOOKUP(E171,'Full Name And Division'!$A$1:$C$33,3,FALSE)</f>
        <v>NFC West</v>
      </c>
    </row>
    <row r="172" spans="1:7" x14ac:dyDescent="0.25">
      <c r="A172" s="1">
        <v>2022</v>
      </c>
      <c r="B172" s="1" t="s">
        <v>222</v>
      </c>
      <c r="C172" s="1" t="s">
        <v>104</v>
      </c>
      <c r="D172" s="3">
        <v>10850000</v>
      </c>
      <c r="E172" s="1" t="s">
        <v>52</v>
      </c>
      <c r="F172" s="1" t="str">
        <f>VLOOKUP('NFL 2022 Salary'!E172,'Full Name And Division'!$A$1:$B$33,2)</f>
        <v>New Orleans Saints</v>
      </c>
      <c r="G172" s="1" t="str">
        <f>VLOOKUP(E172,'Full Name And Division'!$A$1:$C$33,3,FALSE)</f>
        <v>NFC South</v>
      </c>
    </row>
    <row r="173" spans="1:7" x14ac:dyDescent="0.25">
      <c r="A173" s="1">
        <v>2022</v>
      </c>
      <c r="B173" s="1" t="s">
        <v>223</v>
      </c>
      <c r="C173" s="1" t="s">
        <v>15</v>
      </c>
      <c r="D173" s="3">
        <v>10812500</v>
      </c>
      <c r="E173" s="1" t="s">
        <v>25</v>
      </c>
      <c r="F173" s="1" t="str">
        <f>VLOOKUP('NFL 2022 Salary'!E173,'Full Name And Division'!$A$1:$B$33,2)</f>
        <v>Washington Commanders</v>
      </c>
      <c r="G173" s="1" t="str">
        <f>VLOOKUP(E173,'Full Name And Division'!$A$1:$C$33,3,FALSE)</f>
        <v>NFC East</v>
      </c>
    </row>
    <row r="174" spans="1:7" x14ac:dyDescent="0.25">
      <c r="A174" s="1">
        <v>2022</v>
      </c>
      <c r="B174" s="1" t="s">
        <v>224</v>
      </c>
      <c r="C174" s="1" t="s">
        <v>17</v>
      </c>
      <c r="D174" s="3">
        <v>10809000</v>
      </c>
      <c r="E174" s="1" t="s">
        <v>45</v>
      </c>
      <c r="F174" s="1" t="str">
        <f>VLOOKUP('NFL 2022 Salary'!E174,'Full Name And Division'!$A$1:$B$33,2)</f>
        <v>Los Angeles Rams</v>
      </c>
      <c r="G174" s="1" t="str">
        <f>VLOOKUP(E174,'Full Name And Division'!$A$1:$C$33,3,FALSE)</f>
        <v>AFC West</v>
      </c>
    </row>
    <row r="175" spans="1:7" x14ac:dyDescent="0.25">
      <c r="A175" s="1">
        <v>2022</v>
      </c>
      <c r="B175" s="1" t="s">
        <v>225</v>
      </c>
      <c r="C175" s="1" t="s">
        <v>89</v>
      </c>
      <c r="D175" s="3">
        <v>10790000</v>
      </c>
      <c r="E175" s="1" t="s">
        <v>18</v>
      </c>
      <c r="F175" s="1" t="str">
        <f>VLOOKUP('NFL 2022 Salary'!E175,'Full Name And Division'!$A$1:$B$33,2)</f>
        <v>Pittsburgh Steelers</v>
      </c>
      <c r="G175" s="1" t="str">
        <f>VLOOKUP(E175,'Full Name And Division'!$A$1:$C$33,3,FALSE)</f>
        <v>NFC West</v>
      </c>
    </row>
    <row r="176" spans="1:7" x14ac:dyDescent="0.25">
      <c r="A176" s="1">
        <v>2022</v>
      </c>
      <c r="B176" s="1" t="s">
        <v>226</v>
      </c>
      <c r="C176" s="1" t="s">
        <v>15</v>
      </c>
      <c r="D176" s="3">
        <v>10764699</v>
      </c>
      <c r="E176" s="1" t="s">
        <v>77</v>
      </c>
      <c r="F176" s="1" t="str">
        <f>VLOOKUP('NFL 2022 Salary'!E176,'Full Name And Division'!$A$1:$B$33,2)</f>
        <v>New  York Giants</v>
      </c>
      <c r="G176" s="1" t="str">
        <f>VLOOKUP(E176,'Full Name And Division'!$A$1:$C$33,3,FALSE)</f>
        <v>NFC East</v>
      </c>
    </row>
    <row r="177" spans="1:7" x14ac:dyDescent="0.25">
      <c r="A177" s="1">
        <v>2022</v>
      </c>
      <c r="B177" s="1" t="s">
        <v>227</v>
      </c>
      <c r="C177" s="1" t="s">
        <v>89</v>
      </c>
      <c r="D177" s="3">
        <v>10750000</v>
      </c>
      <c r="E177" s="1" t="s">
        <v>20</v>
      </c>
      <c r="F177" s="1" t="str">
        <f>VLOOKUP('NFL 2022 Salary'!E177,'Full Name And Division'!$A$1:$B$33,2)</f>
        <v>Arizona Cardinals</v>
      </c>
      <c r="G177" s="1" t="str">
        <f>VLOOKUP(E177,'Full Name And Division'!$A$1:$C$33,3,FALSE)</f>
        <v>NFC West</v>
      </c>
    </row>
    <row r="178" spans="1:7" x14ac:dyDescent="0.25">
      <c r="A178" s="1">
        <v>2022</v>
      </c>
      <c r="B178" s="1" t="s">
        <v>228</v>
      </c>
      <c r="C178" s="1" t="s">
        <v>151</v>
      </c>
      <c r="D178" s="3">
        <v>10750000</v>
      </c>
      <c r="E178" s="1" t="s">
        <v>7</v>
      </c>
      <c r="F178" s="1" t="str">
        <f>VLOOKUP('NFL 2022 Salary'!E178,'Full Name And Division'!$A$1:$B$33,2)</f>
        <v>Cleveland Browns</v>
      </c>
      <c r="G178" s="1" t="str">
        <f>VLOOKUP(E178,'Full Name And Division'!$A$1:$C$33,3,FALSE)</f>
        <v>AFC North</v>
      </c>
    </row>
    <row r="179" spans="1:7" x14ac:dyDescent="0.25">
      <c r="A179" s="1">
        <v>2022</v>
      </c>
      <c r="B179" s="1" t="s">
        <v>229</v>
      </c>
      <c r="C179" s="1" t="s">
        <v>13</v>
      </c>
      <c r="D179" s="3">
        <v>10587294</v>
      </c>
      <c r="E179" s="1" t="s">
        <v>22</v>
      </c>
      <c r="F179" s="1" t="str">
        <f>VLOOKUP('NFL 2022 Salary'!E179,'Full Name And Division'!$A$1:$B$33,2)</f>
        <v>Tampa Bay Buccaneers</v>
      </c>
      <c r="G179" s="1" t="str">
        <f>VLOOKUP(E179,'Full Name And Division'!$A$1:$C$33,3,FALSE)</f>
        <v>NFC South</v>
      </c>
    </row>
    <row r="180" spans="1:7" x14ac:dyDescent="0.25">
      <c r="A180" s="1">
        <v>2022</v>
      </c>
      <c r="B180" s="1" t="s">
        <v>230</v>
      </c>
      <c r="C180" s="1" t="s">
        <v>17</v>
      </c>
      <c r="D180" s="3">
        <v>10584484</v>
      </c>
      <c r="E180" s="1" t="s">
        <v>37</v>
      </c>
      <c r="F180" s="1" t="str">
        <f>VLOOKUP('NFL 2022 Salary'!E180,'Full Name And Division'!$A$1:$B$33,2)</f>
        <v>Detroit Lions</v>
      </c>
      <c r="G180" s="1" t="str">
        <f>VLOOKUP(E180,'Full Name And Division'!$A$1:$C$33,3,FALSE)</f>
        <v>NFC North</v>
      </c>
    </row>
    <row r="181" spans="1:7" x14ac:dyDescent="0.25">
      <c r="A181" s="1">
        <v>2022</v>
      </c>
      <c r="B181" s="1" t="s">
        <v>231</v>
      </c>
      <c r="C181" s="1" t="s">
        <v>104</v>
      </c>
      <c r="D181" s="3">
        <v>10558824</v>
      </c>
      <c r="E181" s="1" t="s">
        <v>7</v>
      </c>
      <c r="F181" s="1" t="str">
        <f>VLOOKUP('NFL 2022 Salary'!E181,'Full Name And Division'!$A$1:$B$33,2)</f>
        <v>Cleveland Browns</v>
      </c>
      <c r="G181" s="1" t="str">
        <f>VLOOKUP(E181,'Full Name And Division'!$A$1:$C$33,3,FALSE)</f>
        <v>AFC North</v>
      </c>
    </row>
    <row r="182" spans="1:7" x14ac:dyDescent="0.25">
      <c r="A182" s="1">
        <v>2022</v>
      </c>
      <c r="B182" s="1" t="s">
        <v>232</v>
      </c>
      <c r="C182" s="1" t="s">
        <v>104</v>
      </c>
      <c r="D182" s="3">
        <v>10500000</v>
      </c>
      <c r="E182" s="1" t="s">
        <v>7</v>
      </c>
      <c r="F182" s="1" t="str">
        <f>VLOOKUP('NFL 2022 Salary'!E182,'Full Name And Division'!$A$1:$B$33,2)</f>
        <v>Cleveland Browns</v>
      </c>
      <c r="G182" s="1" t="str">
        <f>VLOOKUP(E182,'Full Name And Division'!$A$1:$C$33,3,FALSE)</f>
        <v>AFC North</v>
      </c>
    </row>
    <row r="183" spans="1:7" x14ac:dyDescent="0.25">
      <c r="A183" s="1">
        <v>2022</v>
      </c>
      <c r="B183" s="1" t="s">
        <v>233</v>
      </c>
      <c r="C183" s="1" t="s">
        <v>101</v>
      </c>
      <c r="D183" s="3">
        <v>10500000</v>
      </c>
      <c r="E183" s="1" t="s">
        <v>56</v>
      </c>
      <c r="F183" s="1" t="str">
        <f>VLOOKUP('NFL 2022 Salary'!E183,'Full Name And Division'!$A$1:$B$33,2)</f>
        <v>Pittsburgh Steelers</v>
      </c>
      <c r="G183" s="1" t="str">
        <f>VLOOKUP(E183,'Full Name And Division'!$A$1:$C$33,3,FALSE)</f>
        <v>AFC North</v>
      </c>
    </row>
    <row r="184" spans="1:7" x14ac:dyDescent="0.25">
      <c r="A184" s="1">
        <v>2022</v>
      </c>
      <c r="B184" s="1" t="s">
        <v>234</v>
      </c>
      <c r="C184" s="1" t="s">
        <v>89</v>
      </c>
      <c r="D184" s="3">
        <v>10500000</v>
      </c>
      <c r="E184" s="1" t="s">
        <v>27</v>
      </c>
      <c r="F184" s="1" t="str">
        <f>VLOOKUP('NFL 2022 Salary'!E184,'Full Name And Division'!$A$1:$B$33,2)</f>
        <v>Kansas City Chiefs</v>
      </c>
      <c r="G184" s="1" t="str">
        <f>VLOOKUP(E184,'Full Name And Division'!$A$1:$C$33,3,FALSE)</f>
        <v>AFC West</v>
      </c>
    </row>
    <row r="185" spans="1:7" x14ac:dyDescent="0.25">
      <c r="A185" s="1">
        <v>2022</v>
      </c>
      <c r="B185" s="1" t="s">
        <v>235</v>
      </c>
      <c r="C185" s="1" t="s">
        <v>94</v>
      </c>
      <c r="D185" s="3">
        <v>10413000</v>
      </c>
      <c r="E185" s="1" t="s">
        <v>175</v>
      </c>
      <c r="F185" s="1" t="str">
        <f>VLOOKUP('NFL 2022 Salary'!E185,'Full Name And Division'!$A$1:$B$33,2)</f>
        <v>New England Patriots</v>
      </c>
      <c r="G185" s="1" t="str">
        <f>VLOOKUP(E185,'Full Name And Division'!$A$1:$C$33,3,FALSE)</f>
        <v>AFC East</v>
      </c>
    </row>
    <row r="186" spans="1:7" x14ac:dyDescent="0.25">
      <c r="A186" s="1">
        <v>2022</v>
      </c>
      <c r="B186" s="1" t="s">
        <v>236</v>
      </c>
      <c r="C186" s="1" t="s">
        <v>13</v>
      </c>
      <c r="D186" s="3">
        <v>10255384</v>
      </c>
      <c r="E186" s="1" t="s">
        <v>50</v>
      </c>
      <c r="F186" s="1" t="str">
        <f>VLOOKUP('NFL 2022 Salary'!E186,'Full Name And Division'!$A$1:$B$33,2)</f>
        <v>Philadelphia Eagles</v>
      </c>
      <c r="G186" s="1" t="str">
        <f>VLOOKUP(E186,'Full Name And Division'!$A$1:$C$33,3,FALSE)</f>
        <v>NFC East</v>
      </c>
    </row>
    <row r="187" spans="1:7" x14ac:dyDescent="0.25">
      <c r="A187" s="1">
        <v>2022</v>
      </c>
      <c r="B187" s="1" t="s">
        <v>237</v>
      </c>
      <c r="C187" s="1" t="s">
        <v>17</v>
      </c>
      <c r="D187" s="3">
        <v>10225000</v>
      </c>
      <c r="E187" s="1" t="s">
        <v>25</v>
      </c>
      <c r="F187" s="1" t="str">
        <f>VLOOKUP('NFL 2022 Salary'!E187,'Full Name And Division'!$A$1:$B$33,2)</f>
        <v>Washington Commanders</v>
      </c>
      <c r="G187" s="1" t="str">
        <f>VLOOKUP(E187,'Full Name And Division'!$A$1:$C$33,3,FALSE)</f>
        <v>NFC East</v>
      </c>
    </row>
    <row r="188" spans="1:7" x14ac:dyDescent="0.25">
      <c r="A188" s="1">
        <v>2022</v>
      </c>
      <c r="B188" s="1" t="s">
        <v>238</v>
      </c>
      <c r="C188" s="1" t="s">
        <v>94</v>
      </c>
      <c r="D188" s="3">
        <v>10102935</v>
      </c>
      <c r="E188" s="1" t="s">
        <v>67</v>
      </c>
      <c r="F188" s="1" t="str">
        <f>VLOOKUP('NFL 2022 Salary'!E188,'Full Name And Division'!$A$1:$B$33,2)</f>
        <v>New York Jets</v>
      </c>
      <c r="G188" s="1" t="str">
        <f>VLOOKUP(E188,'Full Name And Division'!$A$1:$C$33,3,FALSE)</f>
        <v>AFC East</v>
      </c>
    </row>
    <row r="189" spans="1:7" x14ac:dyDescent="0.25">
      <c r="A189" s="1">
        <v>2022</v>
      </c>
      <c r="B189" s="1" t="s">
        <v>239</v>
      </c>
      <c r="C189" s="1" t="s">
        <v>89</v>
      </c>
      <c r="D189" s="3">
        <v>10100000</v>
      </c>
      <c r="E189" s="1" t="s">
        <v>52</v>
      </c>
      <c r="F189" s="1" t="str">
        <f>VLOOKUP('NFL 2022 Salary'!E189,'Full Name And Division'!$A$1:$B$33,2)</f>
        <v>New Orleans Saints</v>
      </c>
      <c r="G189" s="1" t="str">
        <f>VLOOKUP(E189,'Full Name And Division'!$A$1:$C$33,3,FALSE)</f>
        <v>NFC South</v>
      </c>
    </row>
    <row r="190" spans="1:7" x14ac:dyDescent="0.25">
      <c r="A190" s="1">
        <v>2022</v>
      </c>
      <c r="B190" s="1" t="s">
        <v>240</v>
      </c>
      <c r="C190" s="1" t="s">
        <v>15</v>
      </c>
      <c r="D190" s="3">
        <v>10020000</v>
      </c>
      <c r="E190" s="1" t="s">
        <v>47</v>
      </c>
      <c r="F190" s="1" t="str">
        <f>VLOOKUP('NFL 2022 Salary'!E190,'Full Name And Division'!$A$1:$B$33,2)</f>
        <v>Indianapolis Colts</v>
      </c>
      <c r="G190" s="1" t="str">
        <f>VLOOKUP(E190,'Full Name And Division'!$A$1:$C$33,3,FALSE)</f>
        <v>AFC South</v>
      </c>
    </row>
    <row r="191" spans="1:7" x14ac:dyDescent="0.25">
      <c r="A191" s="1">
        <v>2022</v>
      </c>
      <c r="B191" s="1" t="s">
        <v>241</v>
      </c>
      <c r="C191" s="1" t="s">
        <v>15</v>
      </c>
      <c r="D191" s="3">
        <v>10000000</v>
      </c>
      <c r="E191" s="1" t="s">
        <v>63</v>
      </c>
      <c r="F191" s="1" t="str">
        <f>VLOOKUP('NFL 2022 Salary'!E191,'Full Name And Division'!$A$1:$B$33,2)</f>
        <v>Baltimore Ravens</v>
      </c>
      <c r="G191" s="1" t="str">
        <f>VLOOKUP(E191,'Full Name And Division'!$A$1:$C$33,3,FALSE)</f>
        <v>AFC North</v>
      </c>
    </row>
    <row r="192" spans="1:7" x14ac:dyDescent="0.25">
      <c r="A192" s="1">
        <v>2022</v>
      </c>
      <c r="B192" s="1" t="s">
        <v>242</v>
      </c>
      <c r="C192" s="1" t="s">
        <v>15</v>
      </c>
      <c r="D192" s="3">
        <v>10000000</v>
      </c>
      <c r="E192" s="1" t="s">
        <v>63</v>
      </c>
      <c r="F192" s="1" t="str">
        <f>VLOOKUP('NFL 2022 Salary'!E192,'Full Name And Division'!$A$1:$B$33,2)</f>
        <v>Baltimore Ravens</v>
      </c>
      <c r="G192" s="1" t="str">
        <f>VLOOKUP(E192,'Full Name And Division'!$A$1:$C$33,3,FALSE)</f>
        <v>AFC North</v>
      </c>
    </row>
    <row r="193" spans="1:7" x14ac:dyDescent="0.25">
      <c r="A193" s="1">
        <v>2022</v>
      </c>
      <c r="B193" s="1" t="s">
        <v>243</v>
      </c>
      <c r="C193" s="1" t="s">
        <v>17</v>
      </c>
      <c r="D193" s="3">
        <v>10000000</v>
      </c>
      <c r="E193" s="1" t="s">
        <v>29</v>
      </c>
      <c r="F193" s="1" t="str">
        <f>VLOOKUP('NFL 2022 Salary'!E193,'Full Name And Division'!$A$1:$B$33,2)</f>
        <v>Tennessee Titans</v>
      </c>
      <c r="G193" s="1" t="str">
        <f>VLOOKUP(E193,'Full Name And Division'!$A$1:$C$33,3,FALSE)</f>
        <v>AFC South</v>
      </c>
    </row>
    <row r="194" spans="1:7" x14ac:dyDescent="0.25">
      <c r="A194" s="1">
        <v>2022</v>
      </c>
      <c r="B194" s="1" t="s">
        <v>244</v>
      </c>
      <c r="C194" s="1" t="s">
        <v>13</v>
      </c>
      <c r="D194" s="3">
        <v>10000000</v>
      </c>
      <c r="E194" s="1" t="s">
        <v>54</v>
      </c>
      <c r="F194" s="1" t="str">
        <f>VLOOKUP('NFL 2022 Salary'!E194,'Full Name And Division'!$A$1:$B$33,2)</f>
        <v>Denver Broncos</v>
      </c>
      <c r="G194" s="1" t="str">
        <f>VLOOKUP(E194,'Full Name And Division'!$A$1:$C$33,3,FALSE)</f>
        <v>AFC West</v>
      </c>
    </row>
    <row r="195" spans="1:7" x14ac:dyDescent="0.25">
      <c r="A195" s="1">
        <v>2022</v>
      </c>
      <c r="B195" s="1" t="s">
        <v>245</v>
      </c>
      <c r="C195" s="1" t="s">
        <v>89</v>
      </c>
      <c r="D195" s="3">
        <v>10000000</v>
      </c>
      <c r="E195" s="1" t="s">
        <v>175</v>
      </c>
      <c r="F195" s="1" t="str">
        <f>VLOOKUP('NFL 2022 Salary'!E195,'Full Name And Division'!$A$1:$B$33,2)</f>
        <v>New England Patriots</v>
      </c>
      <c r="G195" s="1" t="str">
        <f>VLOOKUP(E195,'Full Name And Division'!$A$1:$C$33,3,FALSE)</f>
        <v>AFC East</v>
      </c>
    </row>
    <row r="196" spans="1:7" x14ac:dyDescent="0.25">
      <c r="A196" s="1">
        <v>2022</v>
      </c>
      <c r="B196" s="1" t="s">
        <v>246</v>
      </c>
      <c r="C196" s="1" t="s">
        <v>58</v>
      </c>
      <c r="D196" s="3">
        <v>10000000</v>
      </c>
      <c r="E196" s="1" t="s">
        <v>7</v>
      </c>
      <c r="F196" s="1" t="str">
        <f>VLOOKUP('NFL 2022 Salary'!E196,'Full Name And Division'!$A$1:$B$33,2)</f>
        <v>Cleveland Browns</v>
      </c>
      <c r="G196" s="1" t="str">
        <f>VLOOKUP(E196,'Full Name And Division'!$A$1:$C$33,3,FALSE)</f>
        <v>AFC North</v>
      </c>
    </row>
    <row r="197" spans="1:7" x14ac:dyDescent="0.25">
      <c r="A197" s="1">
        <v>2022</v>
      </c>
      <c r="B197" s="1" t="s">
        <v>247</v>
      </c>
      <c r="C197" s="1" t="s">
        <v>104</v>
      </c>
      <c r="D197" s="3">
        <v>10000000</v>
      </c>
      <c r="E197" s="1" t="s">
        <v>56</v>
      </c>
      <c r="F197" s="1" t="str">
        <f>VLOOKUP('NFL 2022 Salary'!E197,'Full Name And Division'!$A$1:$B$33,2)</f>
        <v>Pittsburgh Steelers</v>
      </c>
      <c r="G197" s="1" t="str">
        <f>VLOOKUP(E197,'Full Name And Division'!$A$1:$C$33,3,FALSE)</f>
        <v>AFC North</v>
      </c>
    </row>
    <row r="198" spans="1:7" x14ac:dyDescent="0.25">
      <c r="A198" s="1">
        <v>2022</v>
      </c>
      <c r="B198" s="1" t="s">
        <v>248</v>
      </c>
      <c r="C198" s="1" t="s">
        <v>17</v>
      </c>
      <c r="D198" s="3">
        <v>10000000</v>
      </c>
      <c r="E198" s="1" t="s">
        <v>37</v>
      </c>
      <c r="F198" s="1" t="str">
        <f>VLOOKUP('NFL 2022 Salary'!E198,'Full Name And Division'!$A$1:$B$33,2)</f>
        <v>Detroit Lions</v>
      </c>
      <c r="G198" s="1" t="str">
        <f>VLOOKUP(E198,'Full Name And Division'!$A$1:$C$33,3,FALSE)</f>
        <v>NFC North</v>
      </c>
    </row>
    <row r="199" spans="1:7" x14ac:dyDescent="0.25">
      <c r="A199" s="1">
        <v>2022</v>
      </c>
      <c r="B199" s="1" t="s">
        <v>249</v>
      </c>
      <c r="C199" s="1" t="s">
        <v>13</v>
      </c>
      <c r="D199" s="3">
        <v>10000000</v>
      </c>
      <c r="E199" s="1" t="s">
        <v>32</v>
      </c>
      <c r="F199" s="1" t="str">
        <f>VLOOKUP('NFL 2022 Salary'!E199,'Full Name And Division'!$A$1:$B$33,2)</f>
        <v>Los Angeles Chargers</v>
      </c>
      <c r="G199" s="1" t="str">
        <f>VLOOKUP(E199,'Full Name And Division'!$A$1:$C$33,3,FALSE)</f>
        <v>AFC West</v>
      </c>
    </row>
    <row r="200" spans="1:7" x14ac:dyDescent="0.25">
      <c r="A200" s="1">
        <v>2022</v>
      </c>
      <c r="B200" s="1" t="s">
        <v>250</v>
      </c>
      <c r="C200" s="1" t="s">
        <v>17</v>
      </c>
      <c r="D200" s="3">
        <v>10000000</v>
      </c>
      <c r="E200" s="1" t="s">
        <v>22</v>
      </c>
      <c r="F200" s="1" t="str">
        <f>VLOOKUP('NFL 2022 Salary'!E200,'Full Name And Division'!$A$1:$B$33,2)</f>
        <v>Tampa Bay Buccaneers</v>
      </c>
      <c r="G200" s="1" t="str">
        <f>VLOOKUP(E200,'Full Name And Division'!$A$1:$C$33,3,FALSE)</f>
        <v>NFC South</v>
      </c>
    </row>
    <row r="201" spans="1:7" x14ac:dyDescent="0.25">
      <c r="A201" s="1">
        <v>2022</v>
      </c>
      <c r="B201" s="1" t="s">
        <v>251</v>
      </c>
      <c r="C201" s="1" t="s">
        <v>89</v>
      </c>
      <c r="D201" s="3">
        <v>9941168</v>
      </c>
      <c r="E201" s="1" t="s">
        <v>175</v>
      </c>
      <c r="F201" s="1" t="str">
        <f>VLOOKUP('NFL 2022 Salary'!E201,'Full Name And Division'!$A$1:$B$33,2)</f>
        <v>New England Patriots</v>
      </c>
      <c r="G201" s="1" t="str">
        <f>VLOOKUP(E201,'Full Name And Division'!$A$1:$C$33,3,FALSE)</f>
        <v>AFC East</v>
      </c>
    </row>
    <row r="202" spans="1:7" x14ac:dyDescent="0.25">
      <c r="A202" s="1">
        <v>2022</v>
      </c>
      <c r="B202" s="1" t="s">
        <v>252</v>
      </c>
      <c r="C202" s="1" t="s">
        <v>17</v>
      </c>
      <c r="D202" s="3">
        <v>9882345</v>
      </c>
      <c r="E202" s="1" t="s">
        <v>175</v>
      </c>
      <c r="F202" s="1" t="str">
        <f>VLOOKUP('NFL 2022 Salary'!E202,'Full Name And Division'!$A$1:$B$33,2)</f>
        <v>New England Patriots</v>
      </c>
      <c r="G202" s="1" t="str">
        <f>VLOOKUP(E202,'Full Name And Division'!$A$1:$C$33,3,FALSE)</f>
        <v>AFC East</v>
      </c>
    </row>
    <row r="203" spans="1:7" x14ac:dyDescent="0.25">
      <c r="A203" s="1">
        <v>2022</v>
      </c>
      <c r="B203" s="1" t="s">
        <v>253</v>
      </c>
      <c r="C203" s="1" t="s">
        <v>104</v>
      </c>
      <c r="D203" s="3">
        <v>9841000</v>
      </c>
      <c r="E203" s="1" t="s">
        <v>81</v>
      </c>
      <c r="F203" s="1" t="str">
        <f>VLOOKUP('NFL 2022 Salary'!E203,'Full Name And Division'!$A$1:$B$33,2)</f>
        <v>Dallas Cowboys</v>
      </c>
      <c r="G203" s="1" t="str">
        <f>VLOOKUP(E203,'Full Name And Division'!$A$1:$C$33,3,FALSE)</f>
        <v>NFC East</v>
      </c>
    </row>
    <row r="204" spans="1:7" x14ac:dyDescent="0.25">
      <c r="A204" s="1">
        <v>2022</v>
      </c>
      <c r="B204" s="1" t="s">
        <v>254</v>
      </c>
      <c r="C204" s="1" t="s">
        <v>15</v>
      </c>
      <c r="D204" s="3">
        <v>9823521</v>
      </c>
      <c r="E204" s="1" t="s">
        <v>54</v>
      </c>
      <c r="F204" s="1" t="str">
        <f>VLOOKUP('NFL 2022 Salary'!E204,'Full Name And Division'!$A$1:$B$33,2)</f>
        <v>Denver Broncos</v>
      </c>
      <c r="G204" s="1" t="str">
        <f>VLOOKUP(E204,'Full Name And Division'!$A$1:$C$33,3,FALSE)</f>
        <v>AFC West</v>
      </c>
    </row>
    <row r="205" spans="1:7" x14ac:dyDescent="0.25">
      <c r="A205" s="1">
        <v>2022</v>
      </c>
      <c r="B205" s="1" t="s">
        <v>255</v>
      </c>
      <c r="C205" s="1" t="s">
        <v>125</v>
      </c>
      <c r="D205" s="3">
        <v>9735000</v>
      </c>
      <c r="E205" s="1" t="s">
        <v>183</v>
      </c>
      <c r="F205" s="1" t="str">
        <f>VLOOKUP('NFL 2022 Salary'!E205,'Full Name And Division'!$A$1:$B$33,2)</f>
        <v>Chicago Bears</v>
      </c>
      <c r="G205" s="1" t="str">
        <f>VLOOKUP(E205,'Full Name And Division'!$A$1:$C$33,3,FALSE)</f>
        <v>NFC North</v>
      </c>
    </row>
    <row r="206" spans="1:7" x14ac:dyDescent="0.25">
      <c r="A206" s="1">
        <v>2022</v>
      </c>
      <c r="B206" s="1" t="s">
        <v>256</v>
      </c>
      <c r="C206" s="1" t="s">
        <v>69</v>
      </c>
      <c r="D206" s="3">
        <v>9706880</v>
      </c>
      <c r="E206" s="1" t="s">
        <v>63</v>
      </c>
      <c r="F206" s="1" t="str">
        <f>VLOOKUP('NFL 2022 Salary'!E206,'Full Name And Division'!$A$1:$B$33,2)</f>
        <v>Baltimore Ravens</v>
      </c>
      <c r="G206" s="1" t="str">
        <f>VLOOKUP(E206,'Full Name And Division'!$A$1:$C$33,3,FALSE)</f>
        <v>AFC North</v>
      </c>
    </row>
    <row r="207" spans="1:7" x14ac:dyDescent="0.25">
      <c r="A207" s="1">
        <v>2022</v>
      </c>
      <c r="B207" s="1" t="s">
        <v>257</v>
      </c>
      <c r="C207" s="1" t="s">
        <v>13</v>
      </c>
      <c r="D207" s="3">
        <v>9602941</v>
      </c>
      <c r="E207" s="1" t="s">
        <v>145</v>
      </c>
      <c r="F207" s="1" t="str">
        <f>VLOOKUP('NFL 2022 Salary'!E207,'Full Name And Division'!$A$1:$B$33,2)</f>
        <v>Cincinnati Bengals</v>
      </c>
      <c r="G207" s="1" t="str">
        <f>VLOOKUP(E207,'Full Name And Division'!$A$1:$C$33,3,FALSE)</f>
        <v>AFC North</v>
      </c>
    </row>
    <row r="208" spans="1:7" x14ac:dyDescent="0.25">
      <c r="A208" s="1">
        <v>2022</v>
      </c>
      <c r="B208" s="1" t="s">
        <v>258</v>
      </c>
      <c r="C208" s="1" t="s">
        <v>58</v>
      </c>
      <c r="D208" s="3">
        <v>9553000</v>
      </c>
      <c r="E208" s="1" t="s">
        <v>52</v>
      </c>
      <c r="F208" s="1" t="str">
        <f>VLOOKUP('NFL 2022 Salary'!E208,'Full Name And Division'!$A$1:$B$33,2)</f>
        <v>New Orleans Saints</v>
      </c>
      <c r="G208" s="1" t="str">
        <f>VLOOKUP(E208,'Full Name And Division'!$A$1:$C$33,3,FALSE)</f>
        <v>NFC South</v>
      </c>
    </row>
    <row r="209" spans="1:7" x14ac:dyDescent="0.25">
      <c r="A209" s="1">
        <v>2022</v>
      </c>
      <c r="B209" s="1" t="s">
        <v>259</v>
      </c>
      <c r="C209" s="1" t="s">
        <v>94</v>
      </c>
      <c r="D209" s="3">
        <v>9500000</v>
      </c>
      <c r="E209" s="1" t="s">
        <v>63</v>
      </c>
      <c r="F209" s="1" t="str">
        <f>VLOOKUP('NFL 2022 Salary'!E209,'Full Name And Division'!$A$1:$B$33,2)</f>
        <v>Baltimore Ravens</v>
      </c>
      <c r="G209" s="1" t="str">
        <f>VLOOKUP(E209,'Full Name And Division'!$A$1:$C$33,3,FALSE)</f>
        <v>AFC North</v>
      </c>
    </row>
    <row r="210" spans="1:7" x14ac:dyDescent="0.25">
      <c r="A210" s="1">
        <v>2022</v>
      </c>
      <c r="B210" s="1" t="s">
        <v>260</v>
      </c>
      <c r="C210" s="1" t="s">
        <v>41</v>
      </c>
      <c r="D210" s="3">
        <v>9500000</v>
      </c>
      <c r="E210" s="1" t="s">
        <v>11</v>
      </c>
      <c r="F210" s="1" t="str">
        <f>VLOOKUP('NFL 2022 Salary'!E210,'Full Name And Division'!$A$1:$B$33,2)</f>
        <v>Minnesota Vikings</v>
      </c>
      <c r="G210" s="1" t="str">
        <f>VLOOKUP(E210,'Full Name And Division'!$A$1:$C$33,3,FALSE)</f>
        <v>NFC North</v>
      </c>
    </row>
    <row r="211" spans="1:7" x14ac:dyDescent="0.25">
      <c r="A211" s="1">
        <v>2022</v>
      </c>
      <c r="B211" s="1" t="s">
        <v>261</v>
      </c>
      <c r="C211" s="1" t="s">
        <v>101</v>
      </c>
      <c r="D211" s="3">
        <v>9487476</v>
      </c>
      <c r="E211" s="1" t="s">
        <v>61</v>
      </c>
      <c r="F211" s="1" t="str">
        <f>VLOOKUP('NFL 2022 Salary'!E211,'Full Name And Division'!$A$1:$B$33,2)</f>
        <v>Houston Texans</v>
      </c>
      <c r="G211" s="1" t="str">
        <f>VLOOKUP(E211,'Full Name And Division'!$A$1:$C$33,3,FALSE)</f>
        <v>AFC South</v>
      </c>
    </row>
    <row r="212" spans="1:7" x14ac:dyDescent="0.25">
      <c r="A212" s="1">
        <v>2022</v>
      </c>
      <c r="B212" s="1" t="s">
        <v>262</v>
      </c>
      <c r="C212" s="1" t="s">
        <v>125</v>
      </c>
      <c r="D212" s="3">
        <v>9484375</v>
      </c>
      <c r="E212" s="1" t="s">
        <v>11</v>
      </c>
      <c r="F212" s="1" t="str">
        <f>VLOOKUP('NFL 2022 Salary'!E212,'Full Name And Division'!$A$1:$B$33,2)</f>
        <v>Minnesota Vikings</v>
      </c>
      <c r="G212" s="1" t="str">
        <f>VLOOKUP(E212,'Full Name And Division'!$A$1:$C$33,3,FALSE)</f>
        <v>NFC North</v>
      </c>
    </row>
    <row r="213" spans="1:7" x14ac:dyDescent="0.25">
      <c r="A213" s="1">
        <v>2022</v>
      </c>
      <c r="B213" s="1" t="s">
        <v>263</v>
      </c>
      <c r="C213" s="1" t="s">
        <v>121</v>
      </c>
      <c r="D213" s="3">
        <v>9470576</v>
      </c>
      <c r="E213" s="1" t="s">
        <v>39</v>
      </c>
      <c r="F213" s="1" t="str">
        <f>VLOOKUP('NFL 2022 Salary'!E213,'Full Name And Division'!$A$1:$B$33,2)</f>
        <v>San Francisco 49ers</v>
      </c>
      <c r="G213" s="1" t="str">
        <f>VLOOKUP(E213,'Full Name And Division'!$A$1:$C$33,3,FALSE)</f>
        <v>NFC West</v>
      </c>
    </row>
    <row r="214" spans="1:7" x14ac:dyDescent="0.25">
      <c r="A214" s="1">
        <v>2022</v>
      </c>
      <c r="B214" s="1" t="s">
        <v>264</v>
      </c>
      <c r="C214" s="1" t="s">
        <v>13</v>
      </c>
      <c r="D214" s="3">
        <v>9375000</v>
      </c>
      <c r="E214" s="1" t="s">
        <v>47</v>
      </c>
      <c r="F214" s="1" t="str">
        <f>VLOOKUP('NFL 2022 Salary'!E214,'Full Name And Division'!$A$1:$B$33,2)</f>
        <v>Indianapolis Colts</v>
      </c>
      <c r="G214" s="1" t="str">
        <f>VLOOKUP(E214,'Full Name And Division'!$A$1:$C$33,3,FALSE)</f>
        <v>AFC South</v>
      </c>
    </row>
    <row r="215" spans="1:7" x14ac:dyDescent="0.25">
      <c r="A215" s="1">
        <v>2022</v>
      </c>
      <c r="B215" s="1" t="s">
        <v>265</v>
      </c>
      <c r="C215" s="1" t="s">
        <v>58</v>
      </c>
      <c r="D215" s="3">
        <v>9175000</v>
      </c>
      <c r="E215" s="1" t="s">
        <v>27</v>
      </c>
      <c r="F215" s="1" t="str">
        <f>VLOOKUP('NFL 2022 Salary'!E215,'Full Name And Division'!$A$1:$B$33,2)</f>
        <v>Kansas City Chiefs</v>
      </c>
      <c r="G215" s="1" t="str">
        <f>VLOOKUP(E215,'Full Name And Division'!$A$1:$C$33,3,FALSE)</f>
        <v>AFC West</v>
      </c>
    </row>
    <row r="216" spans="1:7" x14ac:dyDescent="0.25">
      <c r="A216" s="1">
        <v>2022</v>
      </c>
      <c r="B216" s="1" t="s">
        <v>266</v>
      </c>
      <c r="C216" s="1" t="s">
        <v>94</v>
      </c>
      <c r="D216" s="3">
        <v>9115294</v>
      </c>
      <c r="E216" s="1" t="s">
        <v>5</v>
      </c>
      <c r="F216" s="1" t="str">
        <f>VLOOKUP('NFL 2022 Salary'!E216,'Full Name And Division'!$A$1:$B$33,2)</f>
        <v>Buffalo Bills</v>
      </c>
      <c r="G216" s="1" t="str">
        <f>VLOOKUP(E216,'Full Name And Division'!$A$1:$C$33,3,FALSE)</f>
        <v>AFC East</v>
      </c>
    </row>
    <row r="217" spans="1:7" x14ac:dyDescent="0.25">
      <c r="A217" s="1">
        <v>2022</v>
      </c>
      <c r="B217" s="1" t="s">
        <v>267</v>
      </c>
      <c r="C217" s="1" t="s">
        <v>69</v>
      </c>
      <c r="D217" s="3">
        <v>9052000</v>
      </c>
      <c r="E217" s="1" t="s">
        <v>32</v>
      </c>
      <c r="F217" s="1" t="str">
        <f>VLOOKUP('NFL 2022 Salary'!E217,'Full Name And Division'!$A$1:$B$33,2)</f>
        <v>Los Angeles Chargers</v>
      </c>
      <c r="G217" s="1" t="str">
        <f>VLOOKUP(E217,'Full Name And Division'!$A$1:$C$33,3,FALSE)</f>
        <v>AFC West</v>
      </c>
    </row>
    <row r="218" spans="1:7" x14ac:dyDescent="0.25">
      <c r="A218" s="1">
        <v>2022</v>
      </c>
      <c r="B218" s="1" t="s">
        <v>268</v>
      </c>
      <c r="C218" s="1" t="s">
        <v>121</v>
      </c>
      <c r="D218" s="3">
        <v>9000000</v>
      </c>
      <c r="E218" s="1" t="s">
        <v>175</v>
      </c>
      <c r="F218" s="1" t="str">
        <f>VLOOKUP('NFL 2022 Salary'!E218,'Full Name And Division'!$A$1:$B$33,2)</f>
        <v>New England Patriots</v>
      </c>
      <c r="G218" s="1" t="str">
        <f>VLOOKUP(E218,'Full Name And Division'!$A$1:$C$33,3,FALSE)</f>
        <v>AFC East</v>
      </c>
    </row>
    <row r="219" spans="1:7" x14ac:dyDescent="0.25">
      <c r="A219" s="1">
        <v>2022</v>
      </c>
      <c r="B219" s="1" t="s">
        <v>269</v>
      </c>
      <c r="C219" s="1" t="s">
        <v>73</v>
      </c>
      <c r="D219" s="3">
        <v>9000000</v>
      </c>
      <c r="E219" s="1" t="s">
        <v>67</v>
      </c>
      <c r="F219" s="1" t="str">
        <f>VLOOKUP('NFL 2022 Salary'!E219,'Full Name And Division'!$A$1:$B$33,2)</f>
        <v>New York Jets</v>
      </c>
      <c r="G219" s="1" t="str">
        <f>VLOOKUP(E219,'Full Name And Division'!$A$1:$C$33,3,FALSE)</f>
        <v>AFC East</v>
      </c>
    </row>
    <row r="220" spans="1:7" x14ac:dyDescent="0.25">
      <c r="A220" s="1">
        <v>2022</v>
      </c>
      <c r="B220" s="1" t="s">
        <v>270</v>
      </c>
      <c r="C220" s="1" t="s">
        <v>73</v>
      </c>
      <c r="D220" s="3">
        <v>9000000</v>
      </c>
      <c r="E220" s="1" t="s">
        <v>32</v>
      </c>
      <c r="F220" s="1" t="str">
        <f>VLOOKUP('NFL 2022 Salary'!E220,'Full Name And Division'!$A$1:$B$33,2)</f>
        <v>Los Angeles Chargers</v>
      </c>
      <c r="G220" s="1" t="str">
        <f>VLOOKUP(E220,'Full Name And Division'!$A$1:$C$33,3,FALSE)</f>
        <v>AFC West</v>
      </c>
    </row>
    <row r="221" spans="1:7" x14ac:dyDescent="0.25">
      <c r="A221" s="1">
        <v>2022</v>
      </c>
      <c r="B221" s="1" t="s">
        <v>271</v>
      </c>
      <c r="C221" s="1" t="s">
        <v>17</v>
      </c>
      <c r="D221" s="3">
        <v>9000000</v>
      </c>
      <c r="E221" s="1" t="s">
        <v>27</v>
      </c>
      <c r="F221" s="1" t="str">
        <f>VLOOKUP('NFL 2022 Salary'!E221,'Full Name And Division'!$A$1:$B$33,2)</f>
        <v>Kansas City Chiefs</v>
      </c>
      <c r="G221" s="1" t="str">
        <f>VLOOKUP(E221,'Full Name And Division'!$A$1:$C$33,3,FALSE)</f>
        <v>AFC West</v>
      </c>
    </row>
    <row r="222" spans="1:7" x14ac:dyDescent="0.25">
      <c r="A222" s="1">
        <v>2022</v>
      </c>
      <c r="B222" s="1" t="s">
        <v>272</v>
      </c>
      <c r="C222" s="1" t="s">
        <v>89</v>
      </c>
      <c r="D222" s="3">
        <v>8970590</v>
      </c>
      <c r="E222" s="1" t="s">
        <v>42</v>
      </c>
      <c r="F222" s="1" t="str">
        <f>VLOOKUP('NFL 2022 Salary'!E222,'Full Name And Division'!$A$1:$B$33,2)</f>
        <v>Jacksonville Jaguars</v>
      </c>
      <c r="G222" s="1" t="str">
        <f>VLOOKUP(E222,'Full Name And Division'!$A$1:$C$33,3,FALSE)</f>
        <v>AFC South</v>
      </c>
    </row>
    <row r="223" spans="1:7" x14ac:dyDescent="0.25">
      <c r="A223" s="1">
        <v>2022</v>
      </c>
      <c r="B223" s="1" t="s">
        <v>273</v>
      </c>
      <c r="C223" s="1" t="s">
        <v>17</v>
      </c>
      <c r="D223" s="3">
        <v>8829260</v>
      </c>
      <c r="E223" s="1" t="s">
        <v>25</v>
      </c>
      <c r="F223" s="1" t="str">
        <f>VLOOKUP('NFL 2022 Salary'!E223,'Full Name And Division'!$A$1:$B$33,2)</f>
        <v>Washington Commanders</v>
      </c>
      <c r="G223" s="1" t="str">
        <f>VLOOKUP(E223,'Full Name And Division'!$A$1:$C$33,3,FALSE)</f>
        <v>NFC East</v>
      </c>
    </row>
    <row r="224" spans="1:7" x14ac:dyDescent="0.25">
      <c r="A224" s="1">
        <v>2022</v>
      </c>
      <c r="B224" s="1" t="s">
        <v>274</v>
      </c>
      <c r="C224" s="1" t="s">
        <v>193</v>
      </c>
      <c r="D224" s="3">
        <v>8782353</v>
      </c>
      <c r="E224" s="1" t="s">
        <v>11</v>
      </c>
      <c r="F224" s="1" t="str">
        <f>VLOOKUP('NFL 2022 Salary'!E224,'Full Name And Division'!$A$1:$B$33,2)</f>
        <v>Minnesota Vikings</v>
      </c>
      <c r="G224" s="1" t="str">
        <f>VLOOKUP(E224,'Full Name And Division'!$A$1:$C$33,3,FALSE)</f>
        <v>NFC North</v>
      </c>
    </row>
    <row r="225" spans="1:7" x14ac:dyDescent="0.25">
      <c r="A225" s="1">
        <v>2022</v>
      </c>
      <c r="B225" s="1" t="s">
        <v>275</v>
      </c>
      <c r="C225" s="1" t="s">
        <v>17</v>
      </c>
      <c r="D225" s="3">
        <v>8700000</v>
      </c>
      <c r="E225" s="1" t="s">
        <v>145</v>
      </c>
      <c r="F225" s="1" t="str">
        <f>VLOOKUP('NFL 2022 Salary'!E225,'Full Name And Division'!$A$1:$B$33,2)</f>
        <v>Cincinnati Bengals</v>
      </c>
      <c r="G225" s="1" t="str">
        <f>VLOOKUP(E225,'Full Name And Division'!$A$1:$C$33,3,FALSE)</f>
        <v>AFC North</v>
      </c>
    </row>
    <row r="226" spans="1:7" x14ac:dyDescent="0.25">
      <c r="A226" s="1">
        <v>2022</v>
      </c>
      <c r="B226" s="1" t="s">
        <v>276</v>
      </c>
      <c r="C226" s="1" t="s">
        <v>193</v>
      </c>
      <c r="D226" s="3">
        <v>8670589</v>
      </c>
      <c r="E226" s="1" t="s">
        <v>145</v>
      </c>
      <c r="F226" s="1" t="str">
        <f>VLOOKUP('NFL 2022 Salary'!E226,'Full Name And Division'!$A$1:$B$33,2)</f>
        <v>Cincinnati Bengals</v>
      </c>
      <c r="G226" s="1" t="str">
        <f>VLOOKUP(E226,'Full Name And Division'!$A$1:$C$33,3,FALSE)</f>
        <v>AFC North</v>
      </c>
    </row>
    <row r="227" spans="1:7" x14ac:dyDescent="0.25">
      <c r="A227" s="1">
        <v>2022</v>
      </c>
      <c r="B227" s="1" t="s">
        <v>277</v>
      </c>
      <c r="C227" s="1" t="s">
        <v>104</v>
      </c>
      <c r="D227" s="3">
        <v>8609856</v>
      </c>
      <c r="E227" s="1" t="s">
        <v>32</v>
      </c>
      <c r="F227" s="1" t="str">
        <f>VLOOKUP('NFL 2022 Salary'!E227,'Full Name And Division'!$A$1:$B$33,2)</f>
        <v>Los Angeles Chargers</v>
      </c>
      <c r="G227" s="1" t="str">
        <f>VLOOKUP(E227,'Full Name And Division'!$A$1:$C$33,3,FALSE)</f>
        <v>AFC West</v>
      </c>
    </row>
    <row r="228" spans="1:7" x14ac:dyDescent="0.25">
      <c r="A228" s="1">
        <v>2022</v>
      </c>
      <c r="B228" s="1" t="s">
        <v>278</v>
      </c>
      <c r="C228" s="1" t="s">
        <v>193</v>
      </c>
      <c r="D228" s="3">
        <v>8600000</v>
      </c>
      <c r="E228" s="1" t="s">
        <v>75</v>
      </c>
      <c r="F228" s="1" t="str">
        <f>VLOOKUP('NFL 2022 Salary'!E228,'Full Name And Division'!$A$1:$B$33,2)</f>
        <v>Carolina Panthers</v>
      </c>
      <c r="G228" s="1" t="str">
        <f>VLOOKUP(E228,'Full Name And Division'!$A$1:$C$33,3,FALSE)</f>
        <v>NFC South</v>
      </c>
    </row>
    <row r="229" spans="1:7" x14ac:dyDescent="0.25">
      <c r="A229" s="1">
        <v>2022</v>
      </c>
      <c r="B229" s="1" t="s">
        <v>279</v>
      </c>
      <c r="C229" s="1" t="s">
        <v>86</v>
      </c>
      <c r="D229" s="3">
        <v>8567000</v>
      </c>
      <c r="E229" s="1" t="s">
        <v>47</v>
      </c>
      <c r="F229" s="1" t="str">
        <f>VLOOKUP('NFL 2022 Salary'!E229,'Full Name And Division'!$A$1:$B$33,2)</f>
        <v>Indianapolis Colts</v>
      </c>
      <c r="G229" s="1" t="str">
        <f>VLOOKUP(E229,'Full Name And Division'!$A$1:$C$33,3,FALSE)</f>
        <v>AFC South</v>
      </c>
    </row>
    <row r="230" spans="1:7" x14ac:dyDescent="0.25">
      <c r="A230" s="1">
        <v>2022</v>
      </c>
      <c r="B230" s="1" t="s">
        <v>280</v>
      </c>
      <c r="C230" s="1" t="s">
        <v>13</v>
      </c>
      <c r="D230" s="3">
        <v>8529000</v>
      </c>
      <c r="E230" s="1" t="s">
        <v>25</v>
      </c>
      <c r="F230" s="1" t="str">
        <f>VLOOKUP('NFL 2022 Salary'!E230,'Full Name And Division'!$A$1:$B$33,2)</f>
        <v>Washington Commanders</v>
      </c>
      <c r="G230" s="1" t="str">
        <f>VLOOKUP(E230,'Full Name And Division'!$A$1:$C$33,3,FALSE)</f>
        <v>NFC East</v>
      </c>
    </row>
    <row r="231" spans="1:7" x14ac:dyDescent="0.25">
      <c r="A231" s="1">
        <v>2022</v>
      </c>
      <c r="B231" s="1" t="s">
        <v>281</v>
      </c>
      <c r="C231" s="1" t="s">
        <v>13</v>
      </c>
      <c r="D231" s="3">
        <v>8500000</v>
      </c>
      <c r="E231" s="1" t="s">
        <v>52</v>
      </c>
      <c r="F231" s="1" t="str">
        <f>VLOOKUP('NFL 2022 Salary'!E231,'Full Name And Division'!$A$1:$B$33,2)</f>
        <v>New Orleans Saints</v>
      </c>
      <c r="G231" s="1" t="str">
        <f>VLOOKUP(E231,'Full Name And Division'!$A$1:$C$33,3,FALSE)</f>
        <v>NFC South</v>
      </c>
    </row>
    <row r="232" spans="1:7" x14ac:dyDescent="0.25">
      <c r="A232" s="1">
        <v>2022</v>
      </c>
      <c r="B232" s="1" t="s">
        <v>282</v>
      </c>
      <c r="C232" s="1" t="s">
        <v>13</v>
      </c>
      <c r="D232" s="3">
        <v>8500000</v>
      </c>
      <c r="E232" s="1" t="s">
        <v>11</v>
      </c>
      <c r="F232" s="1" t="str">
        <f>VLOOKUP('NFL 2022 Salary'!E232,'Full Name And Division'!$A$1:$B$33,2)</f>
        <v>Minnesota Vikings</v>
      </c>
      <c r="G232" s="1" t="str">
        <f>VLOOKUP(E232,'Full Name And Division'!$A$1:$C$33,3,FALSE)</f>
        <v>NFC North</v>
      </c>
    </row>
    <row r="233" spans="1:7" x14ac:dyDescent="0.25">
      <c r="A233" s="1">
        <v>2022</v>
      </c>
      <c r="B233" s="1" t="s">
        <v>283</v>
      </c>
      <c r="C233" s="1" t="s">
        <v>125</v>
      </c>
      <c r="D233" s="3">
        <v>8470588</v>
      </c>
      <c r="E233" s="1" t="s">
        <v>29</v>
      </c>
      <c r="F233" s="1" t="str">
        <f>VLOOKUP('NFL 2022 Salary'!E233,'Full Name And Division'!$A$1:$B$33,2)</f>
        <v>Tennessee Titans</v>
      </c>
      <c r="G233" s="1" t="str">
        <f>VLOOKUP(E233,'Full Name And Division'!$A$1:$C$33,3,FALSE)</f>
        <v>AFC South</v>
      </c>
    </row>
    <row r="234" spans="1:7" x14ac:dyDescent="0.25">
      <c r="A234" s="1">
        <v>2022</v>
      </c>
      <c r="B234" s="1" t="s">
        <v>284</v>
      </c>
      <c r="C234" s="1" t="s">
        <v>13</v>
      </c>
      <c r="D234" s="3">
        <v>8382360</v>
      </c>
      <c r="E234" s="1" t="s">
        <v>61</v>
      </c>
      <c r="F234" s="1" t="str">
        <f>VLOOKUP('NFL 2022 Salary'!E234,'Full Name And Division'!$A$1:$B$33,2)</f>
        <v>Houston Texans</v>
      </c>
      <c r="G234" s="1" t="str">
        <f>VLOOKUP(E234,'Full Name And Division'!$A$1:$C$33,3,FALSE)</f>
        <v>AFC South</v>
      </c>
    </row>
    <row r="235" spans="1:7" x14ac:dyDescent="0.25">
      <c r="A235" s="1">
        <v>2022</v>
      </c>
      <c r="B235" s="1" t="s">
        <v>285</v>
      </c>
      <c r="C235" s="1" t="s">
        <v>41</v>
      </c>
      <c r="D235" s="3">
        <v>8345588</v>
      </c>
      <c r="E235" s="1" t="s">
        <v>5</v>
      </c>
      <c r="F235" s="1" t="str">
        <f>VLOOKUP('NFL 2022 Salary'!E235,'Full Name And Division'!$A$1:$B$33,2)</f>
        <v>Buffalo Bills</v>
      </c>
      <c r="G235" s="1" t="str">
        <f>VLOOKUP(E235,'Full Name And Division'!$A$1:$C$33,3,FALSE)</f>
        <v>AFC East</v>
      </c>
    </row>
    <row r="236" spans="1:7" x14ac:dyDescent="0.25">
      <c r="A236" s="1">
        <v>2022</v>
      </c>
      <c r="B236" s="1" t="s">
        <v>286</v>
      </c>
      <c r="C236" s="1" t="s">
        <v>17</v>
      </c>
      <c r="D236" s="3">
        <v>8335612</v>
      </c>
      <c r="E236" s="1" t="s">
        <v>29</v>
      </c>
      <c r="F236" s="1" t="str">
        <f>VLOOKUP('NFL 2022 Salary'!E236,'Full Name And Division'!$A$1:$B$33,2)</f>
        <v>Tennessee Titans</v>
      </c>
      <c r="G236" s="1" t="str">
        <f>VLOOKUP(E236,'Full Name And Division'!$A$1:$C$33,3,FALSE)</f>
        <v>AFC South</v>
      </c>
    </row>
    <row r="237" spans="1:7" x14ac:dyDescent="0.25">
      <c r="A237" s="1">
        <v>2022</v>
      </c>
      <c r="B237" s="1" t="s">
        <v>287</v>
      </c>
      <c r="C237" s="1" t="s">
        <v>13</v>
      </c>
      <c r="D237" s="3">
        <v>8325000</v>
      </c>
      <c r="E237" s="1" t="s">
        <v>18</v>
      </c>
      <c r="F237" s="1" t="str">
        <f>VLOOKUP('NFL 2022 Salary'!E237,'Full Name And Division'!$A$1:$B$33,2)</f>
        <v>Pittsburgh Steelers</v>
      </c>
      <c r="G237" s="1" t="str">
        <f>VLOOKUP(E237,'Full Name And Division'!$A$1:$C$33,3,FALSE)</f>
        <v>NFC West</v>
      </c>
    </row>
    <row r="238" spans="1:7" x14ac:dyDescent="0.25">
      <c r="A238" s="1">
        <v>2022</v>
      </c>
      <c r="B238" s="1" t="s">
        <v>288</v>
      </c>
      <c r="C238" s="1" t="s">
        <v>193</v>
      </c>
      <c r="D238" s="3">
        <v>8250000</v>
      </c>
      <c r="E238" s="1" t="s">
        <v>45</v>
      </c>
      <c r="F238" s="1" t="str">
        <f>VLOOKUP('NFL 2022 Salary'!E238,'Full Name And Division'!$A$1:$B$33,2)</f>
        <v>Los Angeles Rams</v>
      </c>
      <c r="G238" s="1" t="str">
        <f>VLOOKUP(E238,'Full Name And Division'!$A$1:$C$33,3,FALSE)</f>
        <v>AFC West</v>
      </c>
    </row>
    <row r="239" spans="1:7" x14ac:dyDescent="0.25">
      <c r="A239" s="1">
        <v>2022</v>
      </c>
      <c r="B239" s="1" t="s">
        <v>289</v>
      </c>
      <c r="C239" s="1" t="s">
        <v>101</v>
      </c>
      <c r="D239" s="3">
        <v>8171048</v>
      </c>
      <c r="E239" s="1" t="s">
        <v>52</v>
      </c>
      <c r="F239" s="1" t="str">
        <f>VLOOKUP('NFL 2022 Salary'!E239,'Full Name And Division'!$A$1:$B$33,2)</f>
        <v>New Orleans Saints</v>
      </c>
      <c r="G239" s="1" t="str">
        <f>VLOOKUP(E239,'Full Name And Division'!$A$1:$C$33,3,FALSE)</f>
        <v>NFC South</v>
      </c>
    </row>
    <row r="240" spans="1:7" x14ac:dyDescent="0.25">
      <c r="A240" s="1">
        <v>2022</v>
      </c>
      <c r="B240" s="1" t="s">
        <v>290</v>
      </c>
      <c r="C240" s="1" t="s">
        <v>2</v>
      </c>
      <c r="D240" s="3">
        <v>8116204</v>
      </c>
      <c r="E240" s="1" t="s">
        <v>56</v>
      </c>
      <c r="F240" s="1" t="str">
        <f>VLOOKUP('NFL 2022 Salary'!E240,'Full Name And Division'!$A$1:$B$33,2)</f>
        <v>Pittsburgh Steelers</v>
      </c>
      <c r="G240" s="1" t="str">
        <f>VLOOKUP(E240,'Full Name And Division'!$A$1:$C$33,3,FALSE)</f>
        <v>AFC North</v>
      </c>
    </row>
    <row r="241" spans="1:7" x14ac:dyDescent="0.25">
      <c r="A241" s="1">
        <v>2022</v>
      </c>
      <c r="B241" s="1" t="s">
        <v>291</v>
      </c>
      <c r="C241" s="1" t="s">
        <v>73</v>
      </c>
      <c r="D241" s="3">
        <v>8100000</v>
      </c>
      <c r="E241" s="1" t="s">
        <v>183</v>
      </c>
      <c r="F241" s="1" t="str">
        <f>VLOOKUP('NFL 2022 Salary'!E241,'Full Name And Division'!$A$1:$B$33,2)</f>
        <v>Chicago Bears</v>
      </c>
      <c r="G241" s="1" t="str">
        <f>VLOOKUP(E241,'Full Name And Division'!$A$1:$C$33,3,FALSE)</f>
        <v>NFC North</v>
      </c>
    </row>
    <row r="242" spans="1:7" x14ac:dyDescent="0.25">
      <c r="A242" s="1">
        <v>2022</v>
      </c>
      <c r="B242" s="1" t="s">
        <v>292</v>
      </c>
      <c r="C242" s="1" t="s">
        <v>15</v>
      </c>
      <c r="D242" s="3">
        <v>8061352</v>
      </c>
      <c r="E242" s="1" t="s">
        <v>27</v>
      </c>
      <c r="F242" s="1" t="str">
        <f>VLOOKUP('NFL 2022 Salary'!E242,'Full Name And Division'!$A$1:$B$33,2)</f>
        <v>Kansas City Chiefs</v>
      </c>
      <c r="G242" s="1" t="str">
        <f>VLOOKUP(E242,'Full Name And Division'!$A$1:$C$33,3,FALSE)</f>
        <v>AFC West</v>
      </c>
    </row>
    <row r="243" spans="1:7" x14ac:dyDescent="0.25">
      <c r="A243" s="1">
        <v>2022</v>
      </c>
      <c r="B243" s="1" t="s">
        <v>293</v>
      </c>
      <c r="C243" s="1" t="s">
        <v>73</v>
      </c>
      <c r="D243" s="3">
        <v>8000000</v>
      </c>
      <c r="E243" s="1" t="s">
        <v>29</v>
      </c>
      <c r="F243" s="1" t="str">
        <f>VLOOKUP('NFL 2022 Salary'!E243,'Full Name And Division'!$A$1:$B$33,2)</f>
        <v>Tennessee Titans</v>
      </c>
      <c r="G243" s="1" t="str">
        <f>VLOOKUP(E243,'Full Name And Division'!$A$1:$C$33,3,FALSE)</f>
        <v>AFC South</v>
      </c>
    </row>
    <row r="244" spans="1:7" x14ac:dyDescent="0.25">
      <c r="A244" s="1">
        <v>2022</v>
      </c>
      <c r="B244" s="1" t="s">
        <v>294</v>
      </c>
      <c r="C244" s="1" t="s">
        <v>86</v>
      </c>
      <c r="D244" s="3">
        <v>8000000</v>
      </c>
      <c r="E244" s="1" t="s">
        <v>7</v>
      </c>
      <c r="F244" s="1" t="str">
        <f>VLOOKUP('NFL 2022 Salary'!E244,'Full Name And Division'!$A$1:$B$33,2)</f>
        <v>Cleveland Browns</v>
      </c>
      <c r="G244" s="1" t="str">
        <f>VLOOKUP(E244,'Full Name And Division'!$A$1:$C$33,3,FALSE)</f>
        <v>AFC North</v>
      </c>
    </row>
    <row r="245" spans="1:7" x14ac:dyDescent="0.25">
      <c r="A245" s="1">
        <v>2022</v>
      </c>
      <c r="B245" s="1" t="s">
        <v>295</v>
      </c>
      <c r="C245" s="1" t="s">
        <v>15</v>
      </c>
      <c r="D245" s="3">
        <v>8000000</v>
      </c>
      <c r="E245" s="1" t="s">
        <v>42</v>
      </c>
      <c r="F245" s="1" t="str">
        <f>VLOOKUP('NFL 2022 Salary'!E245,'Full Name And Division'!$A$1:$B$33,2)</f>
        <v>Jacksonville Jaguars</v>
      </c>
      <c r="G245" s="1" t="str">
        <f>VLOOKUP(E245,'Full Name And Division'!$A$1:$C$33,3,FALSE)</f>
        <v>AFC South</v>
      </c>
    </row>
    <row r="246" spans="1:7" x14ac:dyDescent="0.25">
      <c r="A246" s="1">
        <v>2022</v>
      </c>
      <c r="B246" s="1" t="s">
        <v>296</v>
      </c>
      <c r="C246" s="1" t="s">
        <v>17</v>
      </c>
      <c r="D246" s="3">
        <v>8000000</v>
      </c>
      <c r="E246" s="1" t="s">
        <v>42</v>
      </c>
      <c r="F246" s="1" t="str">
        <f>VLOOKUP('NFL 2022 Salary'!E246,'Full Name And Division'!$A$1:$B$33,2)</f>
        <v>Jacksonville Jaguars</v>
      </c>
      <c r="G246" s="1" t="str">
        <f>VLOOKUP(E246,'Full Name And Division'!$A$1:$C$33,3,FALSE)</f>
        <v>AFC South</v>
      </c>
    </row>
    <row r="247" spans="1:7" x14ac:dyDescent="0.25">
      <c r="A247" s="1">
        <v>2022</v>
      </c>
      <c r="B247" s="1" t="s">
        <v>297</v>
      </c>
      <c r="C247" s="1" t="s">
        <v>13</v>
      </c>
      <c r="D247" s="3">
        <v>8000000</v>
      </c>
      <c r="E247" s="1" t="s">
        <v>56</v>
      </c>
      <c r="F247" s="1" t="str">
        <f>VLOOKUP('NFL 2022 Salary'!E247,'Full Name And Division'!$A$1:$B$33,2)</f>
        <v>Pittsburgh Steelers</v>
      </c>
      <c r="G247" s="1" t="str">
        <f>VLOOKUP(E247,'Full Name And Division'!$A$1:$C$33,3,FALSE)</f>
        <v>AFC North</v>
      </c>
    </row>
    <row r="248" spans="1:7" x14ac:dyDescent="0.25">
      <c r="A248" s="1">
        <v>2022</v>
      </c>
      <c r="B248" s="1" t="s">
        <v>298</v>
      </c>
      <c r="C248" s="1" t="s">
        <v>125</v>
      </c>
      <c r="D248" s="3">
        <v>8000000</v>
      </c>
      <c r="E248" s="1" t="s">
        <v>56</v>
      </c>
      <c r="F248" s="1" t="str">
        <f>VLOOKUP('NFL 2022 Salary'!E248,'Full Name And Division'!$A$1:$B$33,2)</f>
        <v>Pittsburgh Steelers</v>
      </c>
      <c r="G248" s="1" t="str">
        <f>VLOOKUP(E248,'Full Name And Division'!$A$1:$C$33,3,FALSE)</f>
        <v>AFC North</v>
      </c>
    </row>
    <row r="249" spans="1:7" x14ac:dyDescent="0.25">
      <c r="A249" s="1">
        <v>2022</v>
      </c>
      <c r="B249" s="1" t="s">
        <v>299</v>
      </c>
      <c r="C249" s="1" t="s">
        <v>15</v>
      </c>
      <c r="D249" s="3">
        <v>8000000</v>
      </c>
      <c r="E249" s="1" t="s">
        <v>25</v>
      </c>
      <c r="F249" s="1" t="str">
        <f>VLOOKUP('NFL 2022 Salary'!E249,'Full Name And Division'!$A$1:$B$33,2)</f>
        <v>Washington Commanders</v>
      </c>
      <c r="G249" s="1" t="str">
        <f>VLOOKUP(E249,'Full Name And Division'!$A$1:$C$33,3,FALSE)</f>
        <v>NFC East</v>
      </c>
    </row>
    <row r="250" spans="1:7" x14ac:dyDescent="0.25">
      <c r="A250" s="1">
        <v>2022</v>
      </c>
      <c r="B250" s="1" t="s">
        <v>300</v>
      </c>
      <c r="C250" s="1" t="s">
        <v>89</v>
      </c>
      <c r="D250" s="3">
        <v>8000000</v>
      </c>
      <c r="E250" s="1" t="s">
        <v>67</v>
      </c>
      <c r="F250" s="1" t="str">
        <f>VLOOKUP('NFL 2022 Salary'!E250,'Full Name And Division'!$A$1:$B$33,2)</f>
        <v>New York Jets</v>
      </c>
      <c r="G250" s="1" t="str">
        <f>VLOOKUP(E250,'Full Name And Division'!$A$1:$C$33,3,FALSE)</f>
        <v>AFC East</v>
      </c>
    </row>
    <row r="251" spans="1:7" x14ac:dyDescent="0.25">
      <c r="A251" s="1">
        <v>2022</v>
      </c>
      <c r="B251" s="1" t="s">
        <v>301</v>
      </c>
      <c r="C251" s="1" t="s">
        <v>69</v>
      </c>
      <c r="D251" s="3">
        <v>8000000</v>
      </c>
      <c r="E251" s="1" t="s">
        <v>37</v>
      </c>
      <c r="F251" s="1" t="str">
        <f>VLOOKUP('NFL 2022 Salary'!E251,'Full Name And Division'!$A$1:$B$33,2)</f>
        <v>Detroit Lions</v>
      </c>
      <c r="G251" s="1" t="str">
        <f>VLOOKUP(E251,'Full Name And Division'!$A$1:$C$33,3,FALSE)</f>
        <v>NFC North</v>
      </c>
    </row>
    <row r="252" spans="1:7" x14ac:dyDescent="0.25">
      <c r="A252" s="1">
        <v>2022</v>
      </c>
      <c r="B252" s="1" t="s">
        <v>303</v>
      </c>
      <c r="C252" s="1" t="s">
        <v>302</v>
      </c>
      <c r="D252" s="3">
        <v>8000000</v>
      </c>
      <c r="E252" s="1" t="s">
        <v>99</v>
      </c>
      <c r="F252" s="1" t="str">
        <f>VLOOKUP('NFL 2022 Salary'!E252,'Full Name And Division'!$A$1:$B$33,2)</f>
        <v>Atlanta Falcons</v>
      </c>
      <c r="G252" s="1" t="str">
        <f>VLOOKUP(E252,'Full Name And Division'!$A$1:$C$33,3,FALSE)</f>
        <v>NFC South</v>
      </c>
    </row>
    <row r="253" spans="1:7" x14ac:dyDescent="0.25">
      <c r="A253" s="1">
        <v>2022</v>
      </c>
      <c r="B253" s="1" t="s">
        <v>304</v>
      </c>
      <c r="C253" s="1" t="s">
        <v>86</v>
      </c>
      <c r="D253" s="3">
        <v>8000000</v>
      </c>
      <c r="E253" s="1" t="s">
        <v>145</v>
      </c>
      <c r="F253" s="1" t="str">
        <f>VLOOKUP('NFL 2022 Salary'!E253,'Full Name And Division'!$A$1:$B$33,2)</f>
        <v>Cincinnati Bengals</v>
      </c>
      <c r="G253" s="1" t="str">
        <f>VLOOKUP(E253,'Full Name And Division'!$A$1:$C$33,3,FALSE)</f>
        <v>AFC North</v>
      </c>
    </row>
    <row r="254" spans="1:7" x14ac:dyDescent="0.25">
      <c r="A254" s="1">
        <v>2022</v>
      </c>
      <c r="B254" s="1" t="s">
        <v>305</v>
      </c>
      <c r="C254" s="1" t="s">
        <v>94</v>
      </c>
      <c r="D254" s="3">
        <v>8000000</v>
      </c>
      <c r="E254" s="1" t="s">
        <v>50</v>
      </c>
      <c r="F254" s="1" t="str">
        <f>VLOOKUP('NFL 2022 Salary'!E254,'Full Name And Division'!$A$1:$B$33,2)</f>
        <v>Philadelphia Eagles</v>
      </c>
      <c r="G254" s="1" t="str">
        <f>VLOOKUP(E254,'Full Name And Division'!$A$1:$C$33,3,FALSE)</f>
        <v>NFC East</v>
      </c>
    </row>
    <row r="255" spans="1:7" x14ac:dyDescent="0.25">
      <c r="A255" s="1">
        <v>2022</v>
      </c>
      <c r="B255" s="1" t="s">
        <v>306</v>
      </c>
      <c r="C255" s="1" t="s">
        <v>13</v>
      </c>
      <c r="D255" s="3">
        <v>8000000</v>
      </c>
      <c r="E255" s="1" t="s">
        <v>3</v>
      </c>
      <c r="F255" s="1" t="str">
        <f>VLOOKUP('NFL 2022 Salary'!E255,'Full Name And Division'!$A$1:$B$33,2)</f>
        <v>Los Angeles Rams</v>
      </c>
      <c r="G255" s="1" t="str">
        <f>VLOOKUP(E255,'Full Name And Division'!$A$1:$C$33,3,FALSE)</f>
        <v>NFC West</v>
      </c>
    </row>
    <row r="256" spans="1:7" x14ac:dyDescent="0.25">
      <c r="A256" s="1">
        <v>2022</v>
      </c>
      <c r="B256" s="1" t="s">
        <v>307</v>
      </c>
      <c r="C256" s="1" t="s">
        <v>193</v>
      </c>
      <c r="D256" s="3">
        <v>7975000</v>
      </c>
      <c r="E256" s="1" t="s">
        <v>20</v>
      </c>
      <c r="F256" s="1" t="str">
        <f>VLOOKUP('NFL 2022 Salary'!E256,'Full Name And Division'!$A$1:$B$33,2)</f>
        <v>Arizona Cardinals</v>
      </c>
      <c r="G256" s="1" t="str">
        <f>VLOOKUP(E256,'Full Name And Division'!$A$1:$C$33,3,FALSE)</f>
        <v>NFC West</v>
      </c>
    </row>
    <row r="257" spans="1:7" x14ac:dyDescent="0.25">
      <c r="A257" s="1">
        <v>2022</v>
      </c>
      <c r="B257" s="1" t="s">
        <v>308</v>
      </c>
      <c r="C257" s="1" t="s">
        <v>13</v>
      </c>
      <c r="D257" s="3">
        <v>7970576</v>
      </c>
      <c r="E257" s="1" t="s">
        <v>18</v>
      </c>
      <c r="F257" s="1" t="str">
        <f>VLOOKUP('NFL 2022 Salary'!E257,'Full Name And Division'!$A$1:$B$33,2)</f>
        <v>Pittsburgh Steelers</v>
      </c>
      <c r="G257" s="1" t="str">
        <f>VLOOKUP(E257,'Full Name And Division'!$A$1:$C$33,3,FALSE)</f>
        <v>NFC West</v>
      </c>
    </row>
    <row r="258" spans="1:7" x14ac:dyDescent="0.25">
      <c r="A258" s="1">
        <v>2022</v>
      </c>
      <c r="B258" s="1" t="s">
        <v>309</v>
      </c>
      <c r="C258" s="1" t="s">
        <v>94</v>
      </c>
      <c r="D258" s="3">
        <v>7967647</v>
      </c>
      <c r="E258" s="1" t="s">
        <v>39</v>
      </c>
      <c r="F258" s="1" t="str">
        <f>VLOOKUP('NFL 2022 Salary'!E258,'Full Name And Division'!$A$1:$B$33,2)</f>
        <v>San Francisco 49ers</v>
      </c>
      <c r="G258" s="1" t="str">
        <f>VLOOKUP(E258,'Full Name And Division'!$A$1:$C$33,3,FALSE)</f>
        <v>NFC West</v>
      </c>
    </row>
    <row r="259" spans="1:7" x14ac:dyDescent="0.25">
      <c r="A259" s="1">
        <v>2022</v>
      </c>
      <c r="B259" s="1" t="s">
        <v>310</v>
      </c>
      <c r="C259" s="1" t="s">
        <v>138</v>
      </c>
      <c r="D259" s="3">
        <v>7951648</v>
      </c>
      <c r="E259" s="1" t="s">
        <v>9</v>
      </c>
      <c r="F259" s="1" t="str">
        <f>VLOOKUP('NFL 2022 Salary'!E259,'Full Name And Division'!$A$1:$B$33,2)</f>
        <v>Green Bay Packers</v>
      </c>
      <c r="G259" s="1" t="str">
        <f>VLOOKUP(E259,'Full Name And Division'!$A$1:$C$33,3,FALSE)</f>
        <v>NFC North</v>
      </c>
    </row>
    <row r="260" spans="1:7" x14ac:dyDescent="0.25">
      <c r="A260" s="1">
        <v>2022</v>
      </c>
      <c r="B260" s="1" t="s">
        <v>311</v>
      </c>
      <c r="C260" s="1" t="s">
        <v>69</v>
      </c>
      <c r="D260" s="3">
        <v>7911765</v>
      </c>
      <c r="E260" s="1" t="s">
        <v>42</v>
      </c>
      <c r="F260" s="1" t="str">
        <f>VLOOKUP('NFL 2022 Salary'!E260,'Full Name And Division'!$A$1:$B$33,2)</f>
        <v>Jacksonville Jaguars</v>
      </c>
      <c r="G260" s="1" t="str">
        <f>VLOOKUP(E260,'Full Name And Division'!$A$1:$C$33,3,FALSE)</f>
        <v>AFC South</v>
      </c>
    </row>
    <row r="261" spans="1:7" x14ac:dyDescent="0.25">
      <c r="A261" s="1">
        <v>2022</v>
      </c>
      <c r="B261" s="1" t="s">
        <v>312</v>
      </c>
      <c r="C261" s="1" t="s">
        <v>121</v>
      </c>
      <c r="D261" s="3">
        <v>7900000</v>
      </c>
      <c r="E261" s="1" t="s">
        <v>9</v>
      </c>
      <c r="F261" s="1" t="str">
        <f>VLOOKUP('NFL 2022 Salary'!E261,'Full Name And Division'!$A$1:$B$33,2)</f>
        <v>Green Bay Packers</v>
      </c>
      <c r="G261" s="1" t="str">
        <f>VLOOKUP(E261,'Full Name And Division'!$A$1:$C$33,3,FALSE)</f>
        <v>NFC North</v>
      </c>
    </row>
    <row r="262" spans="1:7" x14ac:dyDescent="0.25">
      <c r="A262" s="1">
        <v>2022</v>
      </c>
      <c r="B262" s="1" t="s">
        <v>313</v>
      </c>
      <c r="C262" s="1" t="s">
        <v>15</v>
      </c>
      <c r="D262" s="3">
        <v>7841952</v>
      </c>
      <c r="E262" s="1" t="s">
        <v>5</v>
      </c>
      <c r="F262" s="1" t="str">
        <f>VLOOKUP('NFL 2022 Salary'!E262,'Full Name And Division'!$A$1:$B$33,2)</f>
        <v>Buffalo Bills</v>
      </c>
      <c r="G262" s="1" t="str">
        <f>VLOOKUP(E262,'Full Name And Division'!$A$1:$C$33,3,FALSE)</f>
        <v>AFC East</v>
      </c>
    </row>
    <row r="263" spans="1:7" x14ac:dyDescent="0.25">
      <c r="A263" s="1">
        <v>2022</v>
      </c>
      <c r="B263" s="1" t="s">
        <v>314</v>
      </c>
      <c r="C263" s="1" t="s">
        <v>17</v>
      </c>
      <c r="D263" s="3">
        <v>7750000</v>
      </c>
      <c r="E263" s="1" t="s">
        <v>35</v>
      </c>
      <c r="F263" s="1" t="str">
        <f>VLOOKUP('NFL 2022 Salary'!E263,'Full Name And Division'!$A$1:$B$33,2)</f>
        <v>Miami Dolphins</v>
      </c>
      <c r="G263" s="1" t="str">
        <f>VLOOKUP(E263,'Full Name And Division'!$A$1:$C$33,3,FALSE)</f>
        <v>AFC East</v>
      </c>
    </row>
    <row r="264" spans="1:7" x14ac:dyDescent="0.25">
      <c r="A264" s="1">
        <v>2022</v>
      </c>
      <c r="B264" s="1" t="s">
        <v>315</v>
      </c>
      <c r="C264" s="1" t="s">
        <v>151</v>
      </c>
      <c r="D264" s="3">
        <v>7700000</v>
      </c>
      <c r="E264" s="1" t="s">
        <v>5</v>
      </c>
      <c r="F264" s="1" t="str">
        <f>VLOOKUP('NFL 2022 Salary'!E264,'Full Name And Division'!$A$1:$B$33,2)</f>
        <v>Buffalo Bills</v>
      </c>
      <c r="G264" s="1" t="str">
        <f>VLOOKUP(E264,'Full Name And Division'!$A$1:$C$33,3,FALSE)</f>
        <v>AFC East</v>
      </c>
    </row>
    <row r="265" spans="1:7" x14ac:dyDescent="0.25">
      <c r="A265" s="1">
        <v>2022</v>
      </c>
      <c r="B265" s="1" t="s">
        <v>316</v>
      </c>
      <c r="C265" s="1" t="s">
        <v>101</v>
      </c>
      <c r="D265" s="3">
        <v>7622544</v>
      </c>
      <c r="E265" s="1" t="s">
        <v>81</v>
      </c>
      <c r="F265" s="1" t="str">
        <f>VLOOKUP('NFL 2022 Salary'!E265,'Full Name And Division'!$A$1:$B$33,2)</f>
        <v>Dallas Cowboys</v>
      </c>
      <c r="G265" s="1" t="str">
        <f>VLOOKUP(E265,'Full Name And Division'!$A$1:$C$33,3,FALSE)</f>
        <v>NFC East</v>
      </c>
    </row>
    <row r="266" spans="1:7" x14ac:dyDescent="0.25">
      <c r="A266" s="1">
        <v>2022</v>
      </c>
      <c r="B266" s="1" t="s">
        <v>317</v>
      </c>
      <c r="C266" s="1" t="s">
        <v>121</v>
      </c>
      <c r="D266" s="3">
        <v>7600000</v>
      </c>
      <c r="E266" s="1" t="s">
        <v>52</v>
      </c>
      <c r="F266" s="1" t="str">
        <f>VLOOKUP('NFL 2022 Salary'!E266,'Full Name And Division'!$A$1:$B$33,2)</f>
        <v>New Orleans Saints</v>
      </c>
      <c r="G266" s="1" t="str">
        <f>VLOOKUP(E266,'Full Name And Division'!$A$1:$C$33,3,FALSE)</f>
        <v>NFC South</v>
      </c>
    </row>
    <row r="267" spans="1:7" x14ac:dyDescent="0.25">
      <c r="A267" s="1">
        <v>2022</v>
      </c>
      <c r="B267" s="1" t="s">
        <v>318</v>
      </c>
      <c r="C267" s="1" t="s">
        <v>73</v>
      </c>
      <c r="D267" s="3">
        <v>7512844</v>
      </c>
      <c r="E267" s="1" t="s">
        <v>63</v>
      </c>
      <c r="F267" s="1" t="str">
        <f>VLOOKUP('NFL 2022 Salary'!E267,'Full Name And Division'!$A$1:$B$33,2)</f>
        <v>Baltimore Ravens</v>
      </c>
      <c r="G267" s="1" t="str">
        <f>VLOOKUP(E267,'Full Name And Division'!$A$1:$C$33,3,FALSE)</f>
        <v>AFC North</v>
      </c>
    </row>
    <row r="268" spans="1:7" x14ac:dyDescent="0.25">
      <c r="A268" s="1">
        <v>2022</v>
      </c>
      <c r="B268" s="1" t="s">
        <v>319</v>
      </c>
      <c r="C268" s="1" t="s">
        <v>41</v>
      </c>
      <c r="D268" s="3">
        <v>7500000</v>
      </c>
      <c r="E268" s="1" t="s">
        <v>52</v>
      </c>
      <c r="F268" s="1" t="str">
        <f>VLOOKUP('NFL 2022 Salary'!E268,'Full Name And Division'!$A$1:$B$33,2)</f>
        <v>New Orleans Saints</v>
      </c>
      <c r="G268" s="1" t="str">
        <f>VLOOKUP(E268,'Full Name And Division'!$A$1:$C$33,3,FALSE)</f>
        <v>NFC South</v>
      </c>
    </row>
    <row r="269" spans="1:7" x14ac:dyDescent="0.25">
      <c r="A269" s="1">
        <v>2022</v>
      </c>
      <c r="B269" s="1" t="s">
        <v>320</v>
      </c>
      <c r="C269" s="1" t="s">
        <v>73</v>
      </c>
      <c r="D269" s="3">
        <v>7500000</v>
      </c>
      <c r="E269" s="1" t="s">
        <v>47</v>
      </c>
      <c r="F269" s="1" t="str">
        <f>VLOOKUP('NFL 2022 Salary'!E269,'Full Name And Division'!$A$1:$B$33,2)</f>
        <v>Indianapolis Colts</v>
      </c>
      <c r="G269" s="1" t="str">
        <f>VLOOKUP(E269,'Full Name And Division'!$A$1:$C$33,3,FALSE)</f>
        <v>AFC South</v>
      </c>
    </row>
    <row r="270" spans="1:7" x14ac:dyDescent="0.25">
      <c r="A270" s="1">
        <v>2022</v>
      </c>
      <c r="B270" s="1" t="s">
        <v>321</v>
      </c>
      <c r="C270" s="1" t="s">
        <v>58</v>
      </c>
      <c r="D270" s="3">
        <v>7500000</v>
      </c>
      <c r="E270" s="1" t="s">
        <v>50</v>
      </c>
      <c r="F270" s="1" t="str">
        <f>VLOOKUP('NFL 2022 Salary'!E270,'Full Name And Division'!$A$1:$B$33,2)</f>
        <v>Philadelphia Eagles</v>
      </c>
      <c r="G270" s="1" t="str">
        <f>VLOOKUP(E270,'Full Name And Division'!$A$1:$C$33,3,FALSE)</f>
        <v>NFC East</v>
      </c>
    </row>
    <row r="271" spans="1:7" x14ac:dyDescent="0.25">
      <c r="A271" s="1">
        <v>2022</v>
      </c>
      <c r="B271" s="1" t="s">
        <v>322</v>
      </c>
      <c r="C271" s="1" t="s">
        <v>58</v>
      </c>
      <c r="D271" s="3">
        <v>7403140</v>
      </c>
      <c r="E271" s="1" t="s">
        <v>67</v>
      </c>
      <c r="F271" s="1" t="str">
        <f>VLOOKUP('NFL 2022 Salary'!E271,'Full Name And Division'!$A$1:$B$33,2)</f>
        <v>New York Jets</v>
      </c>
      <c r="G271" s="1" t="str">
        <f>VLOOKUP(E271,'Full Name And Division'!$A$1:$C$33,3,FALSE)</f>
        <v>AFC East</v>
      </c>
    </row>
    <row r="272" spans="1:7" x14ac:dyDescent="0.25">
      <c r="A272" s="1">
        <v>2022</v>
      </c>
      <c r="B272" s="1" t="s">
        <v>323</v>
      </c>
      <c r="C272" s="1" t="s">
        <v>104</v>
      </c>
      <c r="D272" s="3">
        <v>7382345</v>
      </c>
      <c r="E272" s="1" t="s">
        <v>22</v>
      </c>
      <c r="F272" s="1" t="str">
        <f>VLOOKUP('NFL 2022 Salary'!E272,'Full Name And Division'!$A$1:$B$33,2)</f>
        <v>Tampa Bay Buccaneers</v>
      </c>
      <c r="G272" s="1" t="str">
        <f>VLOOKUP(E272,'Full Name And Division'!$A$1:$C$33,3,FALSE)</f>
        <v>NFC South</v>
      </c>
    </row>
    <row r="273" spans="1:7" x14ac:dyDescent="0.25">
      <c r="A273" s="1">
        <v>2022</v>
      </c>
      <c r="B273" s="1" t="s">
        <v>324</v>
      </c>
      <c r="C273" s="1" t="s">
        <v>15</v>
      </c>
      <c r="D273" s="3">
        <v>7352935</v>
      </c>
      <c r="E273" s="1" t="s">
        <v>32</v>
      </c>
      <c r="F273" s="1" t="str">
        <f>VLOOKUP('NFL 2022 Salary'!E273,'Full Name And Division'!$A$1:$B$33,2)</f>
        <v>Los Angeles Chargers</v>
      </c>
      <c r="G273" s="1" t="str">
        <f>VLOOKUP(E273,'Full Name And Division'!$A$1:$C$33,3,FALSE)</f>
        <v>AFC West</v>
      </c>
    </row>
    <row r="274" spans="1:7" x14ac:dyDescent="0.25">
      <c r="A274" s="1">
        <v>2022</v>
      </c>
      <c r="B274" s="1" t="s">
        <v>325</v>
      </c>
      <c r="C274" s="1" t="s">
        <v>73</v>
      </c>
      <c r="D274" s="3">
        <v>7330000</v>
      </c>
      <c r="E274" s="1" t="s">
        <v>25</v>
      </c>
      <c r="F274" s="1" t="str">
        <f>VLOOKUP('NFL 2022 Salary'!E274,'Full Name And Division'!$A$1:$B$33,2)</f>
        <v>Washington Commanders</v>
      </c>
      <c r="G274" s="1" t="str">
        <f>VLOOKUP(E274,'Full Name And Division'!$A$1:$C$33,3,FALSE)</f>
        <v>NFC East</v>
      </c>
    </row>
    <row r="275" spans="1:7" x14ac:dyDescent="0.25">
      <c r="A275" s="1">
        <v>2022</v>
      </c>
      <c r="B275" s="1" t="s">
        <v>326</v>
      </c>
      <c r="C275" s="1" t="s">
        <v>58</v>
      </c>
      <c r="D275" s="3">
        <v>7294118</v>
      </c>
      <c r="E275" s="1" t="s">
        <v>22</v>
      </c>
      <c r="F275" s="1" t="str">
        <f>VLOOKUP('NFL 2022 Salary'!E275,'Full Name And Division'!$A$1:$B$33,2)</f>
        <v>Tampa Bay Buccaneers</v>
      </c>
      <c r="G275" s="1" t="str">
        <f>VLOOKUP(E275,'Full Name And Division'!$A$1:$C$33,3,FALSE)</f>
        <v>NFC South</v>
      </c>
    </row>
    <row r="276" spans="1:7" x14ac:dyDescent="0.25">
      <c r="A276" s="1">
        <v>2022</v>
      </c>
      <c r="B276" s="1" t="s">
        <v>327</v>
      </c>
      <c r="C276" s="1" t="s">
        <v>138</v>
      </c>
      <c r="D276" s="3">
        <v>7293440</v>
      </c>
      <c r="E276" s="1" t="s">
        <v>42</v>
      </c>
      <c r="F276" s="1" t="str">
        <f>VLOOKUP('NFL 2022 Salary'!E276,'Full Name And Division'!$A$1:$B$33,2)</f>
        <v>Jacksonville Jaguars</v>
      </c>
      <c r="G276" s="1" t="str">
        <f>VLOOKUP(E276,'Full Name And Division'!$A$1:$C$33,3,FALSE)</f>
        <v>AFC South</v>
      </c>
    </row>
    <row r="277" spans="1:7" x14ac:dyDescent="0.25">
      <c r="A277" s="1">
        <v>2022</v>
      </c>
      <c r="B277" s="1" t="s">
        <v>328</v>
      </c>
      <c r="C277" s="1" t="s">
        <v>15</v>
      </c>
      <c r="D277" s="3">
        <v>7250000</v>
      </c>
      <c r="E277" s="1" t="s">
        <v>50</v>
      </c>
      <c r="F277" s="1" t="str">
        <f>VLOOKUP('NFL 2022 Salary'!E277,'Full Name And Division'!$A$1:$B$33,2)</f>
        <v>Philadelphia Eagles</v>
      </c>
      <c r="G277" s="1" t="str">
        <f>VLOOKUP(E277,'Full Name And Division'!$A$1:$C$33,3,FALSE)</f>
        <v>NFC East</v>
      </c>
    </row>
    <row r="278" spans="1:7" x14ac:dyDescent="0.25">
      <c r="A278" s="1">
        <v>2022</v>
      </c>
      <c r="B278" s="1" t="s">
        <v>329</v>
      </c>
      <c r="C278" s="1" t="s">
        <v>13</v>
      </c>
      <c r="D278" s="3">
        <v>7250000</v>
      </c>
      <c r="E278" s="1" t="s">
        <v>5</v>
      </c>
      <c r="F278" s="1" t="str">
        <f>VLOOKUP('NFL 2022 Salary'!E278,'Full Name And Division'!$A$1:$B$33,2)</f>
        <v>Buffalo Bills</v>
      </c>
      <c r="G278" s="1" t="str">
        <f>VLOOKUP(E278,'Full Name And Division'!$A$1:$C$33,3,FALSE)</f>
        <v>AFC East</v>
      </c>
    </row>
    <row r="279" spans="1:7" x14ac:dyDescent="0.25">
      <c r="A279" s="1">
        <v>2022</v>
      </c>
      <c r="B279" s="1" t="s">
        <v>330</v>
      </c>
      <c r="C279" s="1" t="s">
        <v>69</v>
      </c>
      <c r="D279" s="3">
        <v>7250000</v>
      </c>
      <c r="E279" s="1" t="s">
        <v>67</v>
      </c>
      <c r="F279" s="1" t="str">
        <f>VLOOKUP('NFL 2022 Salary'!E279,'Full Name And Division'!$A$1:$B$33,2)</f>
        <v>New York Jets</v>
      </c>
      <c r="G279" s="1" t="str">
        <f>VLOOKUP(E279,'Full Name And Division'!$A$1:$C$33,3,FALSE)</f>
        <v>AFC East</v>
      </c>
    </row>
    <row r="280" spans="1:7" x14ac:dyDescent="0.25">
      <c r="A280" s="1">
        <v>2022</v>
      </c>
      <c r="B280" s="1" t="s">
        <v>331</v>
      </c>
      <c r="C280" s="1" t="s">
        <v>13</v>
      </c>
      <c r="D280" s="3">
        <v>7250000</v>
      </c>
      <c r="E280" s="1" t="s">
        <v>32</v>
      </c>
      <c r="F280" s="1" t="str">
        <f>VLOOKUP('NFL 2022 Salary'!E280,'Full Name And Division'!$A$1:$B$33,2)</f>
        <v>Los Angeles Chargers</v>
      </c>
      <c r="G280" s="1" t="str">
        <f>VLOOKUP(E280,'Full Name And Division'!$A$1:$C$33,3,FALSE)</f>
        <v>AFC West</v>
      </c>
    </row>
    <row r="281" spans="1:7" x14ac:dyDescent="0.25">
      <c r="A281" s="1">
        <v>2022</v>
      </c>
      <c r="B281" s="1" t="s">
        <v>332</v>
      </c>
      <c r="C281" s="1" t="s">
        <v>86</v>
      </c>
      <c r="D281" s="3">
        <v>7250000</v>
      </c>
      <c r="E281" s="1" t="s">
        <v>3</v>
      </c>
      <c r="F281" s="1" t="str">
        <f>VLOOKUP('NFL 2022 Salary'!E281,'Full Name And Division'!$A$1:$B$33,2)</f>
        <v>Los Angeles Rams</v>
      </c>
      <c r="G281" s="1" t="str">
        <f>VLOOKUP(E281,'Full Name And Division'!$A$1:$C$33,3,FALSE)</f>
        <v>NFC West</v>
      </c>
    </row>
    <row r="282" spans="1:7" x14ac:dyDescent="0.25">
      <c r="A282" s="1">
        <v>2022</v>
      </c>
      <c r="B282" s="1" t="s">
        <v>333</v>
      </c>
      <c r="C282" s="1" t="s">
        <v>13</v>
      </c>
      <c r="D282" s="3">
        <v>7238588</v>
      </c>
      <c r="E282" s="1" t="s">
        <v>9</v>
      </c>
      <c r="F282" s="1" t="str">
        <f>VLOOKUP('NFL 2022 Salary'!E282,'Full Name And Division'!$A$1:$B$33,2)</f>
        <v>Green Bay Packers</v>
      </c>
      <c r="G282" s="1" t="str">
        <f>VLOOKUP(E282,'Full Name And Division'!$A$1:$C$33,3,FALSE)</f>
        <v>NFC North</v>
      </c>
    </row>
    <row r="283" spans="1:7" x14ac:dyDescent="0.25">
      <c r="A283" s="1">
        <v>2022</v>
      </c>
      <c r="B283" s="1" t="s">
        <v>334</v>
      </c>
      <c r="C283" s="1" t="s">
        <v>193</v>
      </c>
      <c r="D283" s="3">
        <v>7217000</v>
      </c>
      <c r="E283" s="1" t="s">
        <v>77</v>
      </c>
      <c r="F283" s="1" t="str">
        <f>VLOOKUP('NFL 2022 Salary'!E283,'Full Name And Division'!$A$1:$B$33,2)</f>
        <v>New  York Giants</v>
      </c>
      <c r="G283" s="1" t="str">
        <f>VLOOKUP(E283,'Full Name And Division'!$A$1:$C$33,3,FALSE)</f>
        <v>NFC East</v>
      </c>
    </row>
    <row r="284" spans="1:7" x14ac:dyDescent="0.25">
      <c r="A284" s="1">
        <v>2022</v>
      </c>
      <c r="B284" s="1" t="s">
        <v>335</v>
      </c>
      <c r="C284" s="1" t="s">
        <v>125</v>
      </c>
      <c r="D284" s="3">
        <v>7166000</v>
      </c>
      <c r="E284" s="1" t="s">
        <v>47</v>
      </c>
      <c r="F284" s="1" t="str">
        <f>VLOOKUP('NFL 2022 Salary'!E284,'Full Name And Division'!$A$1:$B$33,2)</f>
        <v>Indianapolis Colts</v>
      </c>
      <c r="G284" s="1" t="str">
        <f>VLOOKUP(E284,'Full Name And Division'!$A$1:$C$33,3,FALSE)</f>
        <v>AFC South</v>
      </c>
    </row>
    <row r="285" spans="1:7" x14ac:dyDescent="0.25">
      <c r="A285" s="1">
        <v>2022</v>
      </c>
      <c r="B285" s="1" t="s">
        <v>336</v>
      </c>
      <c r="C285" s="1" t="s">
        <v>104</v>
      </c>
      <c r="D285" s="3">
        <v>7100000</v>
      </c>
      <c r="E285" s="1" t="s">
        <v>63</v>
      </c>
      <c r="F285" s="1" t="str">
        <f>VLOOKUP('NFL 2022 Salary'!E285,'Full Name And Division'!$A$1:$B$33,2)</f>
        <v>Baltimore Ravens</v>
      </c>
      <c r="G285" s="1" t="str">
        <f>VLOOKUP(E285,'Full Name And Division'!$A$1:$C$33,3,FALSE)</f>
        <v>AFC North</v>
      </c>
    </row>
    <row r="286" spans="1:7" x14ac:dyDescent="0.25">
      <c r="A286" s="1">
        <v>2022</v>
      </c>
      <c r="B286" s="1" t="s">
        <v>337</v>
      </c>
      <c r="C286" s="1" t="s">
        <v>13</v>
      </c>
      <c r="D286" s="3">
        <v>7100000</v>
      </c>
      <c r="E286" s="1" t="s">
        <v>183</v>
      </c>
      <c r="F286" s="1" t="str">
        <f>VLOOKUP('NFL 2022 Salary'!E286,'Full Name And Division'!$A$1:$B$33,2)</f>
        <v>Chicago Bears</v>
      </c>
      <c r="G286" s="1" t="str">
        <f>VLOOKUP(E286,'Full Name And Division'!$A$1:$C$33,3,FALSE)</f>
        <v>NFC North</v>
      </c>
    </row>
    <row r="287" spans="1:7" x14ac:dyDescent="0.25">
      <c r="A287" s="1">
        <v>2022</v>
      </c>
      <c r="B287" s="1" t="s">
        <v>338</v>
      </c>
      <c r="C287" s="1" t="s">
        <v>73</v>
      </c>
      <c r="D287" s="3">
        <v>7035000</v>
      </c>
      <c r="E287" s="1" t="s">
        <v>35</v>
      </c>
      <c r="F287" s="1" t="str">
        <f>VLOOKUP('NFL 2022 Salary'!E287,'Full Name And Division'!$A$1:$B$33,2)</f>
        <v>Miami Dolphins</v>
      </c>
      <c r="G287" s="1" t="str">
        <f>VLOOKUP(E287,'Full Name And Division'!$A$1:$C$33,3,FALSE)</f>
        <v>AFC East</v>
      </c>
    </row>
    <row r="288" spans="1:7" x14ac:dyDescent="0.25">
      <c r="A288" s="1">
        <v>2022</v>
      </c>
      <c r="B288" s="1" t="s">
        <v>339</v>
      </c>
      <c r="C288" s="1" t="s">
        <v>15</v>
      </c>
      <c r="D288" s="3">
        <v>7000000</v>
      </c>
      <c r="E288" s="1" t="s">
        <v>9</v>
      </c>
      <c r="F288" s="1" t="str">
        <f>VLOOKUP('NFL 2022 Salary'!E288,'Full Name And Division'!$A$1:$B$33,2)</f>
        <v>Green Bay Packers</v>
      </c>
      <c r="G288" s="1" t="str">
        <f>VLOOKUP(E288,'Full Name And Division'!$A$1:$C$33,3,FALSE)</f>
        <v>NFC North</v>
      </c>
    </row>
    <row r="289" spans="1:7" x14ac:dyDescent="0.25">
      <c r="A289" s="1">
        <v>2022</v>
      </c>
      <c r="B289" s="1" t="s">
        <v>340</v>
      </c>
      <c r="C289" s="1" t="s">
        <v>13</v>
      </c>
      <c r="D289" s="3">
        <v>7000000</v>
      </c>
      <c r="E289" s="1" t="s">
        <v>63</v>
      </c>
      <c r="F289" s="1" t="str">
        <f>VLOOKUP('NFL 2022 Salary'!E289,'Full Name And Division'!$A$1:$B$33,2)</f>
        <v>Baltimore Ravens</v>
      </c>
      <c r="G289" s="1" t="str">
        <f>VLOOKUP(E289,'Full Name And Division'!$A$1:$C$33,3,FALSE)</f>
        <v>AFC North</v>
      </c>
    </row>
    <row r="290" spans="1:7" x14ac:dyDescent="0.25">
      <c r="A290" s="1">
        <v>2022</v>
      </c>
      <c r="B290" s="1" t="s">
        <v>341</v>
      </c>
      <c r="C290" s="1" t="s">
        <v>13</v>
      </c>
      <c r="D290" s="3">
        <v>7000000</v>
      </c>
      <c r="E290" s="1" t="s">
        <v>37</v>
      </c>
      <c r="F290" s="1" t="str">
        <f>VLOOKUP('NFL 2022 Salary'!E290,'Full Name And Division'!$A$1:$B$33,2)</f>
        <v>Detroit Lions</v>
      </c>
      <c r="G290" s="1" t="str">
        <f>VLOOKUP(E290,'Full Name And Division'!$A$1:$C$33,3,FALSE)</f>
        <v>NFC North</v>
      </c>
    </row>
    <row r="291" spans="1:7" x14ac:dyDescent="0.25">
      <c r="A291" s="1">
        <v>2022</v>
      </c>
      <c r="B291" s="1" t="s">
        <v>342</v>
      </c>
      <c r="C291" s="1" t="s">
        <v>104</v>
      </c>
      <c r="D291" s="3">
        <v>7000000</v>
      </c>
      <c r="E291" s="1" t="s">
        <v>37</v>
      </c>
      <c r="F291" s="1" t="str">
        <f>VLOOKUP('NFL 2022 Salary'!E291,'Full Name And Division'!$A$1:$B$33,2)</f>
        <v>Detroit Lions</v>
      </c>
      <c r="G291" s="1" t="str">
        <f>VLOOKUP(E291,'Full Name And Division'!$A$1:$C$33,3,FALSE)</f>
        <v>NFC North</v>
      </c>
    </row>
    <row r="292" spans="1:7" x14ac:dyDescent="0.25">
      <c r="A292" s="1">
        <v>2022</v>
      </c>
      <c r="B292" s="1" t="s">
        <v>343</v>
      </c>
      <c r="C292" s="1" t="s">
        <v>58</v>
      </c>
      <c r="D292" s="3">
        <v>7000000</v>
      </c>
      <c r="E292" s="1" t="s">
        <v>37</v>
      </c>
      <c r="F292" s="1" t="str">
        <f>VLOOKUP('NFL 2022 Salary'!E292,'Full Name And Division'!$A$1:$B$33,2)</f>
        <v>Detroit Lions</v>
      </c>
      <c r="G292" s="1" t="str">
        <f>VLOOKUP(E292,'Full Name And Division'!$A$1:$C$33,3,FALSE)</f>
        <v>NFC North</v>
      </c>
    </row>
    <row r="293" spans="1:7" x14ac:dyDescent="0.25">
      <c r="A293" s="1">
        <v>2022</v>
      </c>
      <c r="B293" s="1" t="s">
        <v>344</v>
      </c>
      <c r="C293" s="1" t="s">
        <v>193</v>
      </c>
      <c r="D293" s="3">
        <v>7000000</v>
      </c>
      <c r="E293" s="1" t="s">
        <v>22</v>
      </c>
      <c r="F293" s="1" t="str">
        <f>VLOOKUP('NFL 2022 Salary'!E293,'Full Name And Division'!$A$1:$B$33,2)</f>
        <v>Tampa Bay Buccaneers</v>
      </c>
      <c r="G293" s="1" t="str">
        <f>VLOOKUP(E293,'Full Name And Division'!$A$1:$C$33,3,FALSE)</f>
        <v>NFC South</v>
      </c>
    </row>
    <row r="294" spans="1:7" x14ac:dyDescent="0.25">
      <c r="A294" s="1">
        <v>2022</v>
      </c>
      <c r="B294" s="1" t="s">
        <v>345</v>
      </c>
      <c r="C294" s="1" t="s">
        <v>73</v>
      </c>
      <c r="D294" s="3">
        <v>7000000</v>
      </c>
      <c r="E294" s="1" t="s">
        <v>145</v>
      </c>
      <c r="F294" s="1" t="str">
        <f>VLOOKUP('NFL 2022 Salary'!E294,'Full Name And Division'!$A$1:$B$33,2)</f>
        <v>Cincinnati Bengals</v>
      </c>
      <c r="G294" s="1" t="str">
        <f>VLOOKUP(E294,'Full Name And Division'!$A$1:$C$33,3,FALSE)</f>
        <v>AFC North</v>
      </c>
    </row>
    <row r="295" spans="1:7" x14ac:dyDescent="0.25">
      <c r="A295" s="1">
        <v>2022</v>
      </c>
      <c r="B295" s="1" t="s">
        <v>346</v>
      </c>
      <c r="C295" s="1" t="s">
        <v>89</v>
      </c>
      <c r="D295" s="3">
        <v>6843750</v>
      </c>
      <c r="E295" s="1" t="s">
        <v>45</v>
      </c>
      <c r="F295" s="1" t="str">
        <f>VLOOKUP('NFL 2022 Salary'!E295,'Full Name And Division'!$A$1:$B$33,2)</f>
        <v>Los Angeles Rams</v>
      </c>
      <c r="G295" s="1" t="str">
        <f>VLOOKUP(E295,'Full Name And Division'!$A$1:$C$33,3,FALSE)</f>
        <v>AFC West</v>
      </c>
    </row>
    <row r="296" spans="1:7" x14ac:dyDescent="0.25">
      <c r="A296" s="1">
        <v>2022</v>
      </c>
      <c r="B296" s="1" t="s">
        <v>347</v>
      </c>
      <c r="C296" s="1" t="s">
        <v>104</v>
      </c>
      <c r="D296" s="3">
        <v>6798432</v>
      </c>
      <c r="E296" s="1" t="s">
        <v>175</v>
      </c>
      <c r="F296" s="1" t="str">
        <f>VLOOKUP('NFL 2022 Salary'!E296,'Full Name And Division'!$A$1:$B$33,2)</f>
        <v>New England Patriots</v>
      </c>
      <c r="G296" s="1" t="str">
        <f>VLOOKUP(E296,'Full Name And Division'!$A$1:$C$33,3,FALSE)</f>
        <v>AFC East</v>
      </c>
    </row>
    <row r="297" spans="1:7" x14ac:dyDescent="0.25">
      <c r="A297" s="1">
        <v>2022</v>
      </c>
      <c r="B297" s="1" t="s">
        <v>348</v>
      </c>
      <c r="C297" s="1" t="s">
        <v>89</v>
      </c>
      <c r="D297" s="3">
        <v>6750000</v>
      </c>
      <c r="E297" s="1" t="s">
        <v>67</v>
      </c>
      <c r="F297" s="1" t="str">
        <f>VLOOKUP('NFL 2022 Salary'!E297,'Full Name And Division'!$A$1:$B$33,2)</f>
        <v>New York Jets</v>
      </c>
      <c r="G297" s="1" t="str">
        <f>VLOOKUP(E297,'Full Name And Division'!$A$1:$C$33,3,FALSE)</f>
        <v>AFC East</v>
      </c>
    </row>
    <row r="298" spans="1:7" x14ac:dyDescent="0.25">
      <c r="A298" s="1">
        <v>2022</v>
      </c>
      <c r="B298" s="1" t="s">
        <v>349</v>
      </c>
      <c r="C298" s="1" t="s">
        <v>2</v>
      </c>
      <c r="D298" s="3">
        <v>6750000</v>
      </c>
      <c r="E298" s="1" t="s">
        <v>99</v>
      </c>
      <c r="F298" s="1" t="str">
        <f>VLOOKUP('NFL 2022 Salary'!E298,'Full Name And Division'!$A$1:$B$33,2)</f>
        <v>Atlanta Falcons</v>
      </c>
      <c r="G298" s="1" t="str">
        <f>VLOOKUP(E298,'Full Name And Division'!$A$1:$C$33,3,FALSE)</f>
        <v>NFC South</v>
      </c>
    </row>
    <row r="299" spans="1:7" x14ac:dyDescent="0.25">
      <c r="A299" s="1">
        <v>2022</v>
      </c>
      <c r="B299" s="1" t="s">
        <v>350</v>
      </c>
      <c r="C299" s="1" t="s">
        <v>15</v>
      </c>
      <c r="D299" s="3">
        <v>6750000</v>
      </c>
      <c r="E299" s="1" t="s">
        <v>47</v>
      </c>
      <c r="F299" s="1" t="str">
        <f>VLOOKUP('NFL 2022 Salary'!E299,'Full Name And Division'!$A$1:$B$33,2)</f>
        <v>Indianapolis Colts</v>
      </c>
      <c r="G299" s="1" t="str">
        <f>VLOOKUP(E299,'Full Name And Division'!$A$1:$C$33,3,FALSE)</f>
        <v>AFC South</v>
      </c>
    </row>
    <row r="300" spans="1:7" x14ac:dyDescent="0.25">
      <c r="A300" s="1">
        <v>2022</v>
      </c>
      <c r="B300" s="1" t="s">
        <v>351</v>
      </c>
      <c r="C300" s="1" t="s">
        <v>13</v>
      </c>
      <c r="D300" s="3">
        <v>6729406</v>
      </c>
      <c r="E300" s="1" t="s">
        <v>42</v>
      </c>
      <c r="F300" s="1" t="str">
        <f>VLOOKUP('NFL 2022 Salary'!E300,'Full Name And Division'!$A$1:$B$33,2)</f>
        <v>Jacksonville Jaguars</v>
      </c>
      <c r="G300" s="1" t="str">
        <f>VLOOKUP(E300,'Full Name And Division'!$A$1:$C$33,3,FALSE)</f>
        <v>AFC South</v>
      </c>
    </row>
    <row r="301" spans="1:7" x14ac:dyDescent="0.25">
      <c r="A301" s="1">
        <v>2022</v>
      </c>
      <c r="B301" s="1" t="s">
        <v>352</v>
      </c>
      <c r="C301" s="1" t="s">
        <v>151</v>
      </c>
      <c r="D301" s="3">
        <v>6700000</v>
      </c>
      <c r="E301" s="1" t="s">
        <v>5</v>
      </c>
      <c r="F301" s="1" t="str">
        <f>VLOOKUP('NFL 2022 Salary'!E301,'Full Name And Division'!$A$1:$B$33,2)</f>
        <v>Buffalo Bills</v>
      </c>
      <c r="G301" s="1" t="str">
        <f>VLOOKUP(E301,'Full Name And Division'!$A$1:$C$33,3,FALSE)</f>
        <v>AFC East</v>
      </c>
    </row>
    <row r="302" spans="1:7" x14ac:dyDescent="0.25">
      <c r="A302" s="1">
        <v>2022</v>
      </c>
      <c r="B302" s="1" t="s">
        <v>353</v>
      </c>
      <c r="C302" s="1" t="s">
        <v>58</v>
      </c>
      <c r="D302" s="3">
        <v>6650000</v>
      </c>
      <c r="E302" s="1" t="s">
        <v>29</v>
      </c>
      <c r="F302" s="1" t="str">
        <f>VLOOKUP('NFL 2022 Salary'!E302,'Full Name And Division'!$A$1:$B$33,2)</f>
        <v>Tennessee Titans</v>
      </c>
      <c r="G302" s="1" t="str">
        <f>VLOOKUP(E302,'Full Name And Division'!$A$1:$C$33,3,FALSE)</f>
        <v>AFC South</v>
      </c>
    </row>
    <row r="303" spans="1:7" x14ac:dyDescent="0.25">
      <c r="A303" s="1">
        <v>2022</v>
      </c>
      <c r="B303" s="1" t="s">
        <v>354</v>
      </c>
      <c r="C303" s="1" t="s">
        <v>89</v>
      </c>
      <c r="D303" s="3">
        <v>6625000</v>
      </c>
      <c r="E303" s="1" t="s">
        <v>3</v>
      </c>
      <c r="F303" s="1" t="str">
        <f>VLOOKUP('NFL 2022 Salary'!E303,'Full Name And Division'!$A$1:$B$33,2)</f>
        <v>Los Angeles Rams</v>
      </c>
      <c r="G303" s="1" t="str">
        <f>VLOOKUP(E303,'Full Name And Division'!$A$1:$C$33,3,FALSE)</f>
        <v>NFC West</v>
      </c>
    </row>
    <row r="304" spans="1:7" x14ac:dyDescent="0.25">
      <c r="A304" s="1">
        <v>2022</v>
      </c>
      <c r="B304" s="1" t="s">
        <v>355</v>
      </c>
      <c r="C304" s="1" t="s">
        <v>41</v>
      </c>
      <c r="D304" s="3">
        <v>6605000</v>
      </c>
      <c r="E304" s="1" t="s">
        <v>35</v>
      </c>
      <c r="F304" s="1" t="str">
        <f>VLOOKUP('NFL 2022 Salary'!E304,'Full Name And Division'!$A$1:$B$33,2)</f>
        <v>Miami Dolphins</v>
      </c>
      <c r="G304" s="1" t="str">
        <f>VLOOKUP(E304,'Full Name And Division'!$A$1:$C$33,3,FALSE)</f>
        <v>AFC East</v>
      </c>
    </row>
    <row r="305" spans="1:7" x14ac:dyDescent="0.25">
      <c r="A305" s="1">
        <v>2022</v>
      </c>
      <c r="B305" s="1" t="s">
        <v>356</v>
      </c>
      <c r="C305" s="1" t="s">
        <v>58</v>
      </c>
      <c r="D305" s="3">
        <v>6565344</v>
      </c>
      <c r="E305" s="1" t="s">
        <v>27</v>
      </c>
      <c r="F305" s="1" t="str">
        <f>VLOOKUP('NFL 2022 Salary'!E305,'Full Name And Division'!$A$1:$B$33,2)</f>
        <v>Kansas City Chiefs</v>
      </c>
      <c r="G305" s="1" t="str">
        <f>VLOOKUP(E305,'Full Name And Division'!$A$1:$C$33,3,FALSE)</f>
        <v>AFC West</v>
      </c>
    </row>
    <row r="306" spans="1:7" x14ac:dyDescent="0.25">
      <c r="A306" s="1">
        <v>2022</v>
      </c>
      <c r="B306" s="1" t="s">
        <v>357</v>
      </c>
      <c r="C306" s="1" t="s">
        <v>125</v>
      </c>
      <c r="D306" s="3">
        <v>6500000</v>
      </c>
      <c r="E306" s="1" t="s">
        <v>3</v>
      </c>
      <c r="F306" s="1" t="str">
        <f>VLOOKUP('NFL 2022 Salary'!E306,'Full Name And Division'!$A$1:$B$33,2)</f>
        <v>Los Angeles Rams</v>
      </c>
      <c r="G306" s="1" t="str">
        <f>VLOOKUP(E306,'Full Name And Division'!$A$1:$C$33,3,FALSE)</f>
        <v>NFC West</v>
      </c>
    </row>
    <row r="307" spans="1:7" x14ac:dyDescent="0.25">
      <c r="A307" s="1">
        <v>2022</v>
      </c>
      <c r="B307" s="1" t="s">
        <v>358</v>
      </c>
      <c r="C307" s="1" t="s">
        <v>86</v>
      </c>
      <c r="D307" s="3">
        <v>6500000</v>
      </c>
      <c r="E307" s="1" t="s">
        <v>175</v>
      </c>
      <c r="F307" s="1" t="str">
        <f>VLOOKUP('NFL 2022 Salary'!E307,'Full Name And Division'!$A$1:$B$33,2)</f>
        <v>New England Patriots</v>
      </c>
      <c r="G307" s="1" t="str">
        <f>VLOOKUP(E307,'Full Name And Division'!$A$1:$C$33,3,FALSE)</f>
        <v>AFC East</v>
      </c>
    </row>
    <row r="308" spans="1:7" x14ac:dyDescent="0.25">
      <c r="A308" s="1">
        <v>2022</v>
      </c>
      <c r="B308" s="1" t="s">
        <v>359</v>
      </c>
      <c r="C308" s="1" t="s">
        <v>2</v>
      </c>
      <c r="D308" s="3">
        <v>6500000</v>
      </c>
      <c r="E308" s="1" t="s">
        <v>35</v>
      </c>
      <c r="F308" s="1" t="str">
        <f>VLOOKUP('NFL 2022 Salary'!E308,'Full Name And Division'!$A$1:$B$33,2)</f>
        <v>Miami Dolphins</v>
      </c>
      <c r="G308" s="1" t="str">
        <f>VLOOKUP(E308,'Full Name And Division'!$A$1:$C$33,3,FALSE)</f>
        <v>AFC East</v>
      </c>
    </row>
    <row r="309" spans="1:7" x14ac:dyDescent="0.25">
      <c r="A309" s="1">
        <v>2022</v>
      </c>
      <c r="B309" s="1" t="s">
        <v>360</v>
      </c>
      <c r="C309" s="1" t="s">
        <v>15</v>
      </c>
      <c r="D309" s="3">
        <v>6500000</v>
      </c>
      <c r="E309" s="1" t="s">
        <v>5</v>
      </c>
      <c r="F309" s="1" t="str">
        <f>VLOOKUP('NFL 2022 Salary'!E309,'Full Name And Division'!$A$1:$B$33,2)</f>
        <v>Buffalo Bills</v>
      </c>
      <c r="G309" s="1" t="str">
        <f>VLOOKUP(E309,'Full Name And Division'!$A$1:$C$33,3,FALSE)</f>
        <v>AFC East</v>
      </c>
    </row>
    <row r="310" spans="1:7" x14ac:dyDescent="0.25">
      <c r="A310" s="1">
        <v>2022</v>
      </c>
      <c r="B310" s="1" t="s">
        <v>361</v>
      </c>
      <c r="C310" s="1" t="s">
        <v>17</v>
      </c>
      <c r="D310" s="3">
        <v>6500000</v>
      </c>
      <c r="E310" s="1" t="s">
        <v>67</v>
      </c>
      <c r="F310" s="1" t="str">
        <f>VLOOKUP('NFL 2022 Salary'!E310,'Full Name And Division'!$A$1:$B$33,2)</f>
        <v>New York Jets</v>
      </c>
      <c r="G310" s="1" t="str">
        <f>VLOOKUP(E310,'Full Name And Division'!$A$1:$C$33,3,FALSE)</f>
        <v>AFC East</v>
      </c>
    </row>
    <row r="311" spans="1:7" x14ac:dyDescent="0.25">
      <c r="A311" s="1">
        <v>2022</v>
      </c>
      <c r="B311" s="1" t="s">
        <v>362</v>
      </c>
      <c r="C311" s="1" t="s">
        <v>89</v>
      </c>
      <c r="D311" s="3">
        <v>6500000</v>
      </c>
      <c r="E311" s="1" t="s">
        <v>32</v>
      </c>
      <c r="F311" s="1" t="str">
        <f>VLOOKUP('NFL 2022 Salary'!E311,'Full Name And Division'!$A$1:$B$33,2)</f>
        <v>Los Angeles Chargers</v>
      </c>
      <c r="G311" s="1" t="str">
        <f>VLOOKUP(E311,'Full Name And Division'!$A$1:$C$33,3,FALSE)</f>
        <v>AFC West</v>
      </c>
    </row>
    <row r="312" spans="1:7" x14ac:dyDescent="0.25">
      <c r="A312" s="1">
        <v>2022</v>
      </c>
      <c r="B312" s="1" t="s">
        <v>363</v>
      </c>
      <c r="C312" s="1" t="s">
        <v>58</v>
      </c>
      <c r="D312" s="3">
        <v>6500000</v>
      </c>
      <c r="E312" s="1" t="s">
        <v>81</v>
      </c>
      <c r="F312" s="1" t="str">
        <f>VLOOKUP('NFL 2022 Salary'!E312,'Full Name And Division'!$A$1:$B$33,2)</f>
        <v>Dallas Cowboys</v>
      </c>
      <c r="G312" s="1" t="str">
        <f>VLOOKUP(E312,'Full Name And Division'!$A$1:$C$33,3,FALSE)</f>
        <v>NFC East</v>
      </c>
    </row>
    <row r="313" spans="1:7" x14ac:dyDescent="0.25">
      <c r="A313" s="1">
        <v>2022</v>
      </c>
      <c r="B313" s="1" t="s">
        <v>364</v>
      </c>
      <c r="C313" s="1" t="s">
        <v>41</v>
      </c>
      <c r="D313" s="3">
        <v>6500000</v>
      </c>
      <c r="E313" s="1" t="s">
        <v>39</v>
      </c>
      <c r="F313" s="1" t="str">
        <f>VLOOKUP('NFL 2022 Salary'!E313,'Full Name And Division'!$A$1:$B$33,2)</f>
        <v>San Francisco 49ers</v>
      </c>
      <c r="G313" s="1" t="str">
        <f>VLOOKUP(E313,'Full Name And Division'!$A$1:$C$33,3,FALSE)</f>
        <v>NFC West</v>
      </c>
    </row>
    <row r="314" spans="1:7" x14ac:dyDescent="0.25">
      <c r="A314" s="1">
        <v>2022</v>
      </c>
      <c r="B314" s="1" t="s">
        <v>365</v>
      </c>
      <c r="C314" s="1" t="s">
        <v>121</v>
      </c>
      <c r="D314" s="3">
        <v>6488235</v>
      </c>
      <c r="E314" s="1" t="s">
        <v>145</v>
      </c>
      <c r="F314" s="1" t="str">
        <f>VLOOKUP('NFL 2022 Salary'!E314,'Full Name And Division'!$A$1:$B$33,2)</f>
        <v>Cincinnati Bengals</v>
      </c>
      <c r="G314" s="1" t="str">
        <f>VLOOKUP(E314,'Full Name And Division'!$A$1:$C$33,3,FALSE)</f>
        <v>AFC North</v>
      </c>
    </row>
    <row r="315" spans="1:7" x14ac:dyDescent="0.25">
      <c r="A315" s="1">
        <v>2022</v>
      </c>
      <c r="B315" s="1" t="s">
        <v>366</v>
      </c>
      <c r="C315" s="1" t="s">
        <v>89</v>
      </c>
      <c r="D315" s="3">
        <v>6435000</v>
      </c>
      <c r="E315" s="1" t="s">
        <v>75</v>
      </c>
      <c r="F315" s="1" t="str">
        <f>VLOOKUP('NFL 2022 Salary'!E315,'Full Name And Division'!$A$1:$B$33,2)</f>
        <v>Carolina Panthers</v>
      </c>
      <c r="G315" s="1" t="str">
        <f>VLOOKUP(E315,'Full Name And Division'!$A$1:$C$33,3,FALSE)</f>
        <v>NFC South</v>
      </c>
    </row>
    <row r="316" spans="1:7" x14ac:dyDescent="0.25">
      <c r="A316" s="1">
        <v>2022</v>
      </c>
      <c r="B316" s="1" t="s">
        <v>367</v>
      </c>
      <c r="C316" s="1" t="s">
        <v>69</v>
      </c>
      <c r="D316" s="3">
        <v>6370100</v>
      </c>
      <c r="E316" s="1" t="s">
        <v>145</v>
      </c>
      <c r="F316" s="1" t="str">
        <f>VLOOKUP('NFL 2022 Salary'!E316,'Full Name And Division'!$A$1:$B$33,2)</f>
        <v>Cincinnati Bengals</v>
      </c>
      <c r="G316" s="1" t="str">
        <f>VLOOKUP(E316,'Full Name And Division'!$A$1:$C$33,3,FALSE)</f>
        <v>AFC North</v>
      </c>
    </row>
    <row r="317" spans="1:7" x14ac:dyDescent="0.25">
      <c r="A317" s="1">
        <v>2022</v>
      </c>
      <c r="B317" s="1" t="s">
        <v>368</v>
      </c>
      <c r="C317" s="1" t="s">
        <v>104</v>
      </c>
      <c r="D317" s="3">
        <v>6350000</v>
      </c>
      <c r="E317" s="1" t="s">
        <v>77</v>
      </c>
      <c r="F317" s="1" t="str">
        <f>VLOOKUP('NFL 2022 Salary'!E317,'Full Name And Division'!$A$1:$B$33,2)</f>
        <v>New  York Giants</v>
      </c>
      <c r="G317" s="1" t="str">
        <f>VLOOKUP(E317,'Full Name And Division'!$A$1:$C$33,3,FALSE)</f>
        <v>NFC East</v>
      </c>
    </row>
    <row r="318" spans="1:7" x14ac:dyDescent="0.25">
      <c r="A318" s="1">
        <v>2022</v>
      </c>
      <c r="B318" s="1" t="s">
        <v>369</v>
      </c>
      <c r="C318" s="1" t="s">
        <v>89</v>
      </c>
      <c r="D318" s="3">
        <v>6320000</v>
      </c>
      <c r="E318" s="1" t="s">
        <v>47</v>
      </c>
      <c r="F318" s="1" t="str">
        <f>VLOOKUP('NFL 2022 Salary'!E318,'Full Name And Division'!$A$1:$B$33,2)</f>
        <v>Indianapolis Colts</v>
      </c>
      <c r="G318" s="1" t="str">
        <f>VLOOKUP(E318,'Full Name And Division'!$A$1:$C$33,3,FALSE)</f>
        <v>AFC South</v>
      </c>
    </row>
    <row r="319" spans="1:7" x14ac:dyDescent="0.25">
      <c r="A319" s="1">
        <v>2022</v>
      </c>
      <c r="B319" s="1" t="s">
        <v>370</v>
      </c>
      <c r="C319" s="1" t="s">
        <v>104</v>
      </c>
      <c r="D319" s="3">
        <v>6297059</v>
      </c>
      <c r="E319" s="1" t="s">
        <v>75</v>
      </c>
      <c r="F319" s="1" t="str">
        <f>VLOOKUP('NFL 2022 Salary'!E319,'Full Name And Division'!$A$1:$B$33,2)</f>
        <v>Carolina Panthers</v>
      </c>
      <c r="G319" s="1" t="str">
        <f>VLOOKUP(E319,'Full Name And Division'!$A$1:$C$33,3,FALSE)</f>
        <v>NFC South</v>
      </c>
    </row>
    <row r="320" spans="1:7" x14ac:dyDescent="0.25">
      <c r="A320" s="1">
        <v>2022</v>
      </c>
      <c r="B320" s="1" t="s">
        <v>371</v>
      </c>
      <c r="C320" s="1" t="s">
        <v>2</v>
      </c>
      <c r="D320" s="3">
        <v>6285000</v>
      </c>
      <c r="E320" s="1" t="s">
        <v>56</v>
      </c>
      <c r="F320" s="1" t="str">
        <f>VLOOKUP('NFL 2022 Salary'!E320,'Full Name And Division'!$A$1:$B$33,2)</f>
        <v>Pittsburgh Steelers</v>
      </c>
      <c r="G320" s="1" t="str">
        <f>VLOOKUP(E320,'Full Name And Division'!$A$1:$C$33,3,FALSE)</f>
        <v>AFC North</v>
      </c>
    </row>
    <row r="321" spans="1:7" x14ac:dyDescent="0.25">
      <c r="A321" s="1">
        <v>2022</v>
      </c>
      <c r="B321" s="1" t="s">
        <v>372</v>
      </c>
      <c r="C321" s="1" t="s">
        <v>193</v>
      </c>
      <c r="D321" s="3">
        <v>6250000</v>
      </c>
      <c r="E321" s="1" t="s">
        <v>7</v>
      </c>
      <c r="F321" s="1" t="str">
        <f>VLOOKUP('NFL 2022 Salary'!E321,'Full Name And Division'!$A$1:$B$33,2)</f>
        <v>Cleveland Browns</v>
      </c>
      <c r="G321" s="1" t="str">
        <f>VLOOKUP(E321,'Full Name And Division'!$A$1:$C$33,3,FALSE)</f>
        <v>AFC North</v>
      </c>
    </row>
    <row r="322" spans="1:7" x14ac:dyDescent="0.25">
      <c r="A322" s="1">
        <v>2022</v>
      </c>
      <c r="B322" s="1" t="s">
        <v>373</v>
      </c>
      <c r="C322" s="1" t="s">
        <v>94</v>
      </c>
      <c r="D322" s="3">
        <v>6250000</v>
      </c>
      <c r="E322" s="1" t="s">
        <v>25</v>
      </c>
      <c r="F322" s="1" t="str">
        <f>VLOOKUP('NFL 2022 Salary'!E322,'Full Name And Division'!$A$1:$B$33,2)</f>
        <v>Washington Commanders</v>
      </c>
      <c r="G322" s="1" t="str">
        <f>VLOOKUP(E322,'Full Name And Division'!$A$1:$C$33,3,FALSE)</f>
        <v>NFC East</v>
      </c>
    </row>
    <row r="323" spans="1:7" x14ac:dyDescent="0.25">
      <c r="A323" s="1">
        <v>2022</v>
      </c>
      <c r="B323" s="1" t="s">
        <v>374</v>
      </c>
      <c r="C323" s="1" t="s">
        <v>193</v>
      </c>
      <c r="D323" s="3">
        <v>6250000</v>
      </c>
      <c r="E323" s="1" t="s">
        <v>99</v>
      </c>
      <c r="F323" s="1" t="str">
        <f>VLOOKUP('NFL 2022 Salary'!E323,'Full Name And Division'!$A$1:$B$33,2)</f>
        <v>Atlanta Falcons</v>
      </c>
      <c r="G323" s="1" t="str">
        <f>VLOOKUP(E323,'Full Name And Division'!$A$1:$C$33,3,FALSE)</f>
        <v>NFC South</v>
      </c>
    </row>
    <row r="324" spans="1:7" x14ac:dyDescent="0.25">
      <c r="A324" s="1">
        <v>2022</v>
      </c>
      <c r="B324" s="1" t="s">
        <v>375</v>
      </c>
      <c r="C324" s="1" t="s">
        <v>17</v>
      </c>
      <c r="D324" s="3">
        <v>6249998</v>
      </c>
      <c r="E324" s="1" t="s">
        <v>54</v>
      </c>
      <c r="F324" s="1" t="str">
        <f>VLOOKUP('NFL 2022 Salary'!E324,'Full Name And Division'!$A$1:$B$33,2)</f>
        <v>Denver Broncos</v>
      </c>
      <c r="G324" s="1" t="str">
        <f>VLOOKUP(E324,'Full Name And Division'!$A$1:$C$33,3,FALSE)</f>
        <v>AFC West</v>
      </c>
    </row>
    <row r="325" spans="1:7" x14ac:dyDescent="0.25">
      <c r="A325" s="1">
        <v>2022</v>
      </c>
      <c r="B325" s="1" t="s">
        <v>376</v>
      </c>
      <c r="C325" s="1" t="s">
        <v>69</v>
      </c>
      <c r="D325" s="3">
        <v>6244384</v>
      </c>
      <c r="E325" s="1" t="s">
        <v>11</v>
      </c>
      <c r="F325" s="1" t="str">
        <f>VLOOKUP('NFL 2022 Salary'!E325,'Full Name And Division'!$A$1:$B$33,2)</f>
        <v>Minnesota Vikings</v>
      </c>
      <c r="G325" s="1" t="str">
        <f>VLOOKUP(E325,'Full Name And Division'!$A$1:$C$33,3,FALSE)</f>
        <v>NFC North</v>
      </c>
    </row>
    <row r="326" spans="1:7" x14ac:dyDescent="0.25">
      <c r="A326" s="1">
        <v>2022</v>
      </c>
      <c r="B326" s="1" t="s">
        <v>377</v>
      </c>
      <c r="C326" s="1" t="s">
        <v>104</v>
      </c>
      <c r="D326" s="3">
        <v>6220000</v>
      </c>
      <c r="E326" s="1" t="s">
        <v>5</v>
      </c>
      <c r="F326" s="1" t="str">
        <f>VLOOKUP('NFL 2022 Salary'!E326,'Full Name And Division'!$A$1:$B$33,2)</f>
        <v>Buffalo Bills</v>
      </c>
      <c r="G326" s="1" t="str">
        <f>VLOOKUP(E326,'Full Name And Division'!$A$1:$C$33,3,FALSE)</f>
        <v>AFC East</v>
      </c>
    </row>
    <row r="327" spans="1:7" x14ac:dyDescent="0.25">
      <c r="A327" s="1">
        <v>2022</v>
      </c>
      <c r="B327" s="1" t="s">
        <v>378</v>
      </c>
      <c r="C327" s="1" t="s">
        <v>69</v>
      </c>
      <c r="D327" s="3">
        <v>6135000</v>
      </c>
      <c r="E327" s="1" t="s">
        <v>75</v>
      </c>
      <c r="F327" s="1" t="str">
        <f>VLOOKUP('NFL 2022 Salary'!E327,'Full Name And Division'!$A$1:$B$33,2)</f>
        <v>Carolina Panthers</v>
      </c>
      <c r="G327" s="1" t="str">
        <f>VLOOKUP(E327,'Full Name And Division'!$A$1:$C$33,3,FALSE)</f>
        <v>NFC South</v>
      </c>
    </row>
    <row r="328" spans="1:7" x14ac:dyDescent="0.25">
      <c r="A328" s="1">
        <v>2022</v>
      </c>
      <c r="B328" s="1" t="s">
        <v>379</v>
      </c>
      <c r="C328" s="1" t="s">
        <v>193</v>
      </c>
      <c r="D328" s="3">
        <v>6100000</v>
      </c>
      <c r="E328" s="1" t="s">
        <v>35</v>
      </c>
      <c r="F328" s="1" t="str">
        <f>VLOOKUP('NFL 2022 Salary'!E328,'Full Name And Division'!$A$1:$B$33,2)</f>
        <v>Miami Dolphins</v>
      </c>
      <c r="G328" s="1" t="str">
        <f>VLOOKUP(E328,'Full Name And Division'!$A$1:$C$33,3,FALSE)</f>
        <v>AFC East</v>
      </c>
    </row>
    <row r="329" spans="1:7" x14ac:dyDescent="0.25">
      <c r="A329" s="1">
        <v>2022</v>
      </c>
      <c r="B329" s="1" t="s">
        <v>380</v>
      </c>
      <c r="C329" s="1" t="s">
        <v>17</v>
      </c>
      <c r="D329" s="3">
        <v>6025720</v>
      </c>
      <c r="E329" s="1" t="s">
        <v>175</v>
      </c>
      <c r="F329" s="1" t="str">
        <f>VLOOKUP('NFL 2022 Salary'!E329,'Full Name And Division'!$A$1:$B$33,2)</f>
        <v>New England Patriots</v>
      </c>
      <c r="G329" s="1" t="str">
        <f>VLOOKUP(E329,'Full Name And Division'!$A$1:$C$33,3,FALSE)</f>
        <v>AFC East</v>
      </c>
    </row>
    <row r="330" spans="1:7" x14ac:dyDescent="0.25">
      <c r="A330" s="1">
        <v>2022</v>
      </c>
      <c r="B330" s="1" t="s">
        <v>381</v>
      </c>
      <c r="C330" s="1" t="s">
        <v>104</v>
      </c>
      <c r="D330" s="3">
        <v>6000000</v>
      </c>
      <c r="E330" s="1" t="s">
        <v>63</v>
      </c>
      <c r="F330" s="1" t="str">
        <f>VLOOKUP('NFL 2022 Salary'!E330,'Full Name And Division'!$A$1:$B$33,2)</f>
        <v>Baltimore Ravens</v>
      </c>
      <c r="G330" s="1" t="str">
        <f>VLOOKUP(E330,'Full Name And Division'!$A$1:$C$33,3,FALSE)</f>
        <v>AFC North</v>
      </c>
    </row>
    <row r="331" spans="1:7" x14ac:dyDescent="0.25">
      <c r="A331" s="1">
        <v>2022</v>
      </c>
      <c r="B331" s="1" t="s">
        <v>382</v>
      </c>
      <c r="C331" s="1" t="s">
        <v>58</v>
      </c>
      <c r="D331" s="3">
        <v>6000000</v>
      </c>
      <c r="E331" s="1" t="s">
        <v>63</v>
      </c>
      <c r="F331" s="1" t="str">
        <f>VLOOKUP('NFL 2022 Salary'!E331,'Full Name And Division'!$A$1:$B$33,2)</f>
        <v>Baltimore Ravens</v>
      </c>
      <c r="G331" s="1" t="str">
        <f>VLOOKUP(E331,'Full Name And Division'!$A$1:$C$33,3,FALSE)</f>
        <v>AFC North</v>
      </c>
    </row>
    <row r="332" spans="1:7" x14ac:dyDescent="0.25">
      <c r="A332" s="1">
        <v>2022</v>
      </c>
      <c r="B332" s="1" t="s">
        <v>383</v>
      </c>
      <c r="C332" s="1" t="s">
        <v>89</v>
      </c>
      <c r="D332" s="3">
        <v>6000000</v>
      </c>
      <c r="E332" s="1" t="s">
        <v>29</v>
      </c>
      <c r="F332" s="1" t="str">
        <f>VLOOKUP('NFL 2022 Salary'!E332,'Full Name And Division'!$A$1:$B$33,2)</f>
        <v>Tennessee Titans</v>
      </c>
      <c r="G332" s="1" t="str">
        <f>VLOOKUP(E332,'Full Name And Division'!$A$1:$C$33,3,FALSE)</f>
        <v>AFC South</v>
      </c>
    </row>
    <row r="333" spans="1:7" x14ac:dyDescent="0.25">
      <c r="A333" s="1">
        <v>2022</v>
      </c>
      <c r="B333" s="1" t="s">
        <v>384</v>
      </c>
      <c r="C333" s="1" t="s">
        <v>125</v>
      </c>
      <c r="D333" s="3">
        <v>6000000</v>
      </c>
      <c r="E333" s="1" t="s">
        <v>54</v>
      </c>
      <c r="F333" s="1" t="str">
        <f>VLOOKUP('NFL 2022 Salary'!E333,'Full Name And Division'!$A$1:$B$33,2)</f>
        <v>Denver Broncos</v>
      </c>
      <c r="G333" s="1" t="str">
        <f>VLOOKUP(E333,'Full Name And Division'!$A$1:$C$33,3,FALSE)</f>
        <v>AFC West</v>
      </c>
    </row>
    <row r="334" spans="1:7" x14ac:dyDescent="0.25">
      <c r="A334" s="1">
        <v>2022</v>
      </c>
      <c r="B334" s="1" t="s">
        <v>385</v>
      </c>
      <c r="C334" s="1" t="s">
        <v>104</v>
      </c>
      <c r="D334" s="3">
        <v>6000000</v>
      </c>
      <c r="E334" s="1" t="s">
        <v>18</v>
      </c>
      <c r="F334" s="1" t="str">
        <f>VLOOKUP('NFL 2022 Salary'!E334,'Full Name And Division'!$A$1:$B$33,2)</f>
        <v>Pittsburgh Steelers</v>
      </c>
      <c r="G334" s="1" t="str">
        <f>VLOOKUP(E334,'Full Name And Division'!$A$1:$C$33,3,FALSE)</f>
        <v>NFC West</v>
      </c>
    </row>
    <row r="335" spans="1:7" x14ac:dyDescent="0.25">
      <c r="A335" s="1">
        <v>2022</v>
      </c>
      <c r="B335" s="1" t="s">
        <v>386</v>
      </c>
      <c r="C335" s="1" t="s">
        <v>73</v>
      </c>
      <c r="D335" s="3">
        <v>6000000</v>
      </c>
      <c r="E335" s="1" t="s">
        <v>175</v>
      </c>
      <c r="F335" s="1" t="str">
        <f>VLOOKUP('NFL 2022 Salary'!E335,'Full Name And Division'!$A$1:$B$33,2)</f>
        <v>New England Patriots</v>
      </c>
      <c r="G335" s="1" t="str">
        <f>VLOOKUP(E335,'Full Name And Division'!$A$1:$C$33,3,FALSE)</f>
        <v>AFC East</v>
      </c>
    </row>
    <row r="336" spans="1:7" x14ac:dyDescent="0.25">
      <c r="A336" s="1">
        <v>2022</v>
      </c>
      <c r="B336" s="1" t="s">
        <v>387</v>
      </c>
      <c r="C336" s="1" t="s">
        <v>17</v>
      </c>
      <c r="D336" s="3">
        <v>6000000</v>
      </c>
      <c r="E336" s="1" t="s">
        <v>42</v>
      </c>
      <c r="F336" s="1" t="str">
        <f>VLOOKUP('NFL 2022 Salary'!E336,'Full Name And Division'!$A$1:$B$33,2)</f>
        <v>Jacksonville Jaguars</v>
      </c>
      <c r="G336" s="1" t="str">
        <f>VLOOKUP(E336,'Full Name And Division'!$A$1:$C$33,3,FALSE)</f>
        <v>AFC South</v>
      </c>
    </row>
    <row r="337" spans="1:7" x14ac:dyDescent="0.25">
      <c r="A337" s="1">
        <v>2022</v>
      </c>
      <c r="B337" s="1" t="s">
        <v>388</v>
      </c>
      <c r="C337" s="1" t="s">
        <v>13</v>
      </c>
      <c r="D337" s="3">
        <v>6000000</v>
      </c>
      <c r="E337" s="1" t="s">
        <v>42</v>
      </c>
      <c r="F337" s="1" t="str">
        <f>VLOOKUP('NFL 2022 Salary'!E337,'Full Name And Division'!$A$1:$B$33,2)</f>
        <v>Jacksonville Jaguars</v>
      </c>
      <c r="G337" s="1" t="str">
        <f>VLOOKUP(E337,'Full Name And Division'!$A$1:$C$33,3,FALSE)</f>
        <v>AFC South</v>
      </c>
    </row>
    <row r="338" spans="1:7" x14ac:dyDescent="0.25">
      <c r="A338" s="1">
        <v>2022</v>
      </c>
      <c r="B338" s="1" t="s">
        <v>389</v>
      </c>
      <c r="C338" s="1" t="s">
        <v>15</v>
      </c>
      <c r="D338" s="3">
        <v>6000000</v>
      </c>
      <c r="E338" s="1" t="s">
        <v>99</v>
      </c>
      <c r="F338" s="1" t="str">
        <f>VLOOKUP('NFL 2022 Salary'!E338,'Full Name And Division'!$A$1:$B$33,2)</f>
        <v>Atlanta Falcons</v>
      </c>
      <c r="G338" s="1" t="str">
        <f>VLOOKUP(E338,'Full Name And Division'!$A$1:$C$33,3,FALSE)</f>
        <v>NFC South</v>
      </c>
    </row>
    <row r="339" spans="1:7" x14ac:dyDescent="0.25">
      <c r="A339" s="1">
        <v>2022</v>
      </c>
      <c r="B339" s="1" t="s">
        <v>390</v>
      </c>
      <c r="C339" s="1" t="s">
        <v>58</v>
      </c>
      <c r="D339" s="3">
        <v>5950000</v>
      </c>
      <c r="E339" s="1" t="s">
        <v>9</v>
      </c>
      <c r="F339" s="1" t="str">
        <f>VLOOKUP('NFL 2022 Salary'!E339,'Full Name And Division'!$A$1:$B$33,2)</f>
        <v>Green Bay Packers</v>
      </c>
      <c r="G339" s="1" t="str">
        <f>VLOOKUP(E339,'Full Name And Division'!$A$1:$C$33,3,FALSE)</f>
        <v>NFC North</v>
      </c>
    </row>
    <row r="340" spans="1:7" x14ac:dyDescent="0.25">
      <c r="A340" s="1">
        <v>2022</v>
      </c>
      <c r="B340" s="1" t="s">
        <v>391</v>
      </c>
      <c r="C340" s="1" t="s">
        <v>58</v>
      </c>
      <c r="D340" s="3">
        <v>5900000</v>
      </c>
      <c r="E340" s="1" t="s">
        <v>75</v>
      </c>
      <c r="F340" s="1" t="str">
        <f>VLOOKUP('NFL 2022 Salary'!E340,'Full Name And Division'!$A$1:$B$33,2)</f>
        <v>Carolina Panthers</v>
      </c>
      <c r="G340" s="1" t="str">
        <f>VLOOKUP(E340,'Full Name And Division'!$A$1:$C$33,3,FALSE)</f>
        <v>NFC South</v>
      </c>
    </row>
    <row r="341" spans="1:7" x14ac:dyDescent="0.25">
      <c r="A341" s="1">
        <v>2022</v>
      </c>
      <c r="B341" s="1" t="s">
        <v>392</v>
      </c>
      <c r="C341" s="1" t="s">
        <v>15</v>
      </c>
      <c r="D341" s="3">
        <v>5802941</v>
      </c>
      <c r="E341" s="1" t="s">
        <v>145</v>
      </c>
      <c r="F341" s="1" t="str">
        <f>VLOOKUP('NFL 2022 Salary'!E341,'Full Name And Division'!$A$1:$B$33,2)</f>
        <v>Cincinnati Bengals</v>
      </c>
      <c r="G341" s="1" t="str">
        <f>VLOOKUP(E341,'Full Name And Division'!$A$1:$C$33,3,FALSE)</f>
        <v>AFC North</v>
      </c>
    </row>
    <row r="342" spans="1:7" x14ac:dyDescent="0.25">
      <c r="A342" s="1">
        <v>2022</v>
      </c>
      <c r="B342" s="1" t="s">
        <v>393</v>
      </c>
      <c r="C342" s="1" t="s">
        <v>193</v>
      </c>
      <c r="D342" s="3">
        <v>5730941</v>
      </c>
      <c r="E342" s="1" t="s">
        <v>9</v>
      </c>
      <c r="F342" s="1" t="str">
        <f>VLOOKUP('NFL 2022 Salary'!E342,'Full Name And Division'!$A$1:$B$33,2)</f>
        <v>Green Bay Packers</v>
      </c>
      <c r="G342" s="1" t="str">
        <f>VLOOKUP(E342,'Full Name And Division'!$A$1:$C$33,3,FALSE)</f>
        <v>NFC North</v>
      </c>
    </row>
    <row r="343" spans="1:7" x14ac:dyDescent="0.25">
      <c r="A343" s="1">
        <v>2022</v>
      </c>
      <c r="B343" s="1" t="s">
        <v>394</v>
      </c>
      <c r="C343" s="1" t="s">
        <v>15</v>
      </c>
      <c r="D343" s="3">
        <v>5682348</v>
      </c>
      <c r="E343" s="1" t="s">
        <v>175</v>
      </c>
      <c r="F343" s="1" t="str">
        <f>VLOOKUP('NFL 2022 Salary'!E343,'Full Name And Division'!$A$1:$B$33,2)</f>
        <v>New England Patriots</v>
      </c>
      <c r="G343" s="1" t="str">
        <f>VLOOKUP(E343,'Full Name And Division'!$A$1:$C$33,3,FALSE)</f>
        <v>AFC East</v>
      </c>
    </row>
    <row r="344" spans="1:7" x14ac:dyDescent="0.25">
      <c r="A344" s="1">
        <v>2022</v>
      </c>
      <c r="B344" s="1" t="s">
        <v>395</v>
      </c>
      <c r="C344" s="1" t="s">
        <v>104</v>
      </c>
      <c r="D344" s="3">
        <v>5650000</v>
      </c>
      <c r="E344" s="1" t="s">
        <v>50</v>
      </c>
      <c r="F344" s="1" t="str">
        <f>VLOOKUP('NFL 2022 Salary'!E344,'Full Name And Division'!$A$1:$B$33,2)</f>
        <v>Philadelphia Eagles</v>
      </c>
      <c r="G344" s="1" t="str">
        <f>VLOOKUP(E344,'Full Name And Division'!$A$1:$C$33,3,FALSE)</f>
        <v>NFC East</v>
      </c>
    </row>
    <row r="345" spans="1:7" x14ac:dyDescent="0.25">
      <c r="A345" s="1">
        <v>2022</v>
      </c>
      <c r="B345" s="1" t="s">
        <v>396</v>
      </c>
      <c r="C345" s="1" t="s">
        <v>193</v>
      </c>
      <c r="D345" s="3">
        <v>5630000</v>
      </c>
      <c r="E345" s="1" t="s">
        <v>18</v>
      </c>
      <c r="F345" s="1" t="str">
        <f>VLOOKUP('NFL 2022 Salary'!E345,'Full Name And Division'!$A$1:$B$33,2)</f>
        <v>Pittsburgh Steelers</v>
      </c>
      <c r="G345" s="1" t="str">
        <f>VLOOKUP(E345,'Full Name And Division'!$A$1:$C$33,3,FALSE)</f>
        <v>NFC West</v>
      </c>
    </row>
    <row r="346" spans="1:7" x14ac:dyDescent="0.25">
      <c r="A346" s="1">
        <v>2022</v>
      </c>
      <c r="B346" s="1" t="s">
        <v>397</v>
      </c>
      <c r="C346" s="1" t="s">
        <v>73</v>
      </c>
      <c r="D346" s="3">
        <v>5600000</v>
      </c>
      <c r="E346" s="1" t="s">
        <v>56</v>
      </c>
      <c r="F346" s="1" t="str">
        <f>VLOOKUP('NFL 2022 Salary'!E346,'Full Name And Division'!$A$1:$B$33,2)</f>
        <v>Pittsburgh Steelers</v>
      </c>
      <c r="G346" s="1" t="str">
        <f>VLOOKUP(E346,'Full Name And Division'!$A$1:$C$33,3,FALSE)</f>
        <v>AFC North</v>
      </c>
    </row>
    <row r="347" spans="1:7" x14ac:dyDescent="0.25">
      <c r="A347" s="1">
        <v>2022</v>
      </c>
      <c r="B347" s="1" t="s">
        <v>398</v>
      </c>
      <c r="C347" s="1" t="s">
        <v>15</v>
      </c>
      <c r="D347" s="3">
        <v>5580000</v>
      </c>
      <c r="E347" s="1" t="s">
        <v>25</v>
      </c>
      <c r="F347" s="1" t="str">
        <f>VLOOKUP('NFL 2022 Salary'!E347,'Full Name And Division'!$A$1:$B$33,2)</f>
        <v>Washington Commanders</v>
      </c>
      <c r="G347" s="1" t="str">
        <f>VLOOKUP(E347,'Full Name And Division'!$A$1:$C$33,3,FALSE)</f>
        <v>NFC East</v>
      </c>
    </row>
    <row r="348" spans="1:7" x14ac:dyDescent="0.25">
      <c r="A348" s="1">
        <v>2022</v>
      </c>
      <c r="B348" s="1" t="s">
        <v>399</v>
      </c>
      <c r="C348" s="1" t="s">
        <v>104</v>
      </c>
      <c r="D348" s="3">
        <v>5580000</v>
      </c>
      <c r="E348" s="1" t="s">
        <v>25</v>
      </c>
      <c r="F348" s="1" t="str">
        <f>VLOOKUP('NFL 2022 Salary'!E348,'Full Name And Division'!$A$1:$B$33,2)</f>
        <v>Washington Commanders</v>
      </c>
      <c r="G348" s="1" t="str">
        <f>VLOOKUP(E348,'Full Name And Division'!$A$1:$C$33,3,FALSE)</f>
        <v>NFC East</v>
      </c>
    </row>
    <row r="349" spans="1:7" x14ac:dyDescent="0.25">
      <c r="A349" s="1">
        <v>2022</v>
      </c>
      <c r="B349" s="1" t="s">
        <v>400</v>
      </c>
      <c r="C349" s="1" t="s">
        <v>101</v>
      </c>
      <c r="D349" s="3">
        <v>5545000</v>
      </c>
      <c r="E349" s="1" t="s">
        <v>47</v>
      </c>
      <c r="F349" s="1" t="str">
        <f>VLOOKUP('NFL 2022 Salary'!E349,'Full Name And Division'!$A$1:$B$33,2)</f>
        <v>Indianapolis Colts</v>
      </c>
      <c r="G349" s="1" t="str">
        <f>VLOOKUP(E349,'Full Name And Division'!$A$1:$C$33,3,FALSE)</f>
        <v>AFC South</v>
      </c>
    </row>
    <row r="350" spans="1:7" x14ac:dyDescent="0.25">
      <c r="A350" s="1">
        <v>2022</v>
      </c>
      <c r="B350" s="1" t="s">
        <v>401</v>
      </c>
      <c r="C350" s="1" t="s">
        <v>13</v>
      </c>
      <c r="D350" s="3">
        <v>5515000</v>
      </c>
      <c r="E350" s="1" t="s">
        <v>18</v>
      </c>
      <c r="F350" s="1" t="str">
        <f>VLOOKUP('NFL 2022 Salary'!E350,'Full Name And Division'!$A$1:$B$33,2)</f>
        <v>Pittsburgh Steelers</v>
      </c>
      <c r="G350" s="1" t="str">
        <f>VLOOKUP(E350,'Full Name And Division'!$A$1:$C$33,3,FALSE)</f>
        <v>NFC West</v>
      </c>
    </row>
    <row r="351" spans="1:7" x14ac:dyDescent="0.25">
      <c r="A351" s="1">
        <v>2022</v>
      </c>
      <c r="B351" s="1" t="s">
        <v>402</v>
      </c>
      <c r="C351" s="1" t="s">
        <v>86</v>
      </c>
      <c r="D351" s="3">
        <v>5500000</v>
      </c>
      <c r="E351" s="1" t="s">
        <v>63</v>
      </c>
      <c r="F351" s="1" t="str">
        <f>VLOOKUP('NFL 2022 Salary'!E351,'Full Name And Division'!$A$1:$B$33,2)</f>
        <v>Baltimore Ravens</v>
      </c>
      <c r="G351" s="1" t="str">
        <f>VLOOKUP(E351,'Full Name And Division'!$A$1:$C$33,3,FALSE)</f>
        <v>AFC North</v>
      </c>
    </row>
    <row r="352" spans="1:7" x14ac:dyDescent="0.25">
      <c r="A352" s="1">
        <v>2022</v>
      </c>
      <c r="B352" s="1" t="s">
        <v>403</v>
      </c>
      <c r="C352" s="1" t="s">
        <v>2</v>
      </c>
      <c r="D352" s="3">
        <v>5500000</v>
      </c>
      <c r="E352" s="1" t="s">
        <v>77</v>
      </c>
      <c r="F352" s="1" t="str">
        <f>VLOOKUP('NFL 2022 Salary'!E352,'Full Name And Division'!$A$1:$B$33,2)</f>
        <v>New  York Giants</v>
      </c>
      <c r="G352" s="1" t="str">
        <f>VLOOKUP(E352,'Full Name And Division'!$A$1:$C$33,3,FALSE)</f>
        <v>NFC East</v>
      </c>
    </row>
    <row r="353" spans="1:7" x14ac:dyDescent="0.25">
      <c r="A353" s="1">
        <v>2022</v>
      </c>
      <c r="B353" s="1" t="s">
        <v>404</v>
      </c>
      <c r="C353" s="1" t="s">
        <v>58</v>
      </c>
      <c r="D353" s="3">
        <v>5500000</v>
      </c>
      <c r="E353" s="1" t="s">
        <v>45</v>
      </c>
      <c r="F353" s="1" t="str">
        <f>VLOOKUP('NFL 2022 Salary'!E353,'Full Name And Division'!$A$1:$B$33,2)</f>
        <v>Los Angeles Rams</v>
      </c>
      <c r="G353" s="1" t="str">
        <f>VLOOKUP(E353,'Full Name And Division'!$A$1:$C$33,3,FALSE)</f>
        <v>AFC West</v>
      </c>
    </row>
    <row r="354" spans="1:7" x14ac:dyDescent="0.25">
      <c r="A354" s="1">
        <v>2022</v>
      </c>
      <c r="B354" s="1" t="s">
        <v>405</v>
      </c>
      <c r="C354" s="1" t="s">
        <v>104</v>
      </c>
      <c r="D354" s="3">
        <v>5500000</v>
      </c>
      <c r="E354" s="1" t="s">
        <v>20</v>
      </c>
      <c r="F354" s="1" t="str">
        <f>VLOOKUP('NFL 2022 Salary'!E354,'Full Name And Division'!$A$1:$B$33,2)</f>
        <v>Arizona Cardinals</v>
      </c>
      <c r="G354" s="1" t="str">
        <f>VLOOKUP(E354,'Full Name And Division'!$A$1:$C$33,3,FALSE)</f>
        <v>NFC West</v>
      </c>
    </row>
    <row r="355" spans="1:7" x14ac:dyDescent="0.25">
      <c r="A355" s="1">
        <v>2022</v>
      </c>
      <c r="B355" s="1" t="s">
        <v>406</v>
      </c>
      <c r="C355" s="1" t="s">
        <v>86</v>
      </c>
      <c r="D355" s="3">
        <v>5500000</v>
      </c>
      <c r="E355" s="1" t="s">
        <v>32</v>
      </c>
      <c r="F355" s="1" t="str">
        <f>VLOOKUP('NFL 2022 Salary'!E355,'Full Name And Division'!$A$1:$B$33,2)</f>
        <v>Los Angeles Chargers</v>
      </c>
      <c r="G355" s="1" t="str">
        <f>VLOOKUP(E355,'Full Name And Division'!$A$1:$C$33,3,FALSE)</f>
        <v>AFC West</v>
      </c>
    </row>
    <row r="356" spans="1:7" x14ac:dyDescent="0.25">
      <c r="A356" s="1">
        <v>2022</v>
      </c>
      <c r="B356" s="1" t="s">
        <v>407</v>
      </c>
      <c r="C356" s="1" t="s">
        <v>193</v>
      </c>
      <c r="D356" s="3">
        <v>5500000</v>
      </c>
      <c r="E356" s="1" t="s">
        <v>32</v>
      </c>
      <c r="F356" s="1" t="str">
        <f>VLOOKUP('NFL 2022 Salary'!E356,'Full Name And Division'!$A$1:$B$33,2)</f>
        <v>Los Angeles Chargers</v>
      </c>
      <c r="G356" s="1" t="str">
        <f>VLOOKUP(E356,'Full Name And Division'!$A$1:$C$33,3,FALSE)</f>
        <v>AFC West</v>
      </c>
    </row>
    <row r="357" spans="1:7" x14ac:dyDescent="0.25">
      <c r="A357" s="1">
        <v>2022</v>
      </c>
      <c r="B357" s="1" t="s">
        <v>408</v>
      </c>
      <c r="C357" s="1" t="s">
        <v>69</v>
      </c>
      <c r="D357" s="3">
        <v>5500000</v>
      </c>
      <c r="E357" s="1" t="s">
        <v>81</v>
      </c>
      <c r="F357" s="1" t="str">
        <f>VLOOKUP('NFL 2022 Salary'!E357,'Full Name And Division'!$A$1:$B$33,2)</f>
        <v>Dallas Cowboys</v>
      </c>
      <c r="G357" s="1" t="str">
        <f>VLOOKUP(E357,'Full Name And Division'!$A$1:$C$33,3,FALSE)</f>
        <v>NFC East</v>
      </c>
    </row>
    <row r="358" spans="1:7" x14ac:dyDescent="0.25">
      <c r="A358" s="1">
        <v>2022</v>
      </c>
      <c r="B358" s="1" t="s">
        <v>409</v>
      </c>
      <c r="C358" s="1" t="s">
        <v>58</v>
      </c>
      <c r="D358" s="3">
        <v>5500000</v>
      </c>
      <c r="E358" s="1" t="s">
        <v>50</v>
      </c>
      <c r="F358" s="1" t="str">
        <f>VLOOKUP('NFL 2022 Salary'!E358,'Full Name And Division'!$A$1:$B$33,2)</f>
        <v>Philadelphia Eagles</v>
      </c>
      <c r="G358" s="1" t="str">
        <f>VLOOKUP(E358,'Full Name And Division'!$A$1:$C$33,3,FALSE)</f>
        <v>NFC East</v>
      </c>
    </row>
    <row r="359" spans="1:7" x14ac:dyDescent="0.25">
      <c r="A359" s="1">
        <v>2022</v>
      </c>
      <c r="B359" s="1" t="s">
        <v>410</v>
      </c>
      <c r="C359" s="1" t="s">
        <v>17</v>
      </c>
      <c r="D359" s="3">
        <v>5485294</v>
      </c>
      <c r="E359" s="1" t="s">
        <v>22</v>
      </c>
      <c r="F359" s="1" t="str">
        <f>VLOOKUP('NFL 2022 Salary'!E359,'Full Name And Division'!$A$1:$B$33,2)</f>
        <v>Tampa Bay Buccaneers</v>
      </c>
      <c r="G359" s="1" t="str">
        <f>VLOOKUP(E359,'Full Name And Division'!$A$1:$C$33,3,FALSE)</f>
        <v>NFC South</v>
      </c>
    </row>
    <row r="360" spans="1:7" x14ac:dyDescent="0.25">
      <c r="A360" s="1">
        <v>2022</v>
      </c>
      <c r="B360" s="1" t="s">
        <v>411</v>
      </c>
      <c r="C360" s="1" t="s">
        <v>15</v>
      </c>
      <c r="D360" s="3">
        <v>5441176</v>
      </c>
      <c r="E360" s="1" t="s">
        <v>175</v>
      </c>
      <c r="F360" s="1" t="str">
        <f>VLOOKUP('NFL 2022 Salary'!E360,'Full Name And Division'!$A$1:$B$33,2)</f>
        <v>New England Patriots</v>
      </c>
      <c r="G360" s="1" t="str">
        <f>VLOOKUP(E360,'Full Name And Division'!$A$1:$C$33,3,FALSE)</f>
        <v>AFC East</v>
      </c>
    </row>
    <row r="361" spans="1:7" x14ac:dyDescent="0.25">
      <c r="A361" s="1">
        <v>2022</v>
      </c>
      <c r="B361" s="1" t="s">
        <v>412</v>
      </c>
      <c r="C361" s="1" t="s">
        <v>13</v>
      </c>
      <c r="D361" s="3">
        <v>5441168</v>
      </c>
      <c r="E361" s="1" t="s">
        <v>67</v>
      </c>
      <c r="F361" s="1" t="str">
        <f>VLOOKUP('NFL 2022 Salary'!E361,'Full Name And Division'!$A$1:$B$33,2)</f>
        <v>New York Jets</v>
      </c>
      <c r="G361" s="1" t="str">
        <f>VLOOKUP(E361,'Full Name And Division'!$A$1:$C$33,3,FALSE)</f>
        <v>AFC East</v>
      </c>
    </row>
    <row r="362" spans="1:7" x14ac:dyDescent="0.25">
      <c r="A362" s="1">
        <v>2022</v>
      </c>
      <c r="B362" s="1" t="s">
        <v>413</v>
      </c>
      <c r="C362" s="1" t="s">
        <v>13</v>
      </c>
      <c r="D362" s="3">
        <v>5375000</v>
      </c>
      <c r="E362" s="1" t="s">
        <v>5</v>
      </c>
      <c r="F362" s="1" t="str">
        <f>VLOOKUP('NFL 2022 Salary'!E362,'Full Name And Division'!$A$1:$B$33,2)</f>
        <v>Buffalo Bills</v>
      </c>
      <c r="G362" s="1" t="str">
        <f>VLOOKUP(E362,'Full Name And Division'!$A$1:$C$33,3,FALSE)</f>
        <v>AFC East</v>
      </c>
    </row>
    <row r="363" spans="1:7" x14ac:dyDescent="0.25">
      <c r="A363" s="1">
        <v>2022</v>
      </c>
      <c r="B363" s="1" t="s">
        <v>414</v>
      </c>
      <c r="C363" s="1" t="s">
        <v>13</v>
      </c>
      <c r="D363" s="3">
        <v>5210000</v>
      </c>
      <c r="E363" s="1" t="s">
        <v>18</v>
      </c>
      <c r="F363" s="1" t="str">
        <f>VLOOKUP('NFL 2022 Salary'!E363,'Full Name And Division'!$A$1:$B$33,2)</f>
        <v>Pittsburgh Steelers</v>
      </c>
      <c r="G363" s="1" t="str">
        <f>VLOOKUP(E363,'Full Name And Division'!$A$1:$C$33,3,FALSE)</f>
        <v>NFC West</v>
      </c>
    </row>
    <row r="364" spans="1:7" x14ac:dyDescent="0.25">
      <c r="A364" s="1">
        <v>2022</v>
      </c>
      <c r="B364" s="1" t="s">
        <v>415</v>
      </c>
      <c r="C364" s="1" t="s">
        <v>58</v>
      </c>
      <c r="D364" s="3">
        <v>5200225</v>
      </c>
      <c r="E364" s="1" t="s">
        <v>39</v>
      </c>
      <c r="F364" s="1" t="str">
        <f>VLOOKUP('NFL 2022 Salary'!E364,'Full Name And Division'!$A$1:$B$33,2)</f>
        <v>San Francisco 49ers</v>
      </c>
      <c r="G364" s="1" t="str">
        <f>VLOOKUP(E364,'Full Name And Division'!$A$1:$C$33,3,FALSE)</f>
        <v>NFC West</v>
      </c>
    </row>
    <row r="365" spans="1:7" x14ac:dyDescent="0.25">
      <c r="A365" s="1">
        <v>2022</v>
      </c>
      <c r="B365" s="1" t="s">
        <v>416</v>
      </c>
      <c r="C365" s="1" t="s">
        <v>58</v>
      </c>
      <c r="D365" s="3">
        <v>5183000</v>
      </c>
      <c r="E365" s="1" t="s">
        <v>145</v>
      </c>
      <c r="F365" s="1" t="str">
        <f>VLOOKUP('NFL 2022 Salary'!E365,'Full Name And Division'!$A$1:$B$33,2)</f>
        <v>Cincinnati Bengals</v>
      </c>
      <c r="G365" s="1" t="str">
        <f>VLOOKUP(E365,'Full Name And Division'!$A$1:$C$33,3,FALSE)</f>
        <v>AFC North</v>
      </c>
    </row>
    <row r="366" spans="1:7" x14ac:dyDescent="0.25">
      <c r="A366" s="1">
        <v>2022</v>
      </c>
      <c r="B366" s="1" t="s">
        <v>417</v>
      </c>
      <c r="C366" s="1" t="s">
        <v>58</v>
      </c>
      <c r="D366" s="3">
        <v>5130823</v>
      </c>
      <c r="E366" s="1" t="s">
        <v>67</v>
      </c>
      <c r="F366" s="1" t="str">
        <f>VLOOKUP('NFL 2022 Salary'!E366,'Full Name And Division'!$A$1:$B$33,2)</f>
        <v>New York Jets</v>
      </c>
      <c r="G366" s="1" t="str">
        <f>VLOOKUP(E366,'Full Name And Division'!$A$1:$C$33,3,FALSE)</f>
        <v>AFC East</v>
      </c>
    </row>
    <row r="367" spans="1:7" x14ac:dyDescent="0.25">
      <c r="A367" s="1">
        <v>2022</v>
      </c>
      <c r="B367" s="1" t="s">
        <v>418</v>
      </c>
      <c r="C367" s="1" t="s">
        <v>73</v>
      </c>
      <c r="D367" s="3">
        <v>5000000</v>
      </c>
      <c r="E367" s="1" t="s">
        <v>3</v>
      </c>
      <c r="F367" s="1" t="str">
        <f>VLOOKUP('NFL 2022 Salary'!E367,'Full Name And Division'!$A$1:$B$33,2)</f>
        <v>Los Angeles Rams</v>
      </c>
      <c r="G367" s="1" t="str">
        <f>VLOOKUP(E367,'Full Name And Division'!$A$1:$C$33,3,FALSE)</f>
        <v>NFC West</v>
      </c>
    </row>
    <row r="368" spans="1:7" x14ac:dyDescent="0.25">
      <c r="A368" s="1">
        <v>2022</v>
      </c>
      <c r="B368" s="1" t="s">
        <v>419</v>
      </c>
      <c r="C368" s="1" t="s">
        <v>17</v>
      </c>
      <c r="D368" s="3">
        <v>5000000</v>
      </c>
      <c r="E368" s="1" t="s">
        <v>175</v>
      </c>
      <c r="F368" s="1" t="str">
        <f>VLOOKUP('NFL 2022 Salary'!E368,'Full Name And Division'!$A$1:$B$33,2)</f>
        <v>New England Patriots</v>
      </c>
      <c r="G368" s="1" t="str">
        <f>VLOOKUP(E368,'Full Name And Division'!$A$1:$C$33,3,FALSE)</f>
        <v>AFC East</v>
      </c>
    </row>
    <row r="369" spans="1:7" x14ac:dyDescent="0.25">
      <c r="A369" s="1">
        <v>2022</v>
      </c>
      <c r="B369" s="1" t="s">
        <v>420</v>
      </c>
      <c r="C369" s="1" t="s">
        <v>58</v>
      </c>
      <c r="D369" s="3">
        <v>5000000</v>
      </c>
      <c r="E369" s="1" t="s">
        <v>61</v>
      </c>
      <c r="F369" s="1" t="str">
        <f>VLOOKUP('NFL 2022 Salary'!E369,'Full Name And Division'!$A$1:$B$33,2)</f>
        <v>Houston Texans</v>
      </c>
      <c r="G369" s="1" t="str">
        <f>VLOOKUP(E369,'Full Name And Division'!$A$1:$C$33,3,FALSE)</f>
        <v>AFC South</v>
      </c>
    </row>
    <row r="370" spans="1:7" x14ac:dyDescent="0.25">
      <c r="A370" s="1">
        <v>2022</v>
      </c>
      <c r="B370" s="1" t="s">
        <v>421</v>
      </c>
      <c r="C370" s="1" t="s">
        <v>58</v>
      </c>
      <c r="D370" s="3">
        <v>5000000</v>
      </c>
      <c r="E370" s="1" t="s">
        <v>5</v>
      </c>
      <c r="F370" s="1" t="str">
        <f>VLOOKUP('NFL 2022 Salary'!E370,'Full Name And Division'!$A$1:$B$33,2)</f>
        <v>Buffalo Bills</v>
      </c>
      <c r="G370" s="1" t="str">
        <f>VLOOKUP(E370,'Full Name And Division'!$A$1:$C$33,3,FALSE)</f>
        <v>AFC East</v>
      </c>
    </row>
    <row r="371" spans="1:7" x14ac:dyDescent="0.25">
      <c r="A371" s="1">
        <v>2022</v>
      </c>
      <c r="B371" s="1" t="s">
        <v>422</v>
      </c>
      <c r="C371" s="1" t="s">
        <v>104</v>
      </c>
      <c r="D371" s="3">
        <v>5000000</v>
      </c>
      <c r="E371" s="1" t="s">
        <v>5</v>
      </c>
      <c r="F371" s="1" t="str">
        <f>VLOOKUP('NFL 2022 Salary'!E371,'Full Name And Division'!$A$1:$B$33,2)</f>
        <v>Buffalo Bills</v>
      </c>
      <c r="G371" s="1" t="str">
        <f>VLOOKUP(E371,'Full Name And Division'!$A$1:$C$33,3,FALSE)</f>
        <v>AFC East</v>
      </c>
    </row>
    <row r="372" spans="1:7" x14ac:dyDescent="0.25">
      <c r="A372" s="1">
        <v>2022</v>
      </c>
      <c r="B372" s="1" t="s">
        <v>423</v>
      </c>
      <c r="C372" s="1" t="s">
        <v>41</v>
      </c>
      <c r="D372" s="3">
        <v>5000000</v>
      </c>
      <c r="E372" s="1" t="s">
        <v>67</v>
      </c>
      <c r="F372" s="1" t="str">
        <f>VLOOKUP('NFL 2022 Salary'!E372,'Full Name And Division'!$A$1:$B$33,2)</f>
        <v>New York Jets</v>
      </c>
      <c r="G372" s="1" t="str">
        <f>VLOOKUP(E372,'Full Name And Division'!$A$1:$C$33,3,FALSE)</f>
        <v>AFC East</v>
      </c>
    </row>
    <row r="373" spans="1:7" x14ac:dyDescent="0.25">
      <c r="A373" s="1">
        <v>2022</v>
      </c>
      <c r="B373" s="1" t="s">
        <v>424</v>
      </c>
      <c r="C373" s="1" t="s">
        <v>15</v>
      </c>
      <c r="D373" s="3">
        <v>5000000</v>
      </c>
      <c r="E373" s="1" t="s">
        <v>81</v>
      </c>
      <c r="F373" s="1" t="str">
        <f>VLOOKUP('NFL 2022 Salary'!E373,'Full Name And Division'!$A$1:$B$33,2)</f>
        <v>Dallas Cowboys</v>
      </c>
      <c r="G373" s="1" t="str">
        <f>VLOOKUP(E373,'Full Name And Division'!$A$1:$C$33,3,FALSE)</f>
        <v>NFC East</v>
      </c>
    </row>
    <row r="374" spans="1:7" x14ac:dyDescent="0.25">
      <c r="A374" s="1">
        <v>2022</v>
      </c>
      <c r="B374" s="1" t="s">
        <v>425</v>
      </c>
      <c r="C374" s="1" t="s">
        <v>13</v>
      </c>
      <c r="D374" s="3">
        <v>5000000</v>
      </c>
      <c r="E374" s="1" t="s">
        <v>11</v>
      </c>
      <c r="F374" s="1" t="str">
        <f>VLOOKUP('NFL 2022 Salary'!E374,'Full Name And Division'!$A$1:$B$33,2)</f>
        <v>Minnesota Vikings</v>
      </c>
      <c r="G374" s="1" t="str">
        <f>VLOOKUP(E374,'Full Name And Division'!$A$1:$C$33,3,FALSE)</f>
        <v>NFC North</v>
      </c>
    </row>
    <row r="375" spans="1:7" x14ac:dyDescent="0.25">
      <c r="A375" s="1">
        <v>2022</v>
      </c>
      <c r="B375" s="1" t="s">
        <v>426</v>
      </c>
      <c r="C375" s="1" t="s">
        <v>125</v>
      </c>
      <c r="D375" s="3">
        <v>5000000</v>
      </c>
      <c r="E375" s="1" t="s">
        <v>11</v>
      </c>
      <c r="F375" s="1" t="str">
        <f>VLOOKUP('NFL 2022 Salary'!E375,'Full Name And Division'!$A$1:$B$33,2)</f>
        <v>Minnesota Vikings</v>
      </c>
      <c r="G375" s="1" t="str">
        <f>VLOOKUP(E375,'Full Name And Division'!$A$1:$C$33,3,FALSE)</f>
        <v>NFC North</v>
      </c>
    </row>
    <row r="376" spans="1:7" x14ac:dyDescent="0.25">
      <c r="A376" s="1">
        <v>2022</v>
      </c>
      <c r="B376" s="1" t="s">
        <v>427</v>
      </c>
      <c r="C376" s="1" t="s">
        <v>138</v>
      </c>
      <c r="D376" s="3">
        <v>4985294</v>
      </c>
      <c r="E376" s="1" t="s">
        <v>75</v>
      </c>
      <c r="F376" s="1" t="str">
        <f>VLOOKUP('NFL 2022 Salary'!E376,'Full Name And Division'!$A$1:$B$33,2)</f>
        <v>Carolina Panthers</v>
      </c>
      <c r="G376" s="1" t="str">
        <f>VLOOKUP(E376,'Full Name And Division'!$A$1:$C$33,3,FALSE)</f>
        <v>NFC South</v>
      </c>
    </row>
    <row r="377" spans="1:7" x14ac:dyDescent="0.25">
      <c r="A377" s="1">
        <v>2022</v>
      </c>
      <c r="B377" s="1" t="s">
        <v>428</v>
      </c>
      <c r="C377" s="1" t="s">
        <v>58</v>
      </c>
      <c r="D377" s="3">
        <v>4941168</v>
      </c>
      <c r="E377" s="1" t="s">
        <v>175</v>
      </c>
      <c r="F377" s="1" t="str">
        <f>VLOOKUP('NFL 2022 Salary'!E377,'Full Name And Division'!$A$1:$B$33,2)</f>
        <v>New England Patriots</v>
      </c>
      <c r="G377" s="1" t="str">
        <f>VLOOKUP(E377,'Full Name And Division'!$A$1:$C$33,3,FALSE)</f>
        <v>AFC East</v>
      </c>
    </row>
    <row r="378" spans="1:7" x14ac:dyDescent="0.25">
      <c r="A378" s="1">
        <v>2022</v>
      </c>
      <c r="B378" s="1" t="s">
        <v>429</v>
      </c>
      <c r="C378" s="1" t="s">
        <v>2</v>
      </c>
      <c r="D378" s="3">
        <v>4858000</v>
      </c>
      <c r="E378" s="1" t="s">
        <v>75</v>
      </c>
      <c r="F378" s="1" t="str">
        <f>VLOOKUP('NFL 2022 Salary'!E378,'Full Name And Division'!$A$1:$B$33,2)</f>
        <v>Carolina Panthers</v>
      </c>
      <c r="G378" s="1" t="str">
        <f>VLOOKUP(E378,'Full Name And Division'!$A$1:$C$33,3,FALSE)</f>
        <v>NFC South</v>
      </c>
    </row>
    <row r="379" spans="1:7" x14ac:dyDescent="0.25">
      <c r="A379" s="1">
        <v>2022</v>
      </c>
      <c r="B379" s="1" t="s">
        <v>430</v>
      </c>
      <c r="C379" s="1" t="s">
        <v>15</v>
      </c>
      <c r="D379" s="3">
        <v>4823521</v>
      </c>
      <c r="E379" s="1" t="s">
        <v>39</v>
      </c>
      <c r="F379" s="1" t="str">
        <f>VLOOKUP('NFL 2022 Salary'!E379,'Full Name And Division'!$A$1:$B$33,2)</f>
        <v>San Francisco 49ers</v>
      </c>
      <c r="G379" s="1" t="str">
        <f>VLOOKUP(E379,'Full Name And Division'!$A$1:$C$33,3,FALSE)</f>
        <v>NFC West</v>
      </c>
    </row>
    <row r="380" spans="1:7" x14ac:dyDescent="0.25">
      <c r="A380" s="1">
        <v>2022</v>
      </c>
      <c r="B380" s="1" t="s">
        <v>431</v>
      </c>
      <c r="C380" s="1" t="s">
        <v>104</v>
      </c>
      <c r="D380" s="3">
        <v>4820000</v>
      </c>
      <c r="E380" s="1" t="s">
        <v>25</v>
      </c>
      <c r="F380" s="1" t="str">
        <f>VLOOKUP('NFL 2022 Salary'!E380,'Full Name And Division'!$A$1:$B$33,2)</f>
        <v>Washington Commanders</v>
      </c>
      <c r="G380" s="1" t="str">
        <f>VLOOKUP(E380,'Full Name And Division'!$A$1:$C$33,3,FALSE)</f>
        <v>NFC East</v>
      </c>
    </row>
    <row r="381" spans="1:7" x14ac:dyDescent="0.25">
      <c r="A381" s="1">
        <v>2022</v>
      </c>
      <c r="B381" s="1" t="s">
        <v>432</v>
      </c>
      <c r="C381" s="1" t="s">
        <v>58</v>
      </c>
      <c r="D381" s="3">
        <v>4771476</v>
      </c>
      <c r="E381" s="1" t="s">
        <v>45</v>
      </c>
      <c r="F381" s="1" t="str">
        <f>VLOOKUP('NFL 2022 Salary'!E381,'Full Name And Division'!$A$1:$B$33,2)</f>
        <v>Los Angeles Rams</v>
      </c>
      <c r="G381" s="1" t="str">
        <f>VLOOKUP(E381,'Full Name And Division'!$A$1:$C$33,3,FALSE)</f>
        <v>AFC West</v>
      </c>
    </row>
    <row r="382" spans="1:7" x14ac:dyDescent="0.25">
      <c r="A382" s="1">
        <v>2022</v>
      </c>
      <c r="B382" s="1" t="s">
        <v>433</v>
      </c>
      <c r="C382" s="1" t="s">
        <v>125</v>
      </c>
      <c r="D382" s="3">
        <v>4764712</v>
      </c>
      <c r="E382" s="1" t="s">
        <v>61</v>
      </c>
      <c r="F382" s="1" t="str">
        <f>VLOOKUP('NFL 2022 Salary'!E382,'Full Name And Division'!$A$1:$B$33,2)</f>
        <v>Houston Texans</v>
      </c>
      <c r="G382" s="1" t="str">
        <f>VLOOKUP(E382,'Full Name And Division'!$A$1:$C$33,3,FALSE)</f>
        <v>AFC South</v>
      </c>
    </row>
    <row r="383" spans="1:7" x14ac:dyDescent="0.25">
      <c r="A383" s="1">
        <v>2022</v>
      </c>
      <c r="B383" s="1" t="s">
        <v>434</v>
      </c>
      <c r="C383" s="1" t="s">
        <v>125</v>
      </c>
      <c r="D383" s="3">
        <v>4692611</v>
      </c>
      <c r="E383" s="1" t="s">
        <v>22</v>
      </c>
      <c r="F383" s="1" t="str">
        <f>VLOOKUP('NFL 2022 Salary'!E383,'Full Name And Division'!$A$1:$B$33,2)</f>
        <v>Tampa Bay Buccaneers</v>
      </c>
      <c r="G383" s="1" t="str">
        <f>VLOOKUP(E383,'Full Name And Division'!$A$1:$C$33,3,FALSE)</f>
        <v>NFC South</v>
      </c>
    </row>
    <row r="384" spans="1:7" x14ac:dyDescent="0.25">
      <c r="A384" s="1">
        <v>2022</v>
      </c>
      <c r="B384" s="1" t="s">
        <v>435</v>
      </c>
      <c r="C384" s="1" t="s">
        <v>58</v>
      </c>
      <c r="D384" s="3">
        <v>4660604</v>
      </c>
      <c r="E384" s="1" t="s">
        <v>22</v>
      </c>
      <c r="F384" s="1" t="str">
        <f>VLOOKUP('NFL 2022 Salary'!E384,'Full Name And Division'!$A$1:$B$33,2)</f>
        <v>Tampa Bay Buccaneers</v>
      </c>
      <c r="G384" s="1" t="str">
        <f>VLOOKUP(E384,'Full Name And Division'!$A$1:$C$33,3,FALSE)</f>
        <v>NFC South</v>
      </c>
    </row>
    <row r="385" spans="1:7" x14ac:dyDescent="0.25">
      <c r="A385" s="1">
        <v>2022</v>
      </c>
      <c r="B385" s="1" t="s">
        <v>436</v>
      </c>
      <c r="C385" s="1" t="s">
        <v>2</v>
      </c>
      <c r="D385" s="3">
        <v>4650000</v>
      </c>
      <c r="E385" s="1" t="s">
        <v>7</v>
      </c>
      <c r="F385" s="1" t="str">
        <f>VLOOKUP('NFL 2022 Salary'!E385,'Full Name And Division'!$A$1:$B$33,2)</f>
        <v>Cleveland Browns</v>
      </c>
      <c r="G385" s="1" t="str">
        <f>VLOOKUP(E385,'Full Name And Division'!$A$1:$C$33,3,FALSE)</f>
        <v>AFC North</v>
      </c>
    </row>
    <row r="386" spans="1:7" x14ac:dyDescent="0.25">
      <c r="A386" s="1">
        <v>2022</v>
      </c>
      <c r="B386" s="1" t="s">
        <v>437</v>
      </c>
      <c r="C386" s="1" t="s">
        <v>73</v>
      </c>
      <c r="D386" s="3">
        <v>4647067</v>
      </c>
      <c r="E386" s="1" t="s">
        <v>61</v>
      </c>
      <c r="F386" s="1" t="str">
        <f>VLOOKUP('NFL 2022 Salary'!E386,'Full Name And Division'!$A$1:$B$33,2)</f>
        <v>Houston Texans</v>
      </c>
      <c r="G386" s="1" t="str">
        <f>VLOOKUP(E386,'Full Name And Division'!$A$1:$C$33,3,FALSE)</f>
        <v>AFC South</v>
      </c>
    </row>
    <row r="387" spans="1:7" x14ac:dyDescent="0.25">
      <c r="A387" s="1">
        <v>2022</v>
      </c>
      <c r="B387" s="1" t="s">
        <v>438</v>
      </c>
      <c r="C387" s="1" t="s">
        <v>17</v>
      </c>
      <c r="D387" s="3">
        <v>4605752</v>
      </c>
      <c r="E387" s="1" t="s">
        <v>9</v>
      </c>
      <c r="F387" s="1" t="str">
        <f>VLOOKUP('NFL 2022 Salary'!E387,'Full Name And Division'!$A$1:$B$33,2)</f>
        <v>Green Bay Packers</v>
      </c>
      <c r="G387" s="1" t="str">
        <f>VLOOKUP(E387,'Full Name And Division'!$A$1:$C$33,3,FALSE)</f>
        <v>NFC North</v>
      </c>
    </row>
    <row r="388" spans="1:7" x14ac:dyDescent="0.25">
      <c r="A388" s="1">
        <v>2022</v>
      </c>
      <c r="B388" s="1" t="s">
        <v>439</v>
      </c>
      <c r="C388" s="1" t="s">
        <v>58</v>
      </c>
      <c r="D388" s="3">
        <v>4585294</v>
      </c>
      <c r="E388" s="1" t="s">
        <v>42</v>
      </c>
      <c r="F388" s="1" t="str">
        <f>VLOOKUP('NFL 2022 Salary'!E388,'Full Name And Division'!$A$1:$B$33,2)</f>
        <v>Jacksonville Jaguars</v>
      </c>
      <c r="G388" s="1" t="str">
        <f>VLOOKUP(E388,'Full Name And Division'!$A$1:$C$33,3,FALSE)</f>
        <v>AFC South</v>
      </c>
    </row>
    <row r="389" spans="1:7" x14ac:dyDescent="0.25">
      <c r="A389" s="1">
        <v>2022</v>
      </c>
      <c r="B389" s="1" t="s">
        <v>440</v>
      </c>
      <c r="C389" s="1" t="s">
        <v>15</v>
      </c>
      <c r="D389" s="3">
        <v>4550896</v>
      </c>
      <c r="E389" s="1" t="s">
        <v>29</v>
      </c>
      <c r="F389" s="1" t="str">
        <f>VLOOKUP('NFL 2022 Salary'!E389,'Full Name And Division'!$A$1:$B$33,2)</f>
        <v>Tennessee Titans</v>
      </c>
      <c r="G389" s="1" t="str">
        <f>VLOOKUP(E389,'Full Name And Division'!$A$1:$C$33,3,FALSE)</f>
        <v>AFC South</v>
      </c>
    </row>
    <row r="390" spans="1:7" x14ac:dyDescent="0.25">
      <c r="A390" s="1">
        <v>2022</v>
      </c>
      <c r="B390" s="1" t="s">
        <v>441</v>
      </c>
      <c r="C390" s="1" t="s">
        <v>151</v>
      </c>
      <c r="D390" s="3">
        <v>4550000</v>
      </c>
      <c r="E390" s="1" t="s">
        <v>35</v>
      </c>
      <c r="F390" s="1" t="str">
        <f>VLOOKUP('NFL 2022 Salary'!E390,'Full Name And Division'!$A$1:$B$33,2)</f>
        <v>Miami Dolphins</v>
      </c>
      <c r="G390" s="1" t="str">
        <f>VLOOKUP(E390,'Full Name And Division'!$A$1:$C$33,3,FALSE)</f>
        <v>AFC East</v>
      </c>
    </row>
    <row r="391" spans="1:7" x14ac:dyDescent="0.25">
      <c r="A391" s="1">
        <v>2022</v>
      </c>
      <c r="B391" s="1" t="s">
        <v>442</v>
      </c>
      <c r="C391" s="1" t="s">
        <v>15</v>
      </c>
      <c r="D391" s="3">
        <v>4500000</v>
      </c>
      <c r="E391" s="1" t="s">
        <v>3</v>
      </c>
      <c r="F391" s="1" t="str">
        <f>VLOOKUP('NFL 2022 Salary'!E391,'Full Name And Division'!$A$1:$B$33,2)</f>
        <v>Los Angeles Rams</v>
      </c>
      <c r="G391" s="1" t="str">
        <f>VLOOKUP(E391,'Full Name And Division'!$A$1:$C$33,3,FALSE)</f>
        <v>NFC West</v>
      </c>
    </row>
    <row r="392" spans="1:7" x14ac:dyDescent="0.25">
      <c r="A392" s="1">
        <v>2022</v>
      </c>
      <c r="B392" s="1" t="s">
        <v>444</v>
      </c>
      <c r="C392" s="1" t="s">
        <v>443</v>
      </c>
      <c r="D392" s="3">
        <v>4500000</v>
      </c>
      <c r="E392" s="1" t="s">
        <v>63</v>
      </c>
      <c r="F392" s="1" t="str">
        <f>VLOOKUP('NFL 2022 Salary'!E392,'Full Name And Division'!$A$1:$B$33,2)</f>
        <v>Baltimore Ravens</v>
      </c>
      <c r="G392" s="1" t="str">
        <f>VLOOKUP(E392,'Full Name And Division'!$A$1:$C$33,3,FALSE)</f>
        <v>AFC North</v>
      </c>
    </row>
    <row r="393" spans="1:7" x14ac:dyDescent="0.25">
      <c r="A393" s="1">
        <v>2022</v>
      </c>
      <c r="B393" s="1" t="s">
        <v>446</v>
      </c>
      <c r="C393" s="1" t="s">
        <v>445</v>
      </c>
      <c r="D393" s="3">
        <v>4500000</v>
      </c>
      <c r="E393" s="1" t="s">
        <v>175</v>
      </c>
      <c r="F393" s="1" t="str">
        <f>VLOOKUP('NFL 2022 Salary'!E393,'Full Name And Division'!$A$1:$B$33,2)</f>
        <v>New England Patriots</v>
      </c>
      <c r="G393" s="1" t="str">
        <f>VLOOKUP(E393,'Full Name And Division'!$A$1:$C$33,3,FALSE)</f>
        <v>AFC East</v>
      </c>
    </row>
    <row r="394" spans="1:7" x14ac:dyDescent="0.25">
      <c r="A394" s="1">
        <v>2022</v>
      </c>
      <c r="B394" s="1" t="s">
        <v>447</v>
      </c>
      <c r="C394" s="1" t="s">
        <v>15</v>
      </c>
      <c r="D394" s="3">
        <v>4500000</v>
      </c>
      <c r="E394" s="1" t="s">
        <v>56</v>
      </c>
      <c r="F394" s="1" t="str">
        <f>VLOOKUP('NFL 2022 Salary'!E394,'Full Name And Division'!$A$1:$B$33,2)</f>
        <v>Pittsburgh Steelers</v>
      </c>
      <c r="G394" s="1" t="str">
        <f>VLOOKUP(E394,'Full Name And Division'!$A$1:$C$33,3,FALSE)</f>
        <v>AFC North</v>
      </c>
    </row>
    <row r="395" spans="1:7" x14ac:dyDescent="0.25">
      <c r="A395" s="1">
        <v>2022</v>
      </c>
      <c r="B395" s="1" t="s">
        <v>448</v>
      </c>
      <c r="C395" s="1" t="s">
        <v>15</v>
      </c>
      <c r="D395" s="3">
        <v>4500000</v>
      </c>
      <c r="E395" s="1" t="s">
        <v>61</v>
      </c>
      <c r="F395" s="1" t="str">
        <f>VLOOKUP('NFL 2022 Salary'!E395,'Full Name And Division'!$A$1:$B$33,2)</f>
        <v>Houston Texans</v>
      </c>
      <c r="G395" s="1" t="str">
        <f>VLOOKUP(E395,'Full Name And Division'!$A$1:$C$33,3,FALSE)</f>
        <v>AFC South</v>
      </c>
    </row>
    <row r="396" spans="1:7" x14ac:dyDescent="0.25">
      <c r="A396" s="1">
        <v>2022</v>
      </c>
      <c r="B396" s="1" t="s">
        <v>449</v>
      </c>
      <c r="C396" s="1" t="s">
        <v>58</v>
      </c>
      <c r="D396" s="3">
        <v>4500000</v>
      </c>
      <c r="E396" s="1" t="s">
        <v>22</v>
      </c>
      <c r="F396" s="1" t="str">
        <f>VLOOKUP('NFL 2022 Salary'!E396,'Full Name And Division'!$A$1:$B$33,2)</f>
        <v>Tampa Bay Buccaneers</v>
      </c>
      <c r="G396" s="1" t="str">
        <f>VLOOKUP(E396,'Full Name And Division'!$A$1:$C$33,3,FALSE)</f>
        <v>NFC South</v>
      </c>
    </row>
    <row r="397" spans="1:7" x14ac:dyDescent="0.25">
      <c r="A397" s="1">
        <v>2022</v>
      </c>
      <c r="B397" s="1" t="s">
        <v>450</v>
      </c>
      <c r="C397" s="1" t="s">
        <v>193</v>
      </c>
      <c r="D397" s="3">
        <v>4441200</v>
      </c>
      <c r="E397" s="1" t="s">
        <v>67</v>
      </c>
      <c r="F397" s="1" t="str">
        <f>VLOOKUP('NFL 2022 Salary'!E397,'Full Name And Division'!$A$1:$B$33,2)</f>
        <v>New York Jets</v>
      </c>
      <c r="G397" s="1" t="str">
        <f>VLOOKUP(E397,'Full Name And Division'!$A$1:$C$33,3,FALSE)</f>
        <v>AFC East</v>
      </c>
    </row>
    <row r="398" spans="1:7" x14ac:dyDescent="0.25">
      <c r="A398" s="1">
        <v>2022</v>
      </c>
      <c r="B398" s="1" t="s">
        <v>451</v>
      </c>
      <c r="C398" s="1" t="s">
        <v>89</v>
      </c>
      <c r="D398" s="3">
        <v>4440000</v>
      </c>
      <c r="E398" s="1" t="s">
        <v>25</v>
      </c>
      <c r="F398" s="1" t="str">
        <f>VLOOKUP('NFL 2022 Salary'!E398,'Full Name And Division'!$A$1:$B$33,2)</f>
        <v>Washington Commanders</v>
      </c>
      <c r="G398" s="1" t="str">
        <f>VLOOKUP(E398,'Full Name And Division'!$A$1:$C$33,3,FALSE)</f>
        <v>NFC East</v>
      </c>
    </row>
    <row r="399" spans="1:7" x14ac:dyDescent="0.25">
      <c r="A399" s="1">
        <v>2022</v>
      </c>
      <c r="B399" s="1" t="s">
        <v>452</v>
      </c>
      <c r="C399" s="1" t="s">
        <v>69</v>
      </c>
      <c r="D399" s="3">
        <v>4397320</v>
      </c>
      <c r="E399" s="1" t="s">
        <v>61</v>
      </c>
      <c r="F399" s="1" t="str">
        <f>VLOOKUP('NFL 2022 Salary'!E399,'Full Name And Division'!$A$1:$B$33,2)</f>
        <v>Houston Texans</v>
      </c>
      <c r="G399" s="1" t="str">
        <f>VLOOKUP(E399,'Full Name And Division'!$A$1:$C$33,3,FALSE)</f>
        <v>AFC South</v>
      </c>
    </row>
    <row r="400" spans="1:7" x14ac:dyDescent="0.25">
      <c r="A400" s="1">
        <v>2022</v>
      </c>
      <c r="B400" s="1" t="s">
        <v>453</v>
      </c>
      <c r="C400" s="1" t="s">
        <v>17</v>
      </c>
      <c r="D400" s="3">
        <v>4376470</v>
      </c>
      <c r="E400" s="1" t="s">
        <v>42</v>
      </c>
      <c r="F400" s="1" t="str">
        <f>VLOOKUP('NFL 2022 Salary'!E400,'Full Name And Division'!$A$1:$B$33,2)</f>
        <v>Jacksonville Jaguars</v>
      </c>
      <c r="G400" s="1" t="str">
        <f>VLOOKUP(E400,'Full Name And Division'!$A$1:$C$33,3,FALSE)</f>
        <v>AFC South</v>
      </c>
    </row>
    <row r="401" spans="1:7" x14ac:dyDescent="0.25">
      <c r="A401" s="1">
        <v>2022</v>
      </c>
      <c r="B401" s="1" t="s">
        <v>454</v>
      </c>
      <c r="C401" s="1" t="s">
        <v>58</v>
      </c>
      <c r="D401" s="3">
        <v>4298592</v>
      </c>
      <c r="E401" s="1" t="s">
        <v>99</v>
      </c>
      <c r="F401" s="1" t="str">
        <f>VLOOKUP('NFL 2022 Salary'!E401,'Full Name And Division'!$A$1:$B$33,2)</f>
        <v>Atlanta Falcons</v>
      </c>
      <c r="G401" s="1" t="str">
        <f>VLOOKUP(E401,'Full Name And Division'!$A$1:$C$33,3,FALSE)</f>
        <v>NFC South</v>
      </c>
    </row>
    <row r="402" spans="1:7" x14ac:dyDescent="0.25">
      <c r="A402" s="1">
        <v>2022</v>
      </c>
      <c r="B402" s="1" t="s">
        <v>455</v>
      </c>
      <c r="C402" s="1" t="s">
        <v>89</v>
      </c>
      <c r="D402" s="3">
        <v>4250660</v>
      </c>
      <c r="E402" s="1" t="s">
        <v>50</v>
      </c>
      <c r="F402" s="1" t="str">
        <f>VLOOKUP('NFL 2022 Salary'!E402,'Full Name And Division'!$A$1:$B$33,2)</f>
        <v>Philadelphia Eagles</v>
      </c>
      <c r="G402" s="1" t="str">
        <f>VLOOKUP(E402,'Full Name And Division'!$A$1:$C$33,3,FALSE)</f>
        <v>NFC East</v>
      </c>
    </row>
    <row r="403" spans="1:7" x14ac:dyDescent="0.25">
      <c r="A403" s="1">
        <v>2022</v>
      </c>
      <c r="B403" s="1" t="s">
        <v>456</v>
      </c>
      <c r="C403" s="1" t="s">
        <v>13</v>
      </c>
      <c r="D403" s="3">
        <v>4250000</v>
      </c>
      <c r="E403" s="1" t="s">
        <v>175</v>
      </c>
      <c r="F403" s="1" t="str">
        <f>VLOOKUP('NFL 2022 Salary'!E403,'Full Name And Division'!$A$1:$B$33,2)</f>
        <v>New England Patriots</v>
      </c>
      <c r="G403" s="1" t="str">
        <f>VLOOKUP(E403,'Full Name And Division'!$A$1:$C$33,3,FALSE)</f>
        <v>AFC East</v>
      </c>
    </row>
    <row r="404" spans="1:7" x14ac:dyDescent="0.25">
      <c r="A404" s="1">
        <v>2022</v>
      </c>
      <c r="B404" s="1" t="s">
        <v>457</v>
      </c>
      <c r="C404" s="1" t="s">
        <v>125</v>
      </c>
      <c r="D404" s="3">
        <v>4250000</v>
      </c>
      <c r="E404" s="1" t="s">
        <v>7</v>
      </c>
      <c r="F404" s="1" t="str">
        <f>VLOOKUP('NFL 2022 Salary'!E404,'Full Name And Division'!$A$1:$B$33,2)</f>
        <v>Cleveland Browns</v>
      </c>
      <c r="G404" s="1" t="str">
        <f>VLOOKUP(E404,'Full Name And Division'!$A$1:$C$33,3,FALSE)</f>
        <v>AFC North</v>
      </c>
    </row>
    <row r="405" spans="1:7" x14ac:dyDescent="0.25">
      <c r="A405" s="1">
        <v>2022</v>
      </c>
      <c r="B405" s="1" t="s">
        <v>458</v>
      </c>
      <c r="C405" s="1" t="s">
        <v>193</v>
      </c>
      <c r="D405" s="3">
        <v>4213059</v>
      </c>
      <c r="E405" s="1" t="s">
        <v>7</v>
      </c>
      <c r="F405" s="1" t="str">
        <f>VLOOKUP('NFL 2022 Salary'!E405,'Full Name And Division'!$A$1:$B$33,2)</f>
        <v>Cleveland Browns</v>
      </c>
      <c r="G405" s="1" t="str">
        <f>VLOOKUP(E405,'Full Name And Division'!$A$1:$C$33,3,FALSE)</f>
        <v>AFC North</v>
      </c>
    </row>
    <row r="406" spans="1:7" x14ac:dyDescent="0.25">
      <c r="A406" s="1">
        <v>2022</v>
      </c>
      <c r="B406" s="1" t="s">
        <v>459</v>
      </c>
      <c r="C406" s="1" t="s">
        <v>15</v>
      </c>
      <c r="D406" s="3">
        <v>4199856</v>
      </c>
      <c r="E406" s="1" t="s">
        <v>183</v>
      </c>
      <c r="F406" s="1" t="str">
        <f>VLOOKUP('NFL 2022 Salary'!E406,'Full Name And Division'!$A$1:$B$33,2)</f>
        <v>Chicago Bears</v>
      </c>
      <c r="G406" s="1" t="str">
        <f>VLOOKUP(E406,'Full Name And Division'!$A$1:$C$33,3,FALSE)</f>
        <v>NFC North</v>
      </c>
    </row>
    <row r="407" spans="1:7" x14ac:dyDescent="0.25">
      <c r="A407" s="1">
        <v>2022</v>
      </c>
      <c r="B407" s="1" t="s">
        <v>460</v>
      </c>
      <c r="C407" s="1" t="s">
        <v>2</v>
      </c>
      <c r="D407" s="3">
        <v>4194644</v>
      </c>
      <c r="E407" s="1" t="s">
        <v>77</v>
      </c>
      <c r="F407" s="1" t="str">
        <f>VLOOKUP('NFL 2022 Salary'!E407,'Full Name And Division'!$A$1:$B$33,2)</f>
        <v>New  York Giants</v>
      </c>
      <c r="G407" s="1" t="str">
        <f>VLOOKUP(E407,'Full Name And Division'!$A$1:$C$33,3,FALSE)</f>
        <v>NFC East</v>
      </c>
    </row>
    <row r="408" spans="1:7" x14ac:dyDescent="0.25">
      <c r="A408" s="1">
        <v>2022</v>
      </c>
      <c r="B408" s="1" t="s">
        <v>461</v>
      </c>
      <c r="C408" s="1" t="s">
        <v>17</v>
      </c>
      <c r="D408" s="3">
        <v>4125000</v>
      </c>
      <c r="E408" s="1" t="s">
        <v>183</v>
      </c>
      <c r="F408" s="1" t="str">
        <f>VLOOKUP('NFL 2022 Salary'!E408,'Full Name And Division'!$A$1:$B$33,2)</f>
        <v>Chicago Bears</v>
      </c>
      <c r="G408" s="1" t="str">
        <f>VLOOKUP(E408,'Full Name And Division'!$A$1:$C$33,3,FALSE)</f>
        <v>NFC North</v>
      </c>
    </row>
    <row r="409" spans="1:7" x14ac:dyDescent="0.25">
      <c r="A409" s="1">
        <v>2022</v>
      </c>
      <c r="B409" s="1" t="s">
        <v>462</v>
      </c>
      <c r="C409" s="1" t="s">
        <v>58</v>
      </c>
      <c r="D409" s="3">
        <v>4112092</v>
      </c>
      <c r="E409" s="1" t="s">
        <v>18</v>
      </c>
      <c r="F409" s="1" t="str">
        <f>VLOOKUP('NFL 2022 Salary'!E409,'Full Name And Division'!$A$1:$B$33,2)</f>
        <v>Pittsburgh Steelers</v>
      </c>
      <c r="G409" s="1" t="str">
        <f>VLOOKUP(E409,'Full Name And Division'!$A$1:$C$33,3,FALSE)</f>
        <v>NFC West</v>
      </c>
    </row>
    <row r="410" spans="1:7" x14ac:dyDescent="0.25">
      <c r="A410" s="1">
        <v>2022</v>
      </c>
      <c r="B410" s="1" t="s">
        <v>463</v>
      </c>
      <c r="C410" s="1" t="s">
        <v>104</v>
      </c>
      <c r="D410" s="3">
        <v>4100000</v>
      </c>
      <c r="E410" s="1" t="s">
        <v>183</v>
      </c>
      <c r="F410" s="1" t="str">
        <f>VLOOKUP('NFL 2022 Salary'!E410,'Full Name And Division'!$A$1:$B$33,2)</f>
        <v>Chicago Bears</v>
      </c>
      <c r="G410" s="1" t="str">
        <f>VLOOKUP(E410,'Full Name And Division'!$A$1:$C$33,3,FALSE)</f>
        <v>NFC North</v>
      </c>
    </row>
    <row r="411" spans="1:7" x14ac:dyDescent="0.25">
      <c r="A411" s="1">
        <v>2022</v>
      </c>
      <c r="B411" s="1" t="s">
        <v>464</v>
      </c>
      <c r="C411" s="1" t="s">
        <v>58</v>
      </c>
      <c r="D411" s="3">
        <v>4100000</v>
      </c>
      <c r="E411" s="1" t="s">
        <v>61</v>
      </c>
      <c r="F411" s="1" t="str">
        <f>VLOOKUP('NFL 2022 Salary'!E411,'Full Name And Division'!$A$1:$B$33,2)</f>
        <v>Houston Texans</v>
      </c>
      <c r="G411" s="1" t="str">
        <f>VLOOKUP(E411,'Full Name And Division'!$A$1:$C$33,3,FALSE)</f>
        <v>AFC South</v>
      </c>
    </row>
    <row r="412" spans="1:7" x14ac:dyDescent="0.25">
      <c r="A412" s="1">
        <v>2022</v>
      </c>
      <c r="B412" s="1" t="s">
        <v>465</v>
      </c>
      <c r="C412" s="1" t="s">
        <v>193</v>
      </c>
      <c r="D412" s="3">
        <v>4024332</v>
      </c>
      <c r="E412" s="1" t="s">
        <v>18</v>
      </c>
      <c r="F412" s="1" t="str">
        <f>VLOOKUP('NFL 2022 Salary'!E412,'Full Name And Division'!$A$1:$B$33,2)</f>
        <v>Pittsburgh Steelers</v>
      </c>
      <c r="G412" s="1" t="str">
        <f>VLOOKUP(E412,'Full Name And Division'!$A$1:$C$33,3,FALSE)</f>
        <v>NFC West</v>
      </c>
    </row>
    <row r="413" spans="1:7" x14ac:dyDescent="0.25">
      <c r="A413" s="1">
        <v>2022</v>
      </c>
      <c r="B413" s="1" t="s">
        <v>466</v>
      </c>
      <c r="C413" s="1" t="s">
        <v>94</v>
      </c>
      <c r="D413" s="3">
        <v>4010000</v>
      </c>
      <c r="E413" s="1" t="s">
        <v>75</v>
      </c>
      <c r="F413" s="1" t="str">
        <f>VLOOKUP('NFL 2022 Salary'!E413,'Full Name And Division'!$A$1:$B$33,2)</f>
        <v>Carolina Panthers</v>
      </c>
      <c r="G413" s="1" t="str">
        <f>VLOOKUP(E413,'Full Name And Division'!$A$1:$C$33,3,FALSE)</f>
        <v>NFC South</v>
      </c>
    </row>
    <row r="414" spans="1:7" x14ac:dyDescent="0.25">
      <c r="A414" s="1">
        <v>2022</v>
      </c>
      <c r="B414" s="1" t="s">
        <v>467</v>
      </c>
      <c r="C414" s="1" t="s">
        <v>15</v>
      </c>
      <c r="D414" s="3">
        <v>4000000</v>
      </c>
      <c r="E414" s="1" t="s">
        <v>45</v>
      </c>
      <c r="F414" s="1" t="str">
        <f>VLOOKUP('NFL 2022 Salary'!E414,'Full Name And Division'!$A$1:$B$33,2)</f>
        <v>Los Angeles Rams</v>
      </c>
      <c r="G414" s="1" t="str">
        <f>VLOOKUP(E414,'Full Name And Division'!$A$1:$C$33,3,FALSE)</f>
        <v>AFC West</v>
      </c>
    </row>
    <row r="415" spans="1:7" x14ac:dyDescent="0.25">
      <c r="A415" s="1">
        <v>2022</v>
      </c>
      <c r="B415" s="1" t="s">
        <v>468</v>
      </c>
      <c r="C415" s="1" t="s">
        <v>302</v>
      </c>
      <c r="D415" s="3">
        <v>4000000</v>
      </c>
      <c r="E415" s="1" t="s">
        <v>18</v>
      </c>
      <c r="F415" s="1" t="str">
        <f>VLOOKUP('NFL 2022 Salary'!E415,'Full Name And Division'!$A$1:$B$33,2)</f>
        <v>Pittsburgh Steelers</v>
      </c>
      <c r="G415" s="1" t="str">
        <f>VLOOKUP(E415,'Full Name And Division'!$A$1:$C$33,3,FALSE)</f>
        <v>NFC West</v>
      </c>
    </row>
    <row r="416" spans="1:7" x14ac:dyDescent="0.25">
      <c r="A416" s="1">
        <v>2022</v>
      </c>
      <c r="B416" s="1" t="s">
        <v>469</v>
      </c>
      <c r="C416" s="1" t="s">
        <v>104</v>
      </c>
      <c r="D416" s="3">
        <v>4000000</v>
      </c>
      <c r="E416" s="1" t="s">
        <v>18</v>
      </c>
      <c r="F416" s="1" t="str">
        <f>VLOOKUP('NFL 2022 Salary'!E416,'Full Name And Division'!$A$1:$B$33,2)</f>
        <v>Pittsburgh Steelers</v>
      </c>
      <c r="G416" s="1" t="str">
        <f>VLOOKUP(E416,'Full Name And Division'!$A$1:$C$33,3,FALSE)</f>
        <v>NFC West</v>
      </c>
    </row>
    <row r="417" spans="1:7" x14ac:dyDescent="0.25">
      <c r="A417" s="1">
        <v>2022</v>
      </c>
      <c r="B417" s="1" t="s">
        <v>470</v>
      </c>
      <c r="C417" s="1" t="s">
        <v>58</v>
      </c>
      <c r="D417" s="3">
        <v>4000000</v>
      </c>
      <c r="E417" s="1" t="s">
        <v>42</v>
      </c>
      <c r="F417" s="1" t="str">
        <f>VLOOKUP('NFL 2022 Salary'!E417,'Full Name And Division'!$A$1:$B$33,2)</f>
        <v>Jacksonville Jaguars</v>
      </c>
      <c r="G417" s="1" t="str">
        <f>VLOOKUP(E417,'Full Name And Division'!$A$1:$C$33,3,FALSE)</f>
        <v>AFC South</v>
      </c>
    </row>
    <row r="418" spans="1:7" x14ac:dyDescent="0.25">
      <c r="A418" s="1">
        <v>2022</v>
      </c>
      <c r="B418" s="1" t="s">
        <v>471</v>
      </c>
      <c r="C418" s="1" t="s">
        <v>58</v>
      </c>
      <c r="D418" s="3">
        <v>4000000</v>
      </c>
      <c r="E418" s="1" t="s">
        <v>183</v>
      </c>
      <c r="F418" s="1" t="str">
        <f>VLOOKUP('NFL 2022 Salary'!E418,'Full Name And Division'!$A$1:$B$33,2)</f>
        <v>Chicago Bears</v>
      </c>
      <c r="G418" s="1" t="str">
        <f>VLOOKUP(E418,'Full Name And Division'!$A$1:$C$33,3,FALSE)</f>
        <v>NFC North</v>
      </c>
    </row>
    <row r="419" spans="1:7" x14ac:dyDescent="0.25">
      <c r="A419" s="1">
        <v>2022</v>
      </c>
      <c r="B419" s="1" t="s">
        <v>472</v>
      </c>
      <c r="C419" s="1" t="s">
        <v>121</v>
      </c>
      <c r="D419" s="3">
        <v>4000000</v>
      </c>
      <c r="E419" s="1" t="s">
        <v>61</v>
      </c>
      <c r="F419" s="1" t="str">
        <f>VLOOKUP('NFL 2022 Salary'!E419,'Full Name And Division'!$A$1:$B$33,2)</f>
        <v>Houston Texans</v>
      </c>
      <c r="G419" s="1" t="str">
        <f>VLOOKUP(E419,'Full Name And Division'!$A$1:$C$33,3,FALSE)</f>
        <v>AFC South</v>
      </c>
    </row>
    <row r="420" spans="1:7" x14ac:dyDescent="0.25">
      <c r="A420" s="1">
        <v>2022</v>
      </c>
      <c r="B420" s="1" t="s">
        <v>473</v>
      </c>
      <c r="C420" s="1" t="s">
        <v>41</v>
      </c>
      <c r="D420" s="3">
        <v>4000000</v>
      </c>
      <c r="E420" s="1" t="s">
        <v>61</v>
      </c>
      <c r="F420" s="1" t="str">
        <f>VLOOKUP('NFL 2022 Salary'!E420,'Full Name And Division'!$A$1:$B$33,2)</f>
        <v>Houston Texans</v>
      </c>
      <c r="G420" s="1" t="str">
        <f>VLOOKUP(E420,'Full Name And Division'!$A$1:$C$33,3,FALSE)</f>
        <v>AFC South</v>
      </c>
    </row>
    <row r="421" spans="1:7" x14ac:dyDescent="0.25">
      <c r="A421" s="1">
        <v>2022</v>
      </c>
      <c r="B421" s="1" t="s">
        <v>474</v>
      </c>
      <c r="C421" s="1" t="s">
        <v>15</v>
      </c>
      <c r="D421" s="3">
        <v>4000000</v>
      </c>
      <c r="E421" s="1" t="s">
        <v>56</v>
      </c>
      <c r="F421" s="1" t="str">
        <f>VLOOKUP('NFL 2022 Salary'!E421,'Full Name And Division'!$A$1:$B$33,2)</f>
        <v>Pittsburgh Steelers</v>
      </c>
      <c r="G421" s="1" t="str">
        <f>VLOOKUP(E421,'Full Name And Division'!$A$1:$C$33,3,FALSE)</f>
        <v>AFC North</v>
      </c>
    </row>
    <row r="422" spans="1:7" x14ac:dyDescent="0.25">
      <c r="A422" s="1">
        <v>2022</v>
      </c>
      <c r="B422" s="1" t="s">
        <v>475</v>
      </c>
      <c r="C422" s="1" t="s">
        <v>41</v>
      </c>
      <c r="D422" s="3">
        <v>4000000</v>
      </c>
      <c r="E422" s="1" t="s">
        <v>35</v>
      </c>
      <c r="F422" s="1" t="str">
        <f>VLOOKUP('NFL 2022 Salary'!E422,'Full Name And Division'!$A$1:$B$33,2)</f>
        <v>Miami Dolphins</v>
      </c>
      <c r="G422" s="1" t="str">
        <f>VLOOKUP(E422,'Full Name And Division'!$A$1:$C$33,3,FALSE)</f>
        <v>AFC East</v>
      </c>
    </row>
    <row r="423" spans="1:7" x14ac:dyDescent="0.25">
      <c r="A423" s="1">
        <v>2022</v>
      </c>
      <c r="B423" s="1" t="s">
        <v>476</v>
      </c>
      <c r="C423" s="1" t="s">
        <v>15</v>
      </c>
      <c r="D423" s="3">
        <v>4000000</v>
      </c>
      <c r="E423" s="1" t="s">
        <v>56</v>
      </c>
      <c r="F423" s="1" t="str">
        <f>VLOOKUP('NFL 2022 Salary'!E423,'Full Name And Division'!$A$1:$B$33,2)</f>
        <v>Pittsburgh Steelers</v>
      </c>
      <c r="G423" s="1" t="str">
        <f>VLOOKUP(E423,'Full Name And Division'!$A$1:$C$33,3,FALSE)</f>
        <v>AFC North</v>
      </c>
    </row>
    <row r="424" spans="1:7" x14ac:dyDescent="0.25">
      <c r="A424" s="1">
        <v>2022</v>
      </c>
      <c r="B424" s="1" t="s">
        <v>477</v>
      </c>
      <c r="C424" s="1" t="s">
        <v>41</v>
      </c>
      <c r="D424" s="3">
        <v>4000000</v>
      </c>
      <c r="E424" s="1" t="s">
        <v>61</v>
      </c>
      <c r="F424" s="1" t="str">
        <f>VLOOKUP('NFL 2022 Salary'!E424,'Full Name And Division'!$A$1:$B$33,2)</f>
        <v>Houston Texans</v>
      </c>
      <c r="G424" s="1" t="str">
        <f>VLOOKUP(E424,'Full Name And Division'!$A$1:$C$33,3,FALSE)</f>
        <v>AFC South</v>
      </c>
    </row>
    <row r="425" spans="1:7" x14ac:dyDescent="0.25">
      <c r="A425" s="1">
        <v>2022</v>
      </c>
      <c r="B425" s="1" t="s">
        <v>478</v>
      </c>
      <c r="C425" s="1" t="s">
        <v>193</v>
      </c>
      <c r="D425" s="3">
        <v>4000000</v>
      </c>
      <c r="E425" s="1" t="s">
        <v>37</v>
      </c>
      <c r="F425" s="1" t="str">
        <f>VLOOKUP('NFL 2022 Salary'!E425,'Full Name And Division'!$A$1:$B$33,2)</f>
        <v>Detroit Lions</v>
      </c>
      <c r="G425" s="1" t="str">
        <f>VLOOKUP(E425,'Full Name And Division'!$A$1:$C$33,3,FALSE)</f>
        <v>NFC North</v>
      </c>
    </row>
    <row r="426" spans="1:7" x14ac:dyDescent="0.25">
      <c r="A426" s="1">
        <v>2022</v>
      </c>
      <c r="B426" s="1" t="s">
        <v>479</v>
      </c>
      <c r="C426" s="1" t="s">
        <v>89</v>
      </c>
      <c r="D426" s="3">
        <v>4000000</v>
      </c>
      <c r="E426" s="1" t="s">
        <v>22</v>
      </c>
      <c r="F426" s="1" t="str">
        <f>VLOOKUP('NFL 2022 Salary'!E426,'Full Name And Division'!$A$1:$B$33,2)</f>
        <v>Tampa Bay Buccaneers</v>
      </c>
      <c r="G426" s="1" t="str">
        <f>VLOOKUP(E426,'Full Name And Division'!$A$1:$C$33,3,FALSE)</f>
        <v>NFC South</v>
      </c>
    </row>
    <row r="427" spans="1:7" x14ac:dyDescent="0.25">
      <c r="A427" s="1">
        <v>2022</v>
      </c>
      <c r="B427" s="1" t="s">
        <v>480</v>
      </c>
      <c r="C427" s="1" t="s">
        <v>302</v>
      </c>
      <c r="D427" s="3">
        <v>4000000</v>
      </c>
      <c r="E427" s="1" t="s">
        <v>39</v>
      </c>
      <c r="F427" s="1" t="str">
        <f>VLOOKUP('NFL 2022 Salary'!E427,'Full Name And Division'!$A$1:$B$33,2)</f>
        <v>San Francisco 49ers</v>
      </c>
      <c r="G427" s="1" t="str">
        <f>VLOOKUP(E427,'Full Name And Division'!$A$1:$C$33,3,FALSE)</f>
        <v>NFC West</v>
      </c>
    </row>
    <row r="428" spans="1:7" x14ac:dyDescent="0.25">
      <c r="A428" s="1">
        <v>2022</v>
      </c>
      <c r="B428" s="1" t="s">
        <v>481</v>
      </c>
      <c r="C428" s="1" t="s">
        <v>15</v>
      </c>
      <c r="D428" s="3">
        <v>4000000</v>
      </c>
      <c r="E428" s="1" t="s">
        <v>145</v>
      </c>
      <c r="F428" s="1" t="str">
        <f>VLOOKUP('NFL 2022 Salary'!E428,'Full Name And Division'!$A$1:$B$33,2)</f>
        <v>Cincinnati Bengals</v>
      </c>
      <c r="G428" s="1" t="str">
        <f>VLOOKUP(E428,'Full Name And Division'!$A$1:$C$33,3,FALSE)</f>
        <v>AFC North</v>
      </c>
    </row>
    <row r="429" spans="1:7" x14ac:dyDescent="0.25">
      <c r="A429" s="1">
        <v>2022</v>
      </c>
      <c r="B429" s="1" t="s">
        <v>482</v>
      </c>
      <c r="C429" s="1" t="s">
        <v>15</v>
      </c>
      <c r="D429" s="3">
        <v>4000000</v>
      </c>
      <c r="E429" s="1" t="s">
        <v>11</v>
      </c>
      <c r="F429" s="1" t="str">
        <f>VLOOKUP('NFL 2022 Salary'!E429,'Full Name And Division'!$A$1:$B$33,2)</f>
        <v>Minnesota Vikings</v>
      </c>
      <c r="G429" s="1" t="str">
        <f>VLOOKUP(E429,'Full Name And Division'!$A$1:$C$33,3,FALSE)</f>
        <v>NFC North</v>
      </c>
    </row>
    <row r="430" spans="1:7" x14ac:dyDescent="0.25">
      <c r="A430" s="1">
        <v>2022</v>
      </c>
      <c r="B430" s="1" t="s">
        <v>483</v>
      </c>
      <c r="C430" s="1" t="s">
        <v>302</v>
      </c>
      <c r="D430" s="3">
        <v>4000000</v>
      </c>
      <c r="E430" s="1" t="s">
        <v>50</v>
      </c>
      <c r="F430" s="1" t="str">
        <f>VLOOKUP('NFL 2022 Salary'!E430,'Full Name And Division'!$A$1:$B$33,2)</f>
        <v>Philadelphia Eagles</v>
      </c>
      <c r="G430" s="1" t="str">
        <f>VLOOKUP(E430,'Full Name And Division'!$A$1:$C$33,3,FALSE)</f>
        <v>NFC East</v>
      </c>
    </row>
    <row r="431" spans="1:7" x14ac:dyDescent="0.25">
      <c r="A431" s="1">
        <v>2022</v>
      </c>
      <c r="B431" s="1" t="s">
        <v>484</v>
      </c>
      <c r="C431" s="1" t="s">
        <v>89</v>
      </c>
      <c r="D431" s="3">
        <v>4000000</v>
      </c>
      <c r="E431" s="1" t="s">
        <v>9</v>
      </c>
      <c r="F431" s="1" t="str">
        <f>VLOOKUP('NFL 2022 Salary'!E431,'Full Name And Division'!$A$1:$B$33,2)</f>
        <v>Green Bay Packers</v>
      </c>
      <c r="G431" s="1" t="str">
        <f>VLOOKUP(E431,'Full Name And Division'!$A$1:$C$33,3,FALSE)</f>
        <v>NFC North</v>
      </c>
    </row>
    <row r="432" spans="1:7" x14ac:dyDescent="0.25">
      <c r="A432" s="1">
        <v>2022</v>
      </c>
      <c r="B432" s="1" t="s">
        <v>485</v>
      </c>
      <c r="C432" s="1" t="s">
        <v>58</v>
      </c>
      <c r="D432" s="3">
        <v>4000000</v>
      </c>
      <c r="E432" s="1" t="s">
        <v>50</v>
      </c>
      <c r="F432" s="1" t="str">
        <f>VLOOKUP('NFL 2022 Salary'!E432,'Full Name And Division'!$A$1:$B$33,2)</f>
        <v>Philadelphia Eagles</v>
      </c>
      <c r="G432" s="1" t="str">
        <f>VLOOKUP(E432,'Full Name And Division'!$A$1:$C$33,3,FALSE)</f>
        <v>NFC East</v>
      </c>
    </row>
    <row r="433" spans="1:7" x14ac:dyDescent="0.25">
      <c r="A433" s="1">
        <v>2022</v>
      </c>
      <c r="B433" s="1" t="s">
        <v>486</v>
      </c>
      <c r="C433" s="1" t="s">
        <v>17</v>
      </c>
      <c r="D433" s="3">
        <v>3986000</v>
      </c>
      <c r="E433" s="1" t="s">
        <v>9</v>
      </c>
      <c r="F433" s="1" t="str">
        <f>VLOOKUP('NFL 2022 Salary'!E433,'Full Name And Division'!$A$1:$B$33,2)</f>
        <v>Green Bay Packers</v>
      </c>
      <c r="G433" s="1" t="str">
        <f>VLOOKUP(E433,'Full Name And Division'!$A$1:$C$33,3,FALSE)</f>
        <v>NFC North</v>
      </c>
    </row>
    <row r="434" spans="1:7" x14ac:dyDescent="0.25">
      <c r="A434" s="1">
        <v>2022</v>
      </c>
      <c r="B434" s="1" t="s">
        <v>487</v>
      </c>
      <c r="C434" s="1" t="s">
        <v>17</v>
      </c>
      <c r="D434" s="3">
        <v>3986000</v>
      </c>
      <c r="E434" s="1" t="s">
        <v>175</v>
      </c>
      <c r="F434" s="1" t="str">
        <f>VLOOKUP('NFL 2022 Salary'!E434,'Full Name And Division'!$A$1:$B$33,2)</f>
        <v>New England Patriots</v>
      </c>
      <c r="G434" s="1" t="str">
        <f>VLOOKUP(E434,'Full Name And Division'!$A$1:$C$33,3,FALSE)</f>
        <v>AFC East</v>
      </c>
    </row>
    <row r="435" spans="1:7" x14ac:dyDescent="0.25">
      <c r="A435" s="1">
        <v>2022</v>
      </c>
      <c r="B435" s="1" t="s">
        <v>488</v>
      </c>
      <c r="C435" s="1" t="s">
        <v>15</v>
      </c>
      <c r="D435" s="3">
        <v>3986000</v>
      </c>
      <c r="E435" s="1" t="s">
        <v>35</v>
      </c>
      <c r="F435" s="1" t="str">
        <f>VLOOKUP('NFL 2022 Salary'!E435,'Full Name And Division'!$A$1:$B$33,2)</f>
        <v>Miami Dolphins</v>
      </c>
      <c r="G435" s="1" t="str">
        <f>VLOOKUP(E435,'Full Name And Division'!$A$1:$C$33,3,FALSE)</f>
        <v>AFC East</v>
      </c>
    </row>
    <row r="436" spans="1:7" x14ac:dyDescent="0.25">
      <c r="A436" s="1">
        <v>2022</v>
      </c>
      <c r="B436" s="1" t="s">
        <v>489</v>
      </c>
      <c r="C436" s="1" t="s">
        <v>17</v>
      </c>
      <c r="D436" s="3">
        <v>3986000</v>
      </c>
      <c r="E436" s="1" t="s">
        <v>52</v>
      </c>
      <c r="F436" s="1" t="str">
        <f>VLOOKUP('NFL 2022 Salary'!E436,'Full Name And Division'!$A$1:$B$33,2)</f>
        <v>New Orleans Saints</v>
      </c>
      <c r="G436" s="1" t="str">
        <f>VLOOKUP(E436,'Full Name And Division'!$A$1:$C$33,3,FALSE)</f>
        <v>NFC South</v>
      </c>
    </row>
    <row r="437" spans="1:7" x14ac:dyDescent="0.25">
      <c r="A437" s="1">
        <v>2022</v>
      </c>
      <c r="B437" s="1" t="s">
        <v>490</v>
      </c>
      <c r="C437" s="1" t="s">
        <v>17</v>
      </c>
      <c r="D437" s="3">
        <v>3986000</v>
      </c>
      <c r="E437" s="1" t="s">
        <v>27</v>
      </c>
      <c r="F437" s="1" t="str">
        <f>VLOOKUP('NFL 2022 Salary'!E437,'Full Name And Division'!$A$1:$B$33,2)</f>
        <v>Kansas City Chiefs</v>
      </c>
      <c r="G437" s="1" t="str">
        <f>VLOOKUP(E437,'Full Name And Division'!$A$1:$C$33,3,FALSE)</f>
        <v>AFC West</v>
      </c>
    </row>
    <row r="438" spans="1:7" x14ac:dyDescent="0.25">
      <c r="A438" s="1">
        <v>2022</v>
      </c>
      <c r="B438" s="1" t="s">
        <v>491</v>
      </c>
      <c r="C438" s="1" t="s">
        <v>138</v>
      </c>
      <c r="D438" s="3">
        <v>3986000</v>
      </c>
      <c r="E438" s="1" t="s">
        <v>39</v>
      </c>
      <c r="F438" s="1" t="str">
        <f>VLOOKUP('NFL 2022 Salary'!E438,'Full Name And Division'!$A$1:$B$33,2)</f>
        <v>San Francisco 49ers</v>
      </c>
      <c r="G438" s="1" t="str">
        <f>VLOOKUP(E438,'Full Name And Division'!$A$1:$C$33,3,FALSE)</f>
        <v>NFC West</v>
      </c>
    </row>
    <row r="439" spans="1:7" x14ac:dyDescent="0.25">
      <c r="A439" s="1">
        <v>2022</v>
      </c>
      <c r="B439" s="1" t="s">
        <v>492</v>
      </c>
      <c r="C439" s="1" t="s">
        <v>94</v>
      </c>
      <c r="D439" s="3">
        <v>3986000</v>
      </c>
      <c r="E439" s="1" t="s">
        <v>9</v>
      </c>
      <c r="F439" s="1" t="str">
        <f>VLOOKUP('NFL 2022 Salary'!E439,'Full Name And Division'!$A$1:$B$33,2)</f>
        <v>Green Bay Packers</v>
      </c>
      <c r="G439" s="1" t="str">
        <f>VLOOKUP(E439,'Full Name And Division'!$A$1:$C$33,3,FALSE)</f>
        <v>NFC North</v>
      </c>
    </row>
    <row r="440" spans="1:7" x14ac:dyDescent="0.25">
      <c r="A440" s="1">
        <v>2022</v>
      </c>
      <c r="B440" s="1" t="s">
        <v>493</v>
      </c>
      <c r="C440" s="1" t="s">
        <v>13</v>
      </c>
      <c r="D440" s="3">
        <v>3941180</v>
      </c>
      <c r="E440" s="1" t="s">
        <v>7</v>
      </c>
      <c r="F440" s="1" t="str">
        <f>VLOOKUP('NFL 2022 Salary'!E440,'Full Name And Division'!$A$1:$B$33,2)</f>
        <v>Cleveland Browns</v>
      </c>
      <c r="G440" s="1" t="str">
        <f>VLOOKUP(E440,'Full Name And Division'!$A$1:$C$33,3,FALSE)</f>
        <v>AFC North</v>
      </c>
    </row>
    <row r="441" spans="1:7" x14ac:dyDescent="0.25">
      <c r="A441" s="1">
        <v>2022</v>
      </c>
      <c r="B441" s="1" t="s">
        <v>494</v>
      </c>
      <c r="C441" s="1" t="s">
        <v>15</v>
      </c>
      <c r="D441" s="3">
        <v>3925600</v>
      </c>
      <c r="E441" s="1" t="s">
        <v>11</v>
      </c>
      <c r="F441" s="1" t="str">
        <f>VLOOKUP('NFL 2022 Salary'!E441,'Full Name And Division'!$A$1:$B$33,2)</f>
        <v>Minnesota Vikings</v>
      </c>
      <c r="G441" s="1" t="str">
        <f>VLOOKUP(E441,'Full Name And Division'!$A$1:$C$33,3,FALSE)</f>
        <v>NFC North</v>
      </c>
    </row>
    <row r="442" spans="1:7" x14ac:dyDescent="0.25">
      <c r="A442" s="1">
        <v>2022</v>
      </c>
      <c r="B442" s="1" t="s">
        <v>495</v>
      </c>
      <c r="C442" s="1" t="s">
        <v>193</v>
      </c>
      <c r="D442" s="3">
        <v>3910000</v>
      </c>
      <c r="E442" s="1" t="s">
        <v>25</v>
      </c>
      <c r="F442" s="1" t="str">
        <f>VLOOKUP('NFL 2022 Salary'!E442,'Full Name And Division'!$A$1:$B$33,2)</f>
        <v>Washington Commanders</v>
      </c>
      <c r="G442" s="1" t="str">
        <f>VLOOKUP(E442,'Full Name And Division'!$A$1:$C$33,3,FALSE)</f>
        <v>NFC East</v>
      </c>
    </row>
    <row r="443" spans="1:7" x14ac:dyDescent="0.25">
      <c r="A443" s="1">
        <v>2022</v>
      </c>
      <c r="B443" s="1" t="s">
        <v>496</v>
      </c>
      <c r="C443" s="1" t="s">
        <v>2</v>
      </c>
      <c r="D443" s="3">
        <v>3900012</v>
      </c>
      <c r="E443" s="1" t="s">
        <v>145</v>
      </c>
      <c r="F443" s="1" t="str">
        <f>VLOOKUP('NFL 2022 Salary'!E443,'Full Name And Division'!$A$1:$B$33,2)</f>
        <v>Cincinnati Bengals</v>
      </c>
      <c r="G443" s="1" t="str">
        <f>VLOOKUP(E443,'Full Name And Division'!$A$1:$C$33,3,FALSE)</f>
        <v>AFC North</v>
      </c>
    </row>
    <row r="444" spans="1:7" x14ac:dyDescent="0.25">
      <c r="A444" s="1">
        <v>2022</v>
      </c>
      <c r="B444" s="1" t="s">
        <v>497</v>
      </c>
      <c r="C444" s="1" t="s">
        <v>104</v>
      </c>
      <c r="D444" s="3">
        <v>3867648</v>
      </c>
      <c r="E444" s="1" t="s">
        <v>61</v>
      </c>
      <c r="F444" s="1" t="str">
        <f>VLOOKUP('NFL 2022 Salary'!E444,'Full Name And Division'!$A$1:$B$33,2)</f>
        <v>Houston Texans</v>
      </c>
      <c r="G444" s="1" t="str">
        <f>VLOOKUP(E444,'Full Name And Division'!$A$1:$C$33,3,FALSE)</f>
        <v>AFC South</v>
      </c>
    </row>
    <row r="445" spans="1:7" x14ac:dyDescent="0.25">
      <c r="A445" s="1">
        <v>2022</v>
      </c>
      <c r="B445" s="1" t="s">
        <v>498</v>
      </c>
      <c r="C445" s="1" t="s">
        <v>17</v>
      </c>
      <c r="D445" s="3">
        <v>3837848</v>
      </c>
      <c r="E445" s="1" t="s">
        <v>77</v>
      </c>
      <c r="F445" s="1" t="str">
        <f>VLOOKUP('NFL 2022 Salary'!E445,'Full Name And Division'!$A$1:$B$33,2)</f>
        <v>New  York Giants</v>
      </c>
      <c r="G445" s="1" t="str">
        <f>VLOOKUP(E445,'Full Name And Division'!$A$1:$C$33,3,FALSE)</f>
        <v>NFC East</v>
      </c>
    </row>
    <row r="446" spans="1:7" x14ac:dyDescent="0.25">
      <c r="A446" s="1">
        <v>2022</v>
      </c>
      <c r="B446" s="1" t="s">
        <v>499</v>
      </c>
      <c r="C446" s="1" t="s">
        <v>445</v>
      </c>
      <c r="D446" s="3">
        <v>3800000</v>
      </c>
      <c r="E446" s="1" t="s">
        <v>81</v>
      </c>
      <c r="F446" s="1" t="str">
        <f>VLOOKUP('NFL 2022 Salary'!E446,'Full Name And Division'!$A$1:$B$33,2)</f>
        <v>Dallas Cowboys</v>
      </c>
      <c r="G446" s="1" t="str">
        <f>VLOOKUP(E446,'Full Name And Division'!$A$1:$C$33,3,FALSE)</f>
        <v>NFC East</v>
      </c>
    </row>
    <row r="447" spans="1:7" x14ac:dyDescent="0.25">
      <c r="A447" s="1">
        <v>2022</v>
      </c>
      <c r="B447" s="1" t="s">
        <v>500</v>
      </c>
      <c r="C447" s="1" t="s">
        <v>104</v>
      </c>
      <c r="D447" s="3">
        <v>3789336</v>
      </c>
      <c r="E447" s="1" t="s">
        <v>11</v>
      </c>
      <c r="F447" s="1" t="str">
        <f>VLOOKUP('NFL 2022 Salary'!E447,'Full Name And Division'!$A$1:$B$33,2)</f>
        <v>Minnesota Vikings</v>
      </c>
      <c r="G447" s="1" t="str">
        <f>VLOOKUP(E447,'Full Name And Division'!$A$1:$C$33,3,FALSE)</f>
        <v>NFC North</v>
      </c>
    </row>
    <row r="448" spans="1:7" x14ac:dyDescent="0.25">
      <c r="A448" s="1">
        <v>2022</v>
      </c>
      <c r="B448" s="1" t="s">
        <v>501</v>
      </c>
      <c r="C448" s="1" t="s">
        <v>443</v>
      </c>
      <c r="D448" s="3">
        <v>3775000</v>
      </c>
      <c r="E448" s="1" t="s">
        <v>39</v>
      </c>
      <c r="F448" s="1" t="str">
        <f>VLOOKUP('NFL 2022 Salary'!E448,'Full Name And Division'!$A$1:$B$33,2)</f>
        <v>San Francisco 49ers</v>
      </c>
      <c r="G448" s="1" t="str">
        <f>VLOOKUP(E448,'Full Name And Division'!$A$1:$C$33,3,FALSE)</f>
        <v>NFC West</v>
      </c>
    </row>
    <row r="449" spans="1:7" x14ac:dyDescent="0.25">
      <c r="A449" s="1">
        <v>2022</v>
      </c>
      <c r="B449" s="1" t="s">
        <v>502</v>
      </c>
      <c r="C449" s="1" t="s">
        <v>17</v>
      </c>
      <c r="D449" s="3">
        <v>3754216</v>
      </c>
      <c r="E449" s="1" t="s">
        <v>61</v>
      </c>
      <c r="F449" s="1" t="str">
        <f>VLOOKUP('NFL 2022 Salary'!E449,'Full Name And Division'!$A$1:$B$33,2)</f>
        <v>Houston Texans</v>
      </c>
      <c r="G449" s="1" t="str">
        <f>VLOOKUP(E449,'Full Name And Division'!$A$1:$C$33,3,FALSE)</f>
        <v>AFC South</v>
      </c>
    </row>
    <row r="450" spans="1:7" x14ac:dyDescent="0.25">
      <c r="A450" s="1">
        <v>2022</v>
      </c>
      <c r="B450" s="1" t="s">
        <v>503</v>
      </c>
      <c r="C450" s="1" t="s">
        <v>58</v>
      </c>
      <c r="D450" s="3">
        <v>3752145</v>
      </c>
      <c r="E450" s="1" t="s">
        <v>25</v>
      </c>
      <c r="F450" s="1" t="str">
        <f>VLOOKUP('NFL 2022 Salary'!E450,'Full Name And Division'!$A$1:$B$33,2)</f>
        <v>Washington Commanders</v>
      </c>
      <c r="G450" s="1" t="str">
        <f>VLOOKUP(E450,'Full Name And Division'!$A$1:$C$33,3,FALSE)</f>
        <v>NFC East</v>
      </c>
    </row>
    <row r="451" spans="1:7" x14ac:dyDescent="0.25">
      <c r="A451" s="1">
        <v>2022</v>
      </c>
      <c r="B451" s="1" t="s">
        <v>504</v>
      </c>
      <c r="C451" s="1" t="s">
        <v>89</v>
      </c>
      <c r="D451" s="3">
        <v>3750000</v>
      </c>
      <c r="E451" s="1" t="s">
        <v>9</v>
      </c>
      <c r="F451" s="1" t="str">
        <f>VLOOKUP('NFL 2022 Salary'!E451,'Full Name And Division'!$A$1:$B$33,2)</f>
        <v>Green Bay Packers</v>
      </c>
      <c r="G451" s="1" t="str">
        <f>VLOOKUP(E451,'Full Name And Division'!$A$1:$C$33,3,FALSE)</f>
        <v>NFC North</v>
      </c>
    </row>
    <row r="452" spans="1:7" x14ac:dyDescent="0.25">
      <c r="A452" s="1">
        <v>2022</v>
      </c>
      <c r="B452" s="1" t="s">
        <v>505</v>
      </c>
      <c r="C452" s="1" t="s">
        <v>89</v>
      </c>
      <c r="D452" s="3">
        <v>3750000</v>
      </c>
      <c r="E452" s="1" t="s">
        <v>63</v>
      </c>
      <c r="F452" s="1" t="str">
        <f>VLOOKUP('NFL 2022 Salary'!E452,'Full Name And Division'!$A$1:$B$33,2)</f>
        <v>Baltimore Ravens</v>
      </c>
      <c r="G452" s="1" t="str">
        <f>VLOOKUP(E452,'Full Name And Division'!$A$1:$C$33,3,FALSE)</f>
        <v>AFC North</v>
      </c>
    </row>
    <row r="453" spans="1:7" x14ac:dyDescent="0.25">
      <c r="A453" s="1">
        <v>2022</v>
      </c>
      <c r="B453" s="1" t="s">
        <v>506</v>
      </c>
      <c r="C453" s="1" t="s">
        <v>302</v>
      </c>
      <c r="D453" s="3">
        <v>3750000</v>
      </c>
      <c r="E453" s="1" t="s">
        <v>77</v>
      </c>
      <c r="F453" s="1" t="str">
        <f>VLOOKUP('NFL 2022 Salary'!E453,'Full Name And Division'!$A$1:$B$33,2)</f>
        <v>New  York Giants</v>
      </c>
      <c r="G453" s="1" t="str">
        <f>VLOOKUP(E453,'Full Name And Division'!$A$1:$C$33,3,FALSE)</f>
        <v>NFC East</v>
      </c>
    </row>
    <row r="454" spans="1:7" x14ac:dyDescent="0.25">
      <c r="A454" s="1">
        <v>2022</v>
      </c>
      <c r="B454" s="1" t="s">
        <v>507</v>
      </c>
      <c r="C454" s="1" t="s">
        <v>2</v>
      </c>
      <c r="D454" s="3">
        <v>3750000</v>
      </c>
      <c r="E454" s="1" t="s">
        <v>20</v>
      </c>
      <c r="F454" s="1" t="str">
        <f>VLOOKUP('NFL 2022 Salary'!E454,'Full Name And Division'!$A$1:$B$33,2)</f>
        <v>Arizona Cardinals</v>
      </c>
      <c r="G454" s="1" t="str">
        <f>VLOOKUP(E454,'Full Name And Division'!$A$1:$C$33,3,FALSE)</f>
        <v>NFC West</v>
      </c>
    </row>
    <row r="455" spans="1:7" x14ac:dyDescent="0.25">
      <c r="A455" s="1">
        <v>2022</v>
      </c>
      <c r="B455" s="1" t="s">
        <v>508</v>
      </c>
      <c r="C455" s="1" t="s">
        <v>302</v>
      </c>
      <c r="D455" s="3">
        <v>3750000</v>
      </c>
      <c r="E455" s="1" t="s">
        <v>22</v>
      </c>
      <c r="F455" s="1" t="str">
        <f>VLOOKUP('NFL 2022 Salary'!E455,'Full Name And Division'!$A$1:$B$33,2)</f>
        <v>Tampa Bay Buccaneers</v>
      </c>
      <c r="G455" s="1" t="str">
        <f>VLOOKUP(E455,'Full Name And Division'!$A$1:$C$33,3,FALSE)</f>
        <v>NFC South</v>
      </c>
    </row>
    <row r="456" spans="1:7" x14ac:dyDescent="0.25">
      <c r="A456" s="1">
        <v>2022</v>
      </c>
      <c r="B456" s="1" t="s">
        <v>509</v>
      </c>
      <c r="C456" s="1" t="s">
        <v>15</v>
      </c>
      <c r="D456" s="3">
        <v>3750000</v>
      </c>
      <c r="E456" s="1" t="s">
        <v>145</v>
      </c>
      <c r="F456" s="1" t="str">
        <f>VLOOKUP('NFL 2022 Salary'!E456,'Full Name And Division'!$A$1:$B$33,2)</f>
        <v>Cincinnati Bengals</v>
      </c>
      <c r="G456" s="1" t="str">
        <f>VLOOKUP(E456,'Full Name And Division'!$A$1:$C$33,3,FALSE)</f>
        <v>AFC North</v>
      </c>
    </row>
    <row r="457" spans="1:7" x14ac:dyDescent="0.25">
      <c r="A457" s="1">
        <v>2022</v>
      </c>
      <c r="B457" s="1" t="s">
        <v>510</v>
      </c>
      <c r="C457" s="1" t="s">
        <v>15</v>
      </c>
      <c r="D457" s="3">
        <v>3658049</v>
      </c>
      <c r="E457" s="1" t="s">
        <v>37</v>
      </c>
      <c r="F457" s="1" t="str">
        <f>VLOOKUP('NFL 2022 Salary'!E457,'Full Name And Division'!$A$1:$B$33,2)</f>
        <v>Detroit Lions</v>
      </c>
      <c r="G457" s="1" t="str">
        <f>VLOOKUP(E457,'Full Name And Division'!$A$1:$C$33,3,FALSE)</f>
        <v>NFC North</v>
      </c>
    </row>
    <row r="458" spans="1:7" x14ac:dyDescent="0.25">
      <c r="A458" s="1">
        <v>2022</v>
      </c>
      <c r="B458" s="1" t="s">
        <v>511</v>
      </c>
      <c r="C458" s="1" t="s">
        <v>94</v>
      </c>
      <c r="D458" s="3">
        <v>3650000</v>
      </c>
      <c r="E458" s="1" t="s">
        <v>25</v>
      </c>
      <c r="F458" s="1" t="str">
        <f>VLOOKUP('NFL 2022 Salary'!E458,'Full Name And Division'!$A$1:$B$33,2)</f>
        <v>Washington Commanders</v>
      </c>
      <c r="G458" s="1" t="str">
        <f>VLOOKUP(E458,'Full Name And Division'!$A$1:$C$33,3,FALSE)</f>
        <v>NFC East</v>
      </c>
    </row>
    <row r="459" spans="1:7" x14ac:dyDescent="0.25">
      <c r="A459" s="1">
        <v>2022</v>
      </c>
      <c r="B459" s="1" t="s">
        <v>512</v>
      </c>
      <c r="C459" s="1" t="s">
        <v>302</v>
      </c>
      <c r="D459" s="3">
        <v>3650000</v>
      </c>
      <c r="E459" s="1" t="s">
        <v>52</v>
      </c>
      <c r="F459" s="1" t="str">
        <f>VLOOKUP('NFL 2022 Salary'!E459,'Full Name And Division'!$A$1:$B$33,2)</f>
        <v>New Orleans Saints</v>
      </c>
      <c r="G459" s="1" t="str">
        <f>VLOOKUP(E459,'Full Name And Division'!$A$1:$C$33,3,FALSE)</f>
        <v>NFC South</v>
      </c>
    </row>
    <row r="460" spans="1:7" x14ac:dyDescent="0.25">
      <c r="A460" s="1">
        <v>2022</v>
      </c>
      <c r="B460" s="1" t="s">
        <v>513</v>
      </c>
      <c r="C460" s="1" t="s">
        <v>193</v>
      </c>
      <c r="D460" s="3">
        <v>3640000</v>
      </c>
      <c r="E460" s="1" t="s">
        <v>47</v>
      </c>
      <c r="F460" s="1" t="str">
        <f>VLOOKUP('NFL 2022 Salary'!E460,'Full Name And Division'!$A$1:$B$33,2)</f>
        <v>Indianapolis Colts</v>
      </c>
      <c r="G460" s="1" t="str">
        <f>VLOOKUP(E460,'Full Name And Division'!$A$1:$C$33,3,FALSE)</f>
        <v>AFC South</v>
      </c>
    </row>
    <row r="461" spans="1:7" x14ac:dyDescent="0.25">
      <c r="A461" s="1">
        <v>2022</v>
      </c>
      <c r="B461" s="1" t="s">
        <v>514</v>
      </c>
      <c r="C461" s="1" t="s">
        <v>58</v>
      </c>
      <c r="D461" s="3">
        <v>3637088</v>
      </c>
      <c r="E461" s="1" t="s">
        <v>63</v>
      </c>
      <c r="F461" s="1" t="str">
        <f>VLOOKUP('NFL 2022 Salary'!E461,'Full Name And Division'!$A$1:$B$33,2)</f>
        <v>Baltimore Ravens</v>
      </c>
      <c r="G461" s="1" t="str">
        <f>VLOOKUP(E461,'Full Name And Division'!$A$1:$C$33,3,FALSE)</f>
        <v>AFC North</v>
      </c>
    </row>
    <row r="462" spans="1:7" x14ac:dyDescent="0.25">
      <c r="A462" s="1">
        <v>2022</v>
      </c>
      <c r="B462" s="1" t="s">
        <v>515</v>
      </c>
      <c r="C462" s="1" t="s">
        <v>41</v>
      </c>
      <c r="D462" s="3">
        <v>3610000</v>
      </c>
      <c r="E462" s="1" t="s">
        <v>47</v>
      </c>
      <c r="F462" s="1" t="str">
        <f>VLOOKUP('NFL 2022 Salary'!E462,'Full Name And Division'!$A$1:$B$33,2)</f>
        <v>Indianapolis Colts</v>
      </c>
      <c r="G462" s="1" t="str">
        <f>VLOOKUP(E462,'Full Name And Division'!$A$1:$C$33,3,FALSE)</f>
        <v>AFC South</v>
      </c>
    </row>
    <row r="463" spans="1:7" x14ac:dyDescent="0.25">
      <c r="A463" s="1">
        <v>2022</v>
      </c>
      <c r="B463" s="1" t="s">
        <v>516</v>
      </c>
      <c r="C463" s="1" t="s">
        <v>15</v>
      </c>
      <c r="D463" s="3">
        <v>3600000</v>
      </c>
      <c r="E463" s="1" t="s">
        <v>18</v>
      </c>
      <c r="F463" s="1" t="str">
        <f>VLOOKUP('NFL 2022 Salary'!E463,'Full Name And Division'!$A$1:$B$33,2)</f>
        <v>Pittsburgh Steelers</v>
      </c>
      <c r="G463" s="1" t="str">
        <f>VLOOKUP(E463,'Full Name And Division'!$A$1:$C$33,3,FALSE)</f>
        <v>NFC West</v>
      </c>
    </row>
    <row r="464" spans="1:7" x14ac:dyDescent="0.25">
      <c r="A464" s="1">
        <v>2022</v>
      </c>
      <c r="B464" s="1" t="s">
        <v>6</v>
      </c>
      <c r="C464" s="1" t="s">
        <v>41</v>
      </c>
      <c r="D464" s="3">
        <v>3596269</v>
      </c>
      <c r="E464" s="1" t="s">
        <v>42</v>
      </c>
      <c r="F464" s="1" t="str">
        <f>VLOOKUP('NFL 2022 Salary'!E464,'Full Name And Division'!$A$1:$B$33,2)</f>
        <v>Jacksonville Jaguars</v>
      </c>
      <c r="G464" s="1" t="str">
        <f>VLOOKUP(E464,'Full Name And Division'!$A$1:$C$33,3,FALSE)</f>
        <v>AFC South</v>
      </c>
    </row>
    <row r="465" spans="1:7" x14ac:dyDescent="0.25">
      <c r="A465" s="1">
        <v>2022</v>
      </c>
      <c r="B465" s="1" t="s">
        <v>517</v>
      </c>
      <c r="C465" s="1" t="s">
        <v>302</v>
      </c>
      <c r="D465" s="3">
        <v>3575000</v>
      </c>
      <c r="E465" s="1" t="s">
        <v>20</v>
      </c>
      <c r="F465" s="1" t="str">
        <f>VLOOKUP('NFL 2022 Salary'!E465,'Full Name And Division'!$A$1:$B$33,2)</f>
        <v>Arizona Cardinals</v>
      </c>
      <c r="G465" s="1" t="str">
        <f>VLOOKUP(E465,'Full Name And Division'!$A$1:$C$33,3,FALSE)</f>
        <v>NFC West</v>
      </c>
    </row>
    <row r="466" spans="1:7" x14ac:dyDescent="0.25">
      <c r="A466" s="1">
        <v>2022</v>
      </c>
      <c r="B466" s="1" t="s">
        <v>518</v>
      </c>
      <c r="C466" s="1" t="s">
        <v>13</v>
      </c>
      <c r="D466" s="3">
        <v>3573521</v>
      </c>
      <c r="E466" s="1" t="s">
        <v>54</v>
      </c>
      <c r="F466" s="1" t="str">
        <f>VLOOKUP('NFL 2022 Salary'!E466,'Full Name And Division'!$A$1:$B$33,2)</f>
        <v>Denver Broncos</v>
      </c>
      <c r="G466" s="1" t="str">
        <f>VLOOKUP(E466,'Full Name And Division'!$A$1:$C$33,3,FALSE)</f>
        <v>AFC West</v>
      </c>
    </row>
    <row r="467" spans="1:7" x14ac:dyDescent="0.25">
      <c r="A467" s="1">
        <v>2022</v>
      </c>
      <c r="B467" s="1" t="s">
        <v>519</v>
      </c>
      <c r="C467" s="1" t="s">
        <v>94</v>
      </c>
      <c r="D467" s="3">
        <v>3550508</v>
      </c>
      <c r="E467" s="1" t="s">
        <v>77</v>
      </c>
      <c r="F467" s="1" t="str">
        <f>VLOOKUP('NFL 2022 Salary'!E467,'Full Name And Division'!$A$1:$B$33,2)</f>
        <v>New  York Giants</v>
      </c>
      <c r="G467" s="1" t="str">
        <f>VLOOKUP(E467,'Full Name And Division'!$A$1:$C$33,3,FALSE)</f>
        <v>NFC East</v>
      </c>
    </row>
    <row r="468" spans="1:7" x14ac:dyDescent="0.25">
      <c r="A468" s="1">
        <v>2022</v>
      </c>
      <c r="B468" s="1" t="s">
        <v>520</v>
      </c>
      <c r="C468" s="1" t="s">
        <v>302</v>
      </c>
      <c r="D468" s="3">
        <v>3550000</v>
      </c>
      <c r="E468" s="1" t="s">
        <v>61</v>
      </c>
      <c r="F468" s="1" t="str">
        <f>VLOOKUP('NFL 2022 Salary'!E468,'Full Name And Division'!$A$1:$B$33,2)</f>
        <v>Houston Texans</v>
      </c>
      <c r="G468" s="1" t="str">
        <f>VLOOKUP(E468,'Full Name And Division'!$A$1:$C$33,3,FALSE)</f>
        <v>AFC South</v>
      </c>
    </row>
    <row r="469" spans="1:7" x14ac:dyDescent="0.25">
      <c r="A469" s="1">
        <v>2022</v>
      </c>
      <c r="B469" s="1" t="s">
        <v>521</v>
      </c>
      <c r="C469" s="1" t="s">
        <v>15</v>
      </c>
      <c r="D469" s="3">
        <v>3540000</v>
      </c>
      <c r="E469" s="1" t="s">
        <v>47</v>
      </c>
      <c r="F469" s="1" t="str">
        <f>VLOOKUP('NFL 2022 Salary'!E469,'Full Name And Division'!$A$1:$B$33,2)</f>
        <v>Indianapolis Colts</v>
      </c>
      <c r="G469" s="1" t="str">
        <f>VLOOKUP(E469,'Full Name And Division'!$A$1:$C$33,3,FALSE)</f>
        <v>AFC South</v>
      </c>
    </row>
    <row r="470" spans="1:7" x14ac:dyDescent="0.25">
      <c r="A470" s="1">
        <v>2022</v>
      </c>
      <c r="B470" s="1" t="s">
        <v>522</v>
      </c>
      <c r="C470" s="1" t="s">
        <v>41</v>
      </c>
      <c r="D470" s="3">
        <v>3530000</v>
      </c>
      <c r="E470" s="1" t="s">
        <v>20</v>
      </c>
      <c r="F470" s="1" t="str">
        <f>VLOOKUP('NFL 2022 Salary'!E470,'Full Name And Division'!$A$1:$B$33,2)</f>
        <v>Arizona Cardinals</v>
      </c>
      <c r="G470" s="1" t="str">
        <f>VLOOKUP(E470,'Full Name And Division'!$A$1:$C$33,3,FALSE)</f>
        <v>NFC West</v>
      </c>
    </row>
    <row r="471" spans="1:7" x14ac:dyDescent="0.25">
      <c r="A471" s="1">
        <v>2022</v>
      </c>
      <c r="B471" s="1" t="s">
        <v>523</v>
      </c>
      <c r="C471" s="1" t="s">
        <v>302</v>
      </c>
      <c r="D471" s="3">
        <v>3520000</v>
      </c>
      <c r="E471" s="1" t="s">
        <v>32</v>
      </c>
      <c r="F471" s="1" t="str">
        <f>VLOOKUP('NFL 2022 Salary'!E471,'Full Name And Division'!$A$1:$B$33,2)</f>
        <v>Los Angeles Chargers</v>
      </c>
      <c r="G471" s="1" t="str">
        <f>VLOOKUP(E471,'Full Name And Division'!$A$1:$C$33,3,FALSE)</f>
        <v>AFC West</v>
      </c>
    </row>
    <row r="472" spans="1:7" x14ac:dyDescent="0.25">
      <c r="A472" s="1">
        <v>2022</v>
      </c>
      <c r="B472" s="1" t="s">
        <v>524</v>
      </c>
      <c r="C472" s="1" t="s">
        <v>58</v>
      </c>
      <c r="D472" s="3">
        <v>3510928</v>
      </c>
      <c r="E472" s="1" t="s">
        <v>37</v>
      </c>
      <c r="F472" s="1" t="str">
        <f>VLOOKUP('NFL 2022 Salary'!E472,'Full Name And Division'!$A$1:$B$33,2)</f>
        <v>Detroit Lions</v>
      </c>
      <c r="G472" s="1" t="str">
        <f>VLOOKUP(E472,'Full Name And Division'!$A$1:$C$33,3,FALSE)</f>
        <v>NFC North</v>
      </c>
    </row>
    <row r="473" spans="1:7" x14ac:dyDescent="0.25">
      <c r="A473" s="1">
        <v>2022</v>
      </c>
      <c r="B473" s="1" t="s">
        <v>525</v>
      </c>
      <c r="C473" s="1" t="s">
        <v>58</v>
      </c>
      <c r="D473" s="3">
        <v>3500097</v>
      </c>
      <c r="E473" s="1" t="s">
        <v>183</v>
      </c>
      <c r="F473" s="1" t="str">
        <f>VLOOKUP('NFL 2022 Salary'!E473,'Full Name And Division'!$A$1:$B$33,2)</f>
        <v>Chicago Bears</v>
      </c>
      <c r="G473" s="1" t="str">
        <f>VLOOKUP(E473,'Full Name And Division'!$A$1:$C$33,3,FALSE)</f>
        <v>NFC North</v>
      </c>
    </row>
    <row r="474" spans="1:7" x14ac:dyDescent="0.25">
      <c r="A474" s="1">
        <v>2022</v>
      </c>
      <c r="B474" s="1" t="s">
        <v>526</v>
      </c>
      <c r="C474" s="1" t="s">
        <v>15</v>
      </c>
      <c r="D474" s="3">
        <v>3500000</v>
      </c>
      <c r="E474" s="1" t="s">
        <v>50</v>
      </c>
      <c r="F474" s="1" t="str">
        <f>VLOOKUP('NFL 2022 Salary'!E474,'Full Name And Division'!$A$1:$B$33,2)</f>
        <v>Philadelphia Eagles</v>
      </c>
      <c r="G474" s="1" t="str">
        <f>VLOOKUP(E474,'Full Name And Division'!$A$1:$C$33,3,FALSE)</f>
        <v>NFC East</v>
      </c>
    </row>
    <row r="475" spans="1:7" x14ac:dyDescent="0.25">
      <c r="A475" s="1">
        <v>2022</v>
      </c>
      <c r="B475" s="1" t="s">
        <v>527</v>
      </c>
      <c r="C475" s="1" t="s">
        <v>302</v>
      </c>
      <c r="D475" s="3">
        <v>3500000</v>
      </c>
      <c r="E475" s="1" t="s">
        <v>63</v>
      </c>
      <c r="F475" s="1" t="str">
        <f>VLOOKUP('NFL 2022 Salary'!E475,'Full Name And Division'!$A$1:$B$33,2)</f>
        <v>Baltimore Ravens</v>
      </c>
      <c r="G475" s="1" t="str">
        <f>VLOOKUP(E475,'Full Name And Division'!$A$1:$C$33,3,FALSE)</f>
        <v>AFC North</v>
      </c>
    </row>
    <row r="476" spans="1:7" x14ac:dyDescent="0.25">
      <c r="A476" s="1">
        <v>2022</v>
      </c>
      <c r="B476" s="1" t="s">
        <v>528</v>
      </c>
      <c r="C476" s="1" t="s">
        <v>58</v>
      </c>
      <c r="D476" s="3">
        <v>3500000</v>
      </c>
      <c r="E476" s="1" t="s">
        <v>63</v>
      </c>
      <c r="F476" s="1" t="str">
        <f>VLOOKUP('NFL 2022 Salary'!E476,'Full Name And Division'!$A$1:$B$33,2)</f>
        <v>Baltimore Ravens</v>
      </c>
      <c r="G476" s="1" t="str">
        <f>VLOOKUP(E476,'Full Name And Division'!$A$1:$C$33,3,FALSE)</f>
        <v>AFC North</v>
      </c>
    </row>
    <row r="477" spans="1:7" x14ac:dyDescent="0.25">
      <c r="A477" s="1">
        <v>2022</v>
      </c>
      <c r="B477" s="1" t="s">
        <v>529</v>
      </c>
      <c r="C477" s="1" t="s">
        <v>101</v>
      </c>
      <c r="D477" s="3">
        <v>3500000</v>
      </c>
      <c r="E477" s="1" t="s">
        <v>45</v>
      </c>
      <c r="F477" s="1" t="str">
        <f>VLOOKUP('NFL 2022 Salary'!E477,'Full Name And Division'!$A$1:$B$33,2)</f>
        <v>Los Angeles Rams</v>
      </c>
      <c r="G477" s="1" t="str">
        <f>VLOOKUP(E477,'Full Name And Division'!$A$1:$C$33,3,FALSE)</f>
        <v>AFC West</v>
      </c>
    </row>
    <row r="478" spans="1:7" x14ac:dyDescent="0.25">
      <c r="A478" s="1">
        <v>2022</v>
      </c>
      <c r="B478" s="1" t="s">
        <v>530</v>
      </c>
      <c r="C478" s="1" t="s">
        <v>15</v>
      </c>
      <c r="D478" s="3">
        <v>3500000</v>
      </c>
      <c r="E478" s="1" t="s">
        <v>20</v>
      </c>
      <c r="F478" s="1" t="str">
        <f>VLOOKUP('NFL 2022 Salary'!E478,'Full Name And Division'!$A$1:$B$33,2)</f>
        <v>Arizona Cardinals</v>
      </c>
      <c r="G478" s="1" t="str">
        <f>VLOOKUP(E478,'Full Name And Division'!$A$1:$C$33,3,FALSE)</f>
        <v>NFC West</v>
      </c>
    </row>
    <row r="479" spans="1:7" x14ac:dyDescent="0.25">
      <c r="A479" s="1">
        <v>2022</v>
      </c>
      <c r="B479" s="1" t="s">
        <v>531</v>
      </c>
      <c r="C479" s="1" t="s">
        <v>17</v>
      </c>
      <c r="D479" s="3">
        <v>3500000</v>
      </c>
      <c r="E479" s="1" t="s">
        <v>20</v>
      </c>
      <c r="F479" s="1" t="str">
        <f>VLOOKUP('NFL 2022 Salary'!E479,'Full Name And Division'!$A$1:$B$33,2)</f>
        <v>Arizona Cardinals</v>
      </c>
      <c r="G479" s="1" t="str">
        <f>VLOOKUP(E479,'Full Name And Division'!$A$1:$C$33,3,FALSE)</f>
        <v>NFC West</v>
      </c>
    </row>
    <row r="480" spans="1:7" x14ac:dyDescent="0.25">
      <c r="A480" s="1">
        <v>2022</v>
      </c>
      <c r="B480" s="1" t="s">
        <v>532</v>
      </c>
      <c r="C480" s="1" t="s">
        <v>73</v>
      </c>
      <c r="D480" s="3">
        <v>3500000</v>
      </c>
      <c r="E480" s="1" t="s">
        <v>45</v>
      </c>
      <c r="F480" s="1" t="str">
        <f>VLOOKUP('NFL 2022 Salary'!E480,'Full Name And Division'!$A$1:$B$33,2)</f>
        <v>Los Angeles Rams</v>
      </c>
      <c r="G480" s="1" t="str">
        <f>VLOOKUP(E480,'Full Name And Division'!$A$1:$C$33,3,FALSE)</f>
        <v>AFC West</v>
      </c>
    </row>
    <row r="481" spans="1:7" x14ac:dyDescent="0.25">
      <c r="A481" s="1">
        <v>2022</v>
      </c>
      <c r="B481" s="1" t="s">
        <v>533</v>
      </c>
      <c r="C481" s="1" t="s">
        <v>2</v>
      </c>
      <c r="D481" s="3">
        <v>3500000</v>
      </c>
      <c r="E481" s="1" t="s">
        <v>18</v>
      </c>
      <c r="F481" s="1" t="str">
        <f>VLOOKUP('NFL 2022 Salary'!E481,'Full Name And Division'!$A$1:$B$33,2)</f>
        <v>Pittsburgh Steelers</v>
      </c>
      <c r="G481" s="1" t="str">
        <f>VLOOKUP(E481,'Full Name And Division'!$A$1:$C$33,3,FALSE)</f>
        <v>NFC West</v>
      </c>
    </row>
    <row r="482" spans="1:7" x14ac:dyDescent="0.25">
      <c r="A482" s="1">
        <v>2022</v>
      </c>
      <c r="B482" s="1" t="s">
        <v>534</v>
      </c>
      <c r="C482" s="1" t="s">
        <v>15</v>
      </c>
      <c r="D482" s="3">
        <v>3500000</v>
      </c>
      <c r="E482" s="1" t="s">
        <v>61</v>
      </c>
      <c r="F482" s="1" t="str">
        <f>VLOOKUP('NFL 2022 Salary'!E482,'Full Name And Division'!$A$1:$B$33,2)</f>
        <v>Houston Texans</v>
      </c>
      <c r="G482" s="1" t="str">
        <f>VLOOKUP(E482,'Full Name And Division'!$A$1:$C$33,3,FALSE)</f>
        <v>AFC South</v>
      </c>
    </row>
    <row r="483" spans="1:7" x14ac:dyDescent="0.25">
      <c r="A483" s="1">
        <v>2022</v>
      </c>
      <c r="B483" s="1" t="s">
        <v>535</v>
      </c>
      <c r="C483" s="1" t="s">
        <v>443</v>
      </c>
      <c r="D483" s="3">
        <v>3500000</v>
      </c>
      <c r="E483" s="1" t="s">
        <v>35</v>
      </c>
      <c r="F483" s="1" t="str">
        <f>VLOOKUP('NFL 2022 Salary'!E483,'Full Name And Division'!$A$1:$B$33,2)</f>
        <v>Miami Dolphins</v>
      </c>
      <c r="G483" s="1" t="str">
        <f>VLOOKUP(E483,'Full Name And Division'!$A$1:$C$33,3,FALSE)</f>
        <v>AFC East</v>
      </c>
    </row>
    <row r="484" spans="1:7" x14ac:dyDescent="0.25">
      <c r="A484" s="1">
        <v>2022</v>
      </c>
      <c r="B484" s="1" t="s">
        <v>536</v>
      </c>
      <c r="C484" s="1" t="s">
        <v>89</v>
      </c>
      <c r="D484" s="3">
        <v>3500000</v>
      </c>
      <c r="E484" s="1" t="s">
        <v>35</v>
      </c>
      <c r="F484" s="1" t="str">
        <f>VLOOKUP('NFL 2022 Salary'!E484,'Full Name And Division'!$A$1:$B$33,2)</f>
        <v>Miami Dolphins</v>
      </c>
      <c r="G484" s="1" t="str">
        <f>VLOOKUP(E484,'Full Name And Division'!$A$1:$C$33,3,FALSE)</f>
        <v>AFC East</v>
      </c>
    </row>
    <row r="485" spans="1:7" x14ac:dyDescent="0.25">
      <c r="A485" s="1">
        <v>2022</v>
      </c>
      <c r="B485" s="1" t="s">
        <v>537</v>
      </c>
      <c r="C485" s="1" t="s">
        <v>13</v>
      </c>
      <c r="D485" s="3">
        <v>3500000</v>
      </c>
      <c r="E485" s="1" t="s">
        <v>25</v>
      </c>
      <c r="F485" s="1" t="str">
        <f>VLOOKUP('NFL 2022 Salary'!E485,'Full Name And Division'!$A$1:$B$33,2)</f>
        <v>Washington Commanders</v>
      </c>
      <c r="G485" s="1" t="str">
        <f>VLOOKUP(E485,'Full Name And Division'!$A$1:$C$33,3,FALSE)</f>
        <v>NFC East</v>
      </c>
    </row>
    <row r="486" spans="1:7" x14ac:dyDescent="0.25">
      <c r="A486" s="1">
        <v>2022</v>
      </c>
      <c r="B486" s="1" t="s">
        <v>538</v>
      </c>
      <c r="C486" s="1" t="s">
        <v>2</v>
      </c>
      <c r="D486" s="3">
        <v>3500000</v>
      </c>
      <c r="E486" s="1" t="s">
        <v>5</v>
      </c>
      <c r="F486" s="1" t="str">
        <f>VLOOKUP('NFL 2022 Salary'!E486,'Full Name And Division'!$A$1:$B$33,2)</f>
        <v>Buffalo Bills</v>
      </c>
      <c r="G486" s="1" t="str">
        <f>VLOOKUP(E486,'Full Name And Division'!$A$1:$C$33,3,FALSE)</f>
        <v>AFC East</v>
      </c>
    </row>
    <row r="487" spans="1:7" x14ac:dyDescent="0.25">
      <c r="A487" s="1">
        <v>2022</v>
      </c>
      <c r="B487" s="1" t="s">
        <v>539</v>
      </c>
      <c r="C487" s="1" t="s">
        <v>89</v>
      </c>
      <c r="D487" s="3">
        <v>3500000</v>
      </c>
      <c r="E487" s="1" t="s">
        <v>5</v>
      </c>
      <c r="F487" s="1" t="str">
        <f>VLOOKUP('NFL 2022 Salary'!E487,'Full Name And Division'!$A$1:$B$33,2)</f>
        <v>Buffalo Bills</v>
      </c>
      <c r="G487" s="1" t="str">
        <f>VLOOKUP(E487,'Full Name And Division'!$A$1:$C$33,3,FALSE)</f>
        <v>AFC East</v>
      </c>
    </row>
    <row r="488" spans="1:7" x14ac:dyDescent="0.25">
      <c r="A488" s="1">
        <v>2022</v>
      </c>
      <c r="B488" s="1" t="s">
        <v>540</v>
      </c>
      <c r="C488" s="1" t="s">
        <v>2</v>
      </c>
      <c r="D488" s="3">
        <v>3500000</v>
      </c>
      <c r="E488" s="1" t="s">
        <v>67</v>
      </c>
      <c r="F488" s="1" t="str">
        <f>VLOOKUP('NFL 2022 Salary'!E488,'Full Name And Division'!$A$1:$B$33,2)</f>
        <v>New York Jets</v>
      </c>
      <c r="G488" s="1" t="str">
        <f>VLOOKUP(E488,'Full Name And Division'!$A$1:$C$33,3,FALSE)</f>
        <v>AFC East</v>
      </c>
    </row>
    <row r="489" spans="1:7" x14ac:dyDescent="0.25">
      <c r="A489" s="1">
        <v>2022</v>
      </c>
      <c r="B489" s="1" t="s">
        <v>541</v>
      </c>
      <c r="C489" s="1" t="s">
        <v>58</v>
      </c>
      <c r="D489" s="3">
        <v>3500000</v>
      </c>
      <c r="E489" s="1" t="s">
        <v>99</v>
      </c>
      <c r="F489" s="1" t="str">
        <f>VLOOKUP('NFL 2022 Salary'!E489,'Full Name And Division'!$A$1:$B$33,2)</f>
        <v>Atlanta Falcons</v>
      </c>
      <c r="G489" s="1" t="str">
        <f>VLOOKUP(E489,'Full Name And Division'!$A$1:$C$33,3,FALSE)</f>
        <v>NFC South</v>
      </c>
    </row>
    <row r="490" spans="1:7" x14ac:dyDescent="0.25">
      <c r="A490" s="1">
        <v>2022</v>
      </c>
      <c r="B490" s="1" t="s">
        <v>542</v>
      </c>
      <c r="C490" s="1" t="s">
        <v>69</v>
      </c>
      <c r="D490" s="3">
        <v>3500000</v>
      </c>
      <c r="E490" s="1" t="s">
        <v>81</v>
      </c>
      <c r="F490" s="1" t="str">
        <f>VLOOKUP('NFL 2022 Salary'!E490,'Full Name And Division'!$A$1:$B$33,2)</f>
        <v>Dallas Cowboys</v>
      </c>
      <c r="G490" s="1" t="str">
        <f>VLOOKUP(E490,'Full Name And Division'!$A$1:$C$33,3,FALSE)</f>
        <v>NFC East</v>
      </c>
    </row>
    <row r="491" spans="1:7" x14ac:dyDescent="0.25">
      <c r="A491" s="1">
        <v>2022</v>
      </c>
      <c r="B491" s="1" t="s">
        <v>543</v>
      </c>
      <c r="C491" s="1" t="s">
        <v>15</v>
      </c>
      <c r="D491" s="3">
        <v>3500000</v>
      </c>
      <c r="E491" s="1" t="s">
        <v>52</v>
      </c>
      <c r="F491" s="1" t="str">
        <f>VLOOKUP('NFL 2022 Salary'!E491,'Full Name And Division'!$A$1:$B$33,2)</f>
        <v>New Orleans Saints</v>
      </c>
      <c r="G491" s="1" t="str">
        <f>VLOOKUP(E491,'Full Name And Division'!$A$1:$C$33,3,FALSE)</f>
        <v>NFC South</v>
      </c>
    </row>
    <row r="492" spans="1:7" x14ac:dyDescent="0.25">
      <c r="A492" s="1">
        <v>2022</v>
      </c>
      <c r="B492" s="1" t="s">
        <v>544</v>
      </c>
      <c r="C492" s="1" t="s">
        <v>89</v>
      </c>
      <c r="D492" s="3">
        <v>3500000</v>
      </c>
      <c r="E492" s="1" t="s">
        <v>145</v>
      </c>
      <c r="F492" s="1" t="str">
        <f>VLOOKUP('NFL 2022 Salary'!E492,'Full Name And Division'!$A$1:$B$33,2)</f>
        <v>Cincinnati Bengals</v>
      </c>
      <c r="G492" s="1" t="str">
        <f>VLOOKUP(E492,'Full Name And Division'!$A$1:$C$33,3,FALSE)</f>
        <v>AFC North</v>
      </c>
    </row>
    <row r="493" spans="1:7" x14ac:dyDescent="0.25">
      <c r="A493" s="1">
        <v>2022</v>
      </c>
      <c r="B493" s="1" t="s">
        <v>545</v>
      </c>
      <c r="C493" s="1" t="s">
        <v>302</v>
      </c>
      <c r="D493" s="3">
        <v>3494118</v>
      </c>
      <c r="E493" s="1" t="s">
        <v>27</v>
      </c>
      <c r="F493" s="1" t="str">
        <f>VLOOKUP('NFL 2022 Salary'!E493,'Full Name And Division'!$A$1:$B$33,2)</f>
        <v>Kansas City Chiefs</v>
      </c>
      <c r="G493" s="1" t="str">
        <f>VLOOKUP(E493,'Full Name And Division'!$A$1:$C$33,3,FALSE)</f>
        <v>AFC West</v>
      </c>
    </row>
    <row r="494" spans="1:7" x14ac:dyDescent="0.25">
      <c r="A494" s="1">
        <v>2022</v>
      </c>
      <c r="B494" s="1" t="s">
        <v>546</v>
      </c>
      <c r="C494" s="1" t="s">
        <v>89</v>
      </c>
      <c r="D494" s="3">
        <v>3494112</v>
      </c>
      <c r="E494" s="1" t="s">
        <v>29</v>
      </c>
      <c r="F494" s="1" t="str">
        <f>VLOOKUP('NFL 2022 Salary'!E494,'Full Name And Division'!$A$1:$B$33,2)</f>
        <v>Tennessee Titans</v>
      </c>
      <c r="G494" s="1" t="str">
        <f>VLOOKUP(E494,'Full Name And Division'!$A$1:$C$33,3,FALSE)</f>
        <v>AFC South</v>
      </c>
    </row>
    <row r="495" spans="1:7" x14ac:dyDescent="0.25">
      <c r="A495" s="1">
        <v>2022</v>
      </c>
      <c r="B495" s="1" t="s">
        <v>547</v>
      </c>
      <c r="C495" s="1" t="s">
        <v>15</v>
      </c>
      <c r="D495" s="3">
        <v>3470588</v>
      </c>
      <c r="E495" s="1" t="s">
        <v>81</v>
      </c>
      <c r="F495" s="1" t="str">
        <f>VLOOKUP('NFL 2022 Salary'!E495,'Full Name And Division'!$A$1:$B$33,2)</f>
        <v>Dallas Cowboys</v>
      </c>
      <c r="G495" s="1" t="str">
        <f>VLOOKUP(E495,'Full Name And Division'!$A$1:$C$33,3,FALSE)</f>
        <v>NFC East</v>
      </c>
    </row>
    <row r="496" spans="1:7" x14ac:dyDescent="0.25">
      <c r="A496" s="1">
        <v>2022</v>
      </c>
      <c r="B496" s="1" t="s">
        <v>548</v>
      </c>
      <c r="C496" s="1" t="s">
        <v>89</v>
      </c>
      <c r="D496" s="3">
        <v>3441165</v>
      </c>
      <c r="E496" s="1" t="s">
        <v>61</v>
      </c>
      <c r="F496" s="1" t="str">
        <f>VLOOKUP('NFL 2022 Salary'!E496,'Full Name And Division'!$A$1:$B$33,2)</f>
        <v>Houston Texans</v>
      </c>
      <c r="G496" s="1" t="str">
        <f>VLOOKUP(E496,'Full Name And Division'!$A$1:$C$33,3,FALSE)</f>
        <v>AFC South</v>
      </c>
    </row>
    <row r="497" spans="1:7" x14ac:dyDescent="0.25">
      <c r="A497" s="1">
        <v>2022</v>
      </c>
      <c r="B497" s="1" t="s">
        <v>549</v>
      </c>
      <c r="C497" s="1" t="s">
        <v>302</v>
      </c>
      <c r="D497" s="3">
        <v>3434445</v>
      </c>
      <c r="E497" s="1" t="s">
        <v>45</v>
      </c>
      <c r="F497" s="1" t="str">
        <f>VLOOKUP('NFL 2022 Salary'!E497,'Full Name And Division'!$A$1:$B$33,2)</f>
        <v>Los Angeles Rams</v>
      </c>
      <c r="G497" s="1" t="str">
        <f>VLOOKUP(E497,'Full Name And Division'!$A$1:$C$33,3,FALSE)</f>
        <v>AFC West</v>
      </c>
    </row>
    <row r="498" spans="1:7" x14ac:dyDescent="0.25">
      <c r="A498" s="1">
        <v>2022</v>
      </c>
      <c r="B498" s="1" t="s">
        <v>550</v>
      </c>
      <c r="C498" s="1" t="s">
        <v>94</v>
      </c>
      <c r="D498" s="3">
        <v>3425000</v>
      </c>
      <c r="E498" s="1" t="s">
        <v>52</v>
      </c>
      <c r="F498" s="1" t="str">
        <f>VLOOKUP('NFL 2022 Salary'!E498,'Full Name And Division'!$A$1:$B$33,2)</f>
        <v>New Orleans Saints</v>
      </c>
      <c r="G498" s="1" t="str">
        <f>VLOOKUP(E498,'Full Name And Division'!$A$1:$C$33,3,FALSE)</f>
        <v>NFC South</v>
      </c>
    </row>
    <row r="499" spans="1:7" x14ac:dyDescent="0.25">
      <c r="A499" s="1">
        <v>2022</v>
      </c>
      <c r="B499" s="1" t="s">
        <v>551</v>
      </c>
      <c r="C499" s="1" t="s">
        <v>302</v>
      </c>
      <c r="D499" s="3">
        <v>3400000</v>
      </c>
      <c r="E499" s="1" t="s">
        <v>9</v>
      </c>
      <c r="F499" s="1" t="str">
        <f>VLOOKUP('NFL 2022 Salary'!E499,'Full Name And Division'!$A$1:$B$33,2)</f>
        <v>Green Bay Packers</v>
      </c>
      <c r="G499" s="1" t="str">
        <f>VLOOKUP(E499,'Full Name And Division'!$A$1:$C$33,3,FALSE)</f>
        <v>NFC North</v>
      </c>
    </row>
    <row r="500" spans="1:7" x14ac:dyDescent="0.25">
      <c r="A500" s="1">
        <v>2022</v>
      </c>
      <c r="B500" s="1" t="s">
        <v>552</v>
      </c>
      <c r="C500" s="1" t="s">
        <v>89</v>
      </c>
      <c r="D500" s="3">
        <v>3397895</v>
      </c>
      <c r="E500" s="1" t="s">
        <v>37</v>
      </c>
      <c r="F500" s="1" t="str">
        <f>VLOOKUP('NFL 2022 Salary'!E500,'Full Name And Division'!$A$1:$B$33,2)</f>
        <v>Detroit Lions</v>
      </c>
      <c r="G500" s="1" t="str">
        <f>VLOOKUP(E500,'Full Name And Division'!$A$1:$C$33,3,FALSE)</f>
        <v>NFC North</v>
      </c>
    </row>
    <row r="501" spans="1:7" x14ac:dyDescent="0.25">
      <c r="A501" s="1">
        <v>2022</v>
      </c>
      <c r="B501" s="1" t="s">
        <v>553</v>
      </c>
      <c r="C501" s="1" t="s">
        <v>2</v>
      </c>
      <c r="D501" s="3">
        <v>3362313</v>
      </c>
      <c r="E501" s="1" t="s">
        <v>35</v>
      </c>
      <c r="F501" s="1" t="str">
        <f>VLOOKUP('NFL 2022 Salary'!E501,'Full Name And Division'!$A$1:$B$33,2)</f>
        <v>Miami Dolphins</v>
      </c>
      <c r="G501" s="1" t="str">
        <f>VLOOKUP(E501,'Full Name And Division'!$A$1:$C$33,3,FALSE)</f>
        <v>AFC East</v>
      </c>
    </row>
    <row r="502" spans="1:7" x14ac:dyDescent="0.25">
      <c r="A502" s="1">
        <v>2022</v>
      </c>
      <c r="B502" s="1" t="s">
        <v>554</v>
      </c>
      <c r="C502" s="1" t="s">
        <v>13</v>
      </c>
      <c r="D502" s="3">
        <v>3344180</v>
      </c>
      <c r="E502" s="1" t="s">
        <v>25</v>
      </c>
      <c r="F502" s="1" t="str">
        <f>VLOOKUP('NFL 2022 Salary'!E502,'Full Name And Division'!$A$1:$B$33,2)</f>
        <v>Washington Commanders</v>
      </c>
      <c r="G502" s="1" t="str">
        <f>VLOOKUP(E502,'Full Name And Division'!$A$1:$C$33,3,FALSE)</f>
        <v>NFC East</v>
      </c>
    </row>
    <row r="503" spans="1:7" x14ac:dyDescent="0.25">
      <c r="A503" s="1">
        <v>2022</v>
      </c>
      <c r="B503" s="1" t="s">
        <v>555</v>
      </c>
      <c r="C503" s="1" t="s">
        <v>69</v>
      </c>
      <c r="D503" s="3">
        <v>3340000</v>
      </c>
      <c r="E503" s="1" t="s">
        <v>5</v>
      </c>
      <c r="F503" s="1" t="str">
        <f>VLOOKUP('NFL 2022 Salary'!E503,'Full Name And Division'!$A$1:$B$33,2)</f>
        <v>Buffalo Bills</v>
      </c>
      <c r="G503" s="1" t="str">
        <f>VLOOKUP(E503,'Full Name And Division'!$A$1:$C$33,3,FALSE)</f>
        <v>AFC East</v>
      </c>
    </row>
    <row r="504" spans="1:7" x14ac:dyDescent="0.25">
      <c r="A504" s="1">
        <v>2022</v>
      </c>
      <c r="B504" s="1" t="s">
        <v>556</v>
      </c>
      <c r="C504" s="1" t="s">
        <v>443</v>
      </c>
      <c r="D504" s="3">
        <v>3300000</v>
      </c>
      <c r="E504" s="1" t="s">
        <v>61</v>
      </c>
      <c r="F504" s="1" t="str">
        <f>VLOOKUP('NFL 2022 Salary'!E504,'Full Name And Division'!$A$1:$B$33,2)</f>
        <v>Houston Texans</v>
      </c>
      <c r="G504" s="1" t="str">
        <f>VLOOKUP(E504,'Full Name And Division'!$A$1:$C$33,3,FALSE)</f>
        <v>AFC South</v>
      </c>
    </row>
    <row r="505" spans="1:7" x14ac:dyDescent="0.25">
      <c r="A505" s="1">
        <v>2022</v>
      </c>
      <c r="B505" s="1" t="s">
        <v>557</v>
      </c>
      <c r="C505" s="1" t="s">
        <v>41</v>
      </c>
      <c r="D505" s="3">
        <v>3290000</v>
      </c>
      <c r="E505" s="1" t="s">
        <v>75</v>
      </c>
      <c r="F505" s="1" t="str">
        <f>VLOOKUP('NFL 2022 Salary'!E505,'Full Name And Division'!$A$1:$B$33,2)</f>
        <v>Carolina Panthers</v>
      </c>
      <c r="G505" s="1" t="str">
        <f>VLOOKUP(E505,'Full Name And Division'!$A$1:$C$33,3,FALSE)</f>
        <v>NFC South</v>
      </c>
    </row>
    <row r="506" spans="1:7" x14ac:dyDescent="0.25">
      <c r="A506" s="1">
        <v>2022</v>
      </c>
      <c r="B506" s="1" t="s">
        <v>558</v>
      </c>
      <c r="C506" s="1" t="s">
        <v>2</v>
      </c>
      <c r="D506" s="3">
        <v>3265000</v>
      </c>
      <c r="E506" s="1" t="s">
        <v>27</v>
      </c>
      <c r="F506" s="1" t="str">
        <f>VLOOKUP('NFL 2022 Salary'!E506,'Full Name And Division'!$A$1:$B$33,2)</f>
        <v>Kansas City Chiefs</v>
      </c>
      <c r="G506" s="1" t="str">
        <f>VLOOKUP(E506,'Full Name And Division'!$A$1:$C$33,3,FALSE)</f>
        <v>AFC West</v>
      </c>
    </row>
    <row r="507" spans="1:7" x14ac:dyDescent="0.25">
      <c r="A507" s="1">
        <v>2022</v>
      </c>
      <c r="B507" s="1" t="s">
        <v>559</v>
      </c>
      <c r="C507" s="1" t="s">
        <v>302</v>
      </c>
      <c r="D507" s="3">
        <v>3260000</v>
      </c>
      <c r="E507" s="1" t="s">
        <v>56</v>
      </c>
      <c r="F507" s="1" t="str">
        <f>VLOOKUP('NFL 2022 Salary'!E507,'Full Name And Division'!$A$1:$B$33,2)</f>
        <v>Pittsburgh Steelers</v>
      </c>
      <c r="G507" s="1" t="str">
        <f>VLOOKUP(E507,'Full Name And Division'!$A$1:$C$33,3,FALSE)</f>
        <v>AFC North</v>
      </c>
    </row>
    <row r="508" spans="1:7" x14ac:dyDescent="0.25">
      <c r="A508" s="1">
        <v>2022</v>
      </c>
      <c r="B508" s="1" t="s">
        <v>560</v>
      </c>
      <c r="C508" s="1" t="s">
        <v>13</v>
      </c>
      <c r="D508" s="3">
        <v>3250000</v>
      </c>
      <c r="E508" s="1" t="s">
        <v>9</v>
      </c>
      <c r="F508" s="1" t="str">
        <f>VLOOKUP('NFL 2022 Salary'!E508,'Full Name And Division'!$A$1:$B$33,2)</f>
        <v>Green Bay Packers</v>
      </c>
      <c r="G508" s="1" t="str">
        <f>VLOOKUP(E508,'Full Name And Division'!$A$1:$C$33,3,FALSE)</f>
        <v>NFC North</v>
      </c>
    </row>
    <row r="509" spans="1:7" x14ac:dyDescent="0.25">
      <c r="A509" s="1">
        <v>2022</v>
      </c>
      <c r="B509" s="1" t="s">
        <v>561</v>
      </c>
      <c r="C509" s="1" t="s">
        <v>193</v>
      </c>
      <c r="D509" s="3">
        <v>3250000</v>
      </c>
      <c r="E509" s="1" t="s">
        <v>63</v>
      </c>
      <c r="F509" s="1" t="str">
        <f>VLOOKUP('NFL 2022 Salary'!E509,'Full Name And Division'!$A$1:$B$33,2)</f>
        <v>Baltimore Ravens</v>
      </c>
      <c r="G509" s="1" t="str">
        <f>VLOOKUP(E509,'Full Name And Division'!$A$1:$C$33,3,FALSE)</f>
        <v>AFC North</v>
      </c>
    </row>
    <row r="510" spans="1:7" x14ac:dyDescent="0.25">
      <c r="A510" s="1">
        <v>2022</v>
      </c>
      <c r="B510" s="1" t="s">
        <v>562</v>
      </c>
      <c r="C510" s="1" t="s">
        <v>125</v>
      </c>
      <c r="D510" s="3">
        <v>3250000</v>
      </c>
      <c r="E510" s="1" t="s">
        <v>175</v>
      </c>
      <c r="F510" s="1" t="str">
        <f>VLOOKUP('NFL 2022 Salary'!E510,'Full Name And Division'!$A$1:$B$33,2)</f>
        <v>New England Patriots</v>
      </c>
      <c r="G510" s="1" t="str">
        <f>VLOOKUP(E510,'Full Name And Division'!$A$1:$C$33,3,FALSE)</f>
        <v>AFC East</v>
      </c>
    </row>
    <row r="511" spans="1:7" x14ac:dyDescent="0.25">
      <c r="A511" s="1">
        <v>2022</v>
      </c>
      <c r="B511" s="1" t="s">
        <v>563</v>
      </c>
      <c r="C511" s="1" t="s">
        <v>58</v>
      </c>
      <c r="D511" s="3">
        <v>3250000</v>
      </c>
      <c r="E511" s="1" t="s">
        <v>61</v>
      </c>
      <c r="F511" s="1" t="str">
        <f>VLOOKUP('NFL 2022 Salary'!E511,'Full Name And Division'!$A$1:$B$33,2)</f>
        <v>Houston Texans</v>
      </c>
      <c r="G511" s="1" t="str">
        <f>VLOOKUP(E511,'Full Name And Division'!$A$1:$C$33,3,FALSE)</f>
        <v>AFC South</v>
      </c>
    </row>
    <row r="512" spans="1:7" x14ac:dyDescent="0.25">
      <c r="A512" s="1">
        <v>2022</v>
      </c>
      <c r="B512" s="1" t="s">
        <v>564</v>
      </c>
      <c r="C512" s="1" t="s">
        <v>41</v>
      </c>
      <c r="D512" s="3">
        <v>3250000</v>
      </c>
      <c r="E512" s="1" t="s">
        <v>61</v>
      </c>
      <c r="F512" s="1" t="str">
        <f>VLOOKUP('NFL 2022 Salary'!E512,'Full Name And Division'!$A$1:$B$33,2)</f>
        <v>Houston Texans</v>
      </c>
      <c r="G512" s="1" t="str">
        <f>VLOOKUP(E512,'Full Name And Division'!$A$1:$C$33,3,FALSE)</f>
        <v>AFC South</v>
      </c>
    </row>
    <row r="513" spans="1:7" x14ac:dyDescent="0.25">
      <c r="A513" s="1">
        <v>2022</v>
      </c>
      <c r="B513" s="1" t="s">
        <v>565</v>
      </c>
      <c r="C513" s="1" t="s">
        <v>41</v>
      </c>
      <c r="D513" s="3">
        <v>3235294</v>
      </c>
      <c r="E513" s="1" t="s">
        <v>20</v>
      </c>
      <c r="F513" s="1" t="str">
        <f>VLOOKUP('NFL 2022 Salary'!E513,'Full Name And Division'!$A$1:$B$33,2)</f>
        <v>Arizona Cardinals</v>
      </c>
      <c r="G513" s="1" t="str">
        <f>VLOOKUP(E513,'Full Name And Division'!$A$1:$C$33,3,FALSE)</f>
        <v>NFC West</v>
      </c>
    </row>
    <row r="514" spans="1:7" x14ac:dyDescent="0.25">
      <c r="A514" s="1">
        <v>2022</v>
      </c>
      <c r="B514" s="1" t="s">
        <v>566</v>
      </c>
      <c r="C514" s="1" t="s">
        <v>69</v>
      </c>
      <c r="D514" s="3">
        <v>3234484</v>
      </c>
      <c r="E514" s="1" t="s">
        <v>183</v>
      </c>
      <c r="F514" s="1" t="str">
        <f>VLOOKUP('NFL 2022 Salary'!E514,'Full Name And Division'!$A$1:$B$33,2)</f>
        <v>Chicago Bears</v>
      </c>
      <c r="G514" s="1" t="str">
        <f>VLOOKUP(E514,'Full Name And Division'!$A$1:$C$33,3,FALSE)</f>
        <v>NFC North</v>
      </c>
    </row>
    <row r="515" spans="1:7" x14ac:dyDescent="0.25">
      <c r="A515" s="1">
        <v>2022</v>
      </c>
      <c r="B515" s="1" t="s">
        <v>567</v>
      </c>
      <c r="C515" s="1" t="s">
        <v>17</v>
      </c>
      <c r="D515" s="3">
        <v>3205000</v>
      </c>
      <c r="E515" s="1" t="s">
        <v>7</v>
      </c>
      <c r="F515" s="1" t="str">
        <f>VLOOKUP('NFL 2022 Salary'!E515,'Full Name And Division'!$A$1:$B$33,2)</f>
        <v>Cleveland Browns</v>
      </c>
      <c r="G515" s="1" t="str">
        <f>VLOOKUP(E515,'Full Name And Division'!$A$1:$C$33,3,FALSE)</f>
        <v>AFC North</v>
      </c>
    </row>
    <row r="516" spans="1:7" x14ac:dyDescent="0.25">
      <c r="A516" s="1">
        <v>2022</v>
      </c>
      <c r="B516" s="1" t="s">
        <v>568</v>
      </c>
      <c r="C516" s="1" t="s">
        <v>104</v>
      </c>
      <c r="D516" s="3">
        <v>3200000</v>
      </c>
      <c r="E516" s="1" t="s">
        <v>54</v>
      </c>
      <c r="F516" s="1" t="str">
        <f>VLOOKUP('NFL 2022 Salary'!E516,'Full Name And Division'!$A$1:$B$33,2)</f>
        <v>Denver Broncos</v>
      </c>
      <c r="G516" s="1" t="str">
        <f>VLOOKUP(E516,'Full Name And Division'!$A$1:$C$33,3,FALSE)</f>
        <v>AFC West</v>
      </c>
    </row>
    <row r="517" spans="1:7" x14ac:dyDescent="0.25">
      <c r="A517" s="1">
        <v>2022</v>
      </c>
      <c r="B517" s="1" t="s">
        <v>569</v>
      </c>
      <c r="C517" s="1" t="s">
        <v>13</v>
      </c>
      <c r="D517" s="3">
        <v>3177975</v>
      </c>
      <c r="E517" s="1" t="s">
        <v>5</v>
      </c>
      <c r="F517" s="1" t="str">
        <f>VLOOKUP('NFL 2022 Salary'!E517,'Full Name And Division'!$A$1:$B$33,2)</f>
        <v>Buffalo Bills</v>
      </c>
      <c r="G517" s="1" t="str">
        <f>VLOOKUP(E517,'Full Name And Division'!$A$1:$C$33,3,FALSE)</f>
        <v>AFC East</v>
      </c>
    </row>
    <row r="518" spans="1:7" x14ac:dyDescent="0.25">
      <c r="A518" s="1">
        <v>2022</v>
      </c>
      <c r="B518" s="1" t="s">
        <v>570</v>
      </c>
      <c r="C518" s="1" t="s">
        <v>58</v>
      </c>
      <c r="D518" s="3">
        <v>3150000</v>
      </c>
      <c r="E518" s="1" t="s">
        <v>52</v>
      </c>
      <c r="F518" s="1" t="str">
        <f>VLOOKUP('NFL 2022 Salary'!E518,'Full Name And Division'!$A$1:$B$33,2)</f>
        <v>New Orleans Saints</v>
      </c>
      <c r="G518" s="1" t="str">
        <f>VLOOKUP(E518,'Full Name And Division'!$A$1:$C$33,3,FALSE)</f>
        <v>NFC South</v>
      </c>
    </row>
    <row r="519" spans="1:7" x14ac:dyDescent="0.25">
      <c r="A519" s="1">
        <v>2022</v>
      </c>
      <c r="B519" s="1" t="s">
        <v>571</v>
      </c>
      <c r="C519" s="1" t="s">
        <v>2</v>
      </c>
      <c r="D519" s="3">
        <v>3125000</v>
      </c>
      <c r="E519" s="1" t="s">
        <v>25</v>
      </c>
      <c r="F519" s="1" t="str">
        <f>VLOOKUP('NFL 2022 Salary'!E519,'Full Name And Division'!$A$1:$B$33,2)</f>
        <v>Washington Commanders</v>
      </c>
      <c r="G519" s="1" t="str">
        <f>VLOOKUP(E519,'Full Name And Division'!$A$1:$C$33,3,FALSE)</f>
        <v>NFC East</v>
      </c>
    </row>
    <row r="520" spans="1:7" x14ac:dyDescent="0.25">
      <c r="A520" s="1">
        <v>2022</v>
      </c>
      <c r="B520" s="1" t="s">
        <v>572</v>
      </c>
      <c r="C520" s="1" t="s">
        <v>15</v>
      </c>
      <c r="D520" s="3">
        <v>3124780</v>
      </c>
      <c r="E520" s="1" t="s">
        <v>52</v>
      </c>
      <c r="F520" s="1" t="str">
        <f>VLOOKUP('NFL 2022 Salary'!E520,'Full Name And Division'!$A$1:$B$33,2)</f>
        <v>New Orleans Saints</v>
      </c>
      <c r="G520" s="1" t="str">
        <f>VLOOKUP(E520,'Full Name And Division'!$A$1:$C$33,3,FALSE)</f>
        <v>NFC South</v>
      </c>
    </row>
    <row r="521" spans="1:7" x14ac:dyDescent="0.25">
      <c r="A521" s="1">
        <v>2022</v>
      </c>
      <c r="B521" s="1" t="s">
        <v>573</v>
      </c>
      <c r="C521" s="1" t="s">
        <v>445</v>
      </c>
      <c r="D521" s="3">
        <v>3120000</v>
      </c>
      <c r="E521" s="1" t="s">
        <v>75</v>
      </c>
      <c r="F521" s="1" t="str">
        <f>VLOOKUP('NFL 2022 Salary'!E521,'Full Name And Division'!$A$1:$B$33,2)</f>
        <v>Carolina Panthers</v>
      </c>
      <c r="G521" s="1" t="str">
        <f>VLOOKUP(E521,'Full Name And Division'!$A$1:$C$33,3,FALSE)</f>
        <v>NFC South</v>
      </c>
    </row>
    <row r="522" spans="1:7" x14ac:dyDescent="0.25">
      <c r="A522" s="1">
        <v>2022</v>
      </c>
      <c r="B522" s="1" t="s">
        <v>574</v>
      </c>
      <c r="C522" s="1" t="s">
        <v>17</v>
      </c>
      <c r="D522" s="3">
        <v>3100000</v>
      </c>
      <c r="E522" s="1" t="s">
        <v>52</v>
      </c>
      <c r="F522" s="1" t="str">
        <f>VLOOKUP('NFL 2022 Salary'!E522,'Full Name And Division'!$A$1:$B$33,2)</f>
        <v>New Orleans Saints</v>
      </c>
      <c r="G522" s="1" t="str">
        <f>VLOOKUP(E522,'Full Name And Division'!$A$1:$C$33,3,FALSE)</f>
        <v>NFC South</v>
      </c>
    </row>
    <row r="523" spans="1:7" x14ac:dyDescent="0.25">
      <c r="A523" s="1">
        <v>2022</v>
      </c>
      <c r="B523" s="1" t="s">
        <v>575</v>
      </c>
      <c r="C523" s="1" t="s">
        <v>445</v>
      </c>
      <c r="D523" s="3">
        <v>3083059</v>
      </c>
      <c r="E523" s="1" t="s">
        <v>18</v>
      </c>
      <c r="F523" s="1" t="str">
        <f>VLOOKUP('NFL 2022 Salary'!E523,'Full Name And Division'!$A$1:$B$33,2)</f>
        <v>Pittsburgh Steelers</v>
      </c>
      <c r="G523" s="1" t="str">
        <f>VLOOKUP(E523,'Full Name And Division'!$A$1:$C$33,3,FALSE)</f>
        <v>NFC West</v>
      </c>
    </row>
    <row r="524" spans="1:7" x14ac:dyDescent="0.25">
      <c r="A524" s="1">
        <v>2022</v>
      </c>
      <c r="B524" s="1" t="s">
        <v>576</v>
      </c>
      <c r="C524" s="1" t="s">
        <v>125</v>
      </c>
      <c r="D524" s="3">
        <v>3068423</v>
      </c>
      <c r="E524" s="1" t="s">
        <v>56</v>
      </c>
      <c r="F524" s="1" t="str">
        <f>VLOOKUP('NFL 2022 Salary'!E524,'Full Name And Division'!$A$1:$B$33,2)</f>
        <v>Pittsburgh Steelers</v>
      </c>
      <c r="G524" s="1" t="str">
        <f>VLOOKUP(E524,'Full Name And Division'!$A$1:$C$33,3,FALSE)</f>
        <v>AFC North</v>
      </c>
    </row>
    <row r="525" spans="1:7" x14ac:dyDescent="0.25">
      <c r="A525" s="1">
        <v>2022</v>
      </c>
      <c r="B525" s="1" t="s">
        <v>577</v>
      </c>
      <c r="C525" s="1" t="s">
        <v>125</v>
      </c>
      <c r="D525" s="3">
        <v>3036176</v>
      </c>
      <c r="E525" s="1" t="s">
        <v>45</v>
      </c>
      <c r="F525" s="1" t="str">
        <f>VLOOKUP('NFL 2022 Salary'!E525,'Full Name And Division'!$A$1:$B$33,2)</f>
        <v>Los Angeles Rams</v>
      </c>
      <c r="G525" s="1" t="str">
        <f>VLOOKUP(E525,'Full Name And Division'!$A$1:$C$33,3,FALSE)</f>
        <v>AFC West</v>
      </c>
    </row>
    <row r="526" spans="1:7" x14ac:dyDescent="0.25">
      <c r="A526" s="1">
        <v>2022</v>
      </c>
      <c r="B526" s="1" t="s">
        <v>578</v>
      </c>
      <c r="C526" s="1" t="s">
        <v>15</v>
      </c>
      <c r="D526" s="3">
        <v>3035000</v>
      </c>
      <c r="E526" s="1" t="s">
        <v>35</v>
      </c>
      <c r="F526" s="1" t="str">
        <f>VLOOKUP('NFL 2022 Salary'!E526,'Full Name And Division'!$A$1:$B$33,2)</f>
        <v>Miami Dolphins</v>
      </c>
      <c r="G526" s="1" t="str">
        <f>VLOOKUP(E526,'Full Name And Division'!$A$1:$C$33,3,FALSE)</f>
        <v>AFC East</v>
      </c>
    </row>
    <row r="527" spans="1:7" x14ac:dyDescent="0.25">
      <c r="A527" s="1">
        <v>2022</v>
      </c>
      <c r="B527" s="1" t="s">
        <v>579</v>
      </c>
      <c r="C527" s="1" t="s">
        <v>69</v>
      </c>
      <c r="D527" s="3">
        <v>3035000</v>
      </c>
      <c r="E527" s="1" t="s">
        <v>39</v>
      </c>
      <c r="F527" s="1" t="str">
        <f>VLOOKUP('NFL 2022 Salary'!E527,'Full Name And Division'!$A$1:$B$33,2)</f>
        <v>San Francisco 49ers</v>
      </c>
      <c r="G527" s="1" t="str">
        <f>VLOOKUP(E527,'Full Name And Division'!$A$1:$C$33,3,FALSE)</f>
        <v>NFC West</v>
      </c>
    </row>
    <row r="528" spans="1:7" x14ac:dyDescent="0.25">
      <c r="A528" s="1">
        <v>2022</v>
      </c>
      <c r="B528" s="1" t="s">
        <v>580</v>
      </c>
      <c r="C528" s="1" t="s">
        <v>2</v>
      </c>
      <c r="D528" s="3">
        <v>3026250</v>
      </c>
      <c r="E528" s="1" t="s">
        <v>32</v>
      </c>
      <c r="F528" s="1" t="str">
        <f>VLOOKUP('NFL 2022 Salary'!E528,'Full Name And Division'!$A$1:$B$33,2)</f>
        <v>Los Angeles Chargers</v>
      </c>
      <c r="G528" s="1" t="str">
        <f>VLOOKUP(E528,'Full Name And Division'!$A$1:$C$33,3,FALSE)</f>
        <v>AFC West</v>
      </c>
    </row>
    <row r="529" spans="1:7" x14ac:dyDescent="0.25">
      <c r="A529" s="1">
        <v>2022</v>
      </c>
      <c r="B529" s="1" t="s">
        <v>581</v>
      </c>
      <c r="C529" s="1" t="s">
        <v>17</v>
      </c>
      <c r="D529" s="3">
        <v>3015080</v>
      </c>
      <c r="E529" s="1" t="s">
        <v>175</v>
      </c>
      <c r="F529" s="1" t="str">
        <f>VLOOKUP('NFL 2022 Salary'!E529,'Full Name And Division'!$A$1:$B$33,2)</f>
        <v>New England Patriots</v>
      </c>
      <c r="G529" s="1" t="str">
        <f>VLOOKUP(E529,'Full Name And Division'!$A$1:$C$33,3,FALSE)</f>
        <v>AFC East</v>
      </c>
    </row>
    <row r="530" spans="1:7" x14ac:dyDescent="0.25">
      <c r="A530" s="1">
        <v>2022</v>
      </c>
      <c r="B530" s="1" t="s">
        <v>582</v>
      </c>
      <c r="C530" s="1" t="s">
        <v>41</v>
      </c>
      <c r="D530" s="3">
        <v>3000000</v>
      </c>
      <c r="E530" s="1" t="s">
        <v>63</v>
      </c>
      <c r="F530" s="1" t="str">
        <f>VLOOKUP('NFL 2022 Salary'!E530,'Full Name And Division'!$A$1:$B$33,2)</f>
        <v>Baltimore Ravens</v>
      </c>
      <c r="G530" s="1" t="str">
        <f>VLOOKUP(E530,'Full Name And Division'!$A$1:$C$33,3,FALSE)</f>
        <v>AFC North</v>
      </c>
    </row>
    <row r="531" spans="1:7" x14ac:dyDescent="0.25">
      <c r="A531" s="1">
        <v>2022</v>
      </c>
      <c r="B531" s="1" t="s">
        <v>583</v>
      </c>
      <c r="C531" s="1" t="s">
        <v>41</v>
      </c>
      <c r="D531" s="3">
        <v>3000000</v>
      </c>
      <c r="E531" s="1" t="s">
        <v>50</v>
      </c>
      <c r="F531" s="1" t="str">
        <f>VLOOKUP('NFL 2022 Salary'!E531,'Full Name And Division'!$A$1:$B$33,2)</f>
        <v>Philadelphia Eagles</v>
      </c>
      <c r="G531" s="1" t="str">
        <f>VLOOKUP(E531,'Full Name And Division'!$A$1:$C$33,3,FALSE)</f>
        <v>NFC East</v>
      </c>
    </row>
    <row r="532" spans="1:7" x14ac:dyDescent="0.25">
      <c r="A532" s="1">
        <v>2022</v>
      </c>
      <c r="B532" s="1" t="s">
        <v>584</v>
      </c>
      <c r="C532" s="1" t="s">
        <v>86</v>
      </c>
      <c r="D532" s="3">
        <v>3000000</v>
      </c>
      <c r="E532" s="1" t="s">
        <v>63</v>
      </c>
      <c r="F532" s="1" t="str">
        <f>VLOOKUP('NFL 2022 Salary'!E532,'Full Name And Division'!$A$1:$B$33,2)</f>
        <v>Baltimore Ravens</v>
      </c>
      <c r="G532" s="1" t="str">
        <f>VLOOKUP(E532,'Full Name And Division'!$A$1:$C$33,3,FALSE)</f>
        <v>AFC North</v>
      </c>
    </row>
    <row r="533" spans="1:7" x14ac:dyDescent="0.25">
      <c r="A533" s="1">
        <v>2022</v>
      </c>
      <c r="B533" s="1" t="s">
        <v>585</v>
      </c>
      <c r="C533" s="1" t="s">
        <v>302</v>
      </c>
      <c r="D533" s="3">
        <v>3000000</v>
      </c>
      <c r="E533" s="1" t="s">
        <v>54</v>
      </c>
      <c r="F533" s="1" t="str">
        <f>VLOOKUP('NFL 2022 Salary'!E533,'Full Name And Division'!$A$1:$B$33,2)</f>
        <v>Denver Broncos</v>
      </c>
      <c r="G533" s="1" t="str">
        <f>VLOOKUP(E533,'Full Name And Division'!$A$1:$C$33,3,FALSE)</f>
        <v>AFC West</v>
      </c>
    </row>
    <row r="534" spans="1:7" x14ac:dyDescent="0.25">
      <c r="A534" s="1">
        <v>2022</v>
      </c>
      <c r="B534" s="1" t="s">
        <v>586</v>
      </c>
      <c r="C534" s="1" t="s">
        <v>94</v>
      </c>
      <c r="D534" s="3">
        <v>3000000</v>
      </c>
      <c r="E534" s="1" t="s">
        <v>183</v>
      </c>
      <c r="F534" s="1" t="str">
        <f>VLOOKUP('NFL 2022 Salary'!E534,'Full Name And Division'!$A$1:$B$33,2)</f>
        <v>Chicago Bears</v>
      </c>
      <c r="G534" s="1" t="str">
        <f>VLOOKUP(E534,'Full Name And Division'!$A$1:$C$33,3,FALSE)</f>
        <v>NFC North</v>
      </c>
    </row>
    <row r="535" spans="1:7" x14ac:dyDescent="0.25">
      <c r="A535" s="1">
        <v>2022</v>
      </c>
      <c r="B535" s="1" t="s">
        <v>587</v>
      </c>
      <c r="C535" s="1" t="s">
        <v>2</v>
      </c>
      <c r="D535" s="3">
        <v>3000000</v>
      </c>
      <c r="E535" s="1" t="s">
        <v>56</v>
      </c>
      <c r="F535" s="1" t="str">
        <f>VLOOKUP('NFL 2022 Salary'!E535,'Full Name And Division'!$A$1:$B$33,2)</f>
        <v>Pittsburgh Steelers</v>
      </c>
      <c r="G535" s="1" t="str">
        <f>VLOOKUP(E535,'Full Name And Division'!$A$1:$C$33,3,FALSE)</f>
        <v>AFC North</v>
      </c>
    </row>
    <row r="536" spans="1:7" x14ac:dyDescent="0.25">
      <c r="A536" s="1">
        <v>2022</v>
      </c>
      <c r="B536" s="1" t="s">
        <v>588</v>
      </c>
      <c r="C536" s="1" t="s">
        <v>41</v>
      </c>
      <c r="D536" s="3">
        <v>3000000</v>
      </c>
      <c r="E536" s="1" t="s">
        <v>35</v>
      </c>
      <c r="F536" s="1" t="str">
        <f>VLOOKUP('NFL 2022 Salary'!E536,'Full Name And Division'!$A$1:$B$33,2)</f>
        <v>Miami Dolphins</v>
      </c>
      <c r="G536" s="1" t="str">
        <f>VLOOKUP(E536,'Full Name And Division'!$A$1:$C$33,3,FALSE)</f>
        <v>AFC East</v>
      </c>
    </row>
    <row r="537" spans="1:7" x14ac:dyDescent="0.25">
      <c r="A537" s="1">
        <v>2022</v>
      </c>
      <c r="B537" s="1" t="s">
        <v>589</v>
      </c>
      <c r="C537" s="1" t="s">
        <v>104</v>
      </c>
      <c r="D537" s="3">
        <v>3000000</v>
      </c>
      <c r="E537" s="1" t="s">
        <v>25</v>
      </c>
      <c r="F537" s="1" t="str">
        <f>VLOOKUP('NFL 2022 Salary'!E537,'Full Name And Division'!$A$1:$B$33,2)</f>
        <v>Washington Commanders</v>
      </c>
      <c r="G537" s="1" t="str">
        <f>VLOOKUP(E537,'Full Name And Division'!$A$1:$C$33,3,FALSE)</f>
        <v>NFC East</v>
      </c>
    </row>
    <row r="538" spans="1:7" x14ac:dyDescent="0.25">
      <c r="A538" s="1">
        <v>2022</v>
      </c>
      <c r="B538" s="1" t="s">
        <v>590</v>
      </c>
      <c r="C538" s="1" t="s">
        <v>104</v>
      </c>
      <c r="D538" s="3">
        <v>3000000</v>
      </c>
      <c r="E538" s="1" t="s">
        <v>67</v>
      </c>
      <c r="F538" s="1" t="str">
        <f>VLOOKUP('NFL 2022 Salary'!E538,'Full Name And Division'!$A$1:$B$33,2)</f>
        <v>New York Jets</v>
      </c>
      <c r="G538" s="1" t="str">
        <f>VLOOKUP(E538,'Full Name And Division'!$A$1:$C$33,3,FALSE)</f>
        <v>AFC East</v>
      </c>
    </row>
    <row r="539" spans="1:7" x14ac:dyDescent="0.25">
      <c r="A539" s="1">
        <v>2022</v>
      </c>
      <c r="B539" s="1" t="s">
        <v>591</v>
      </c>
      <c r="C539" s="1" t="s">
        <v>89</v>
      </c>
      <c r="D539" s="3">
        <v>3000000</v>
      </c>
      <c r="E539" s="1" t="s">
        <v>52</v>
      </c>
      <c r="F539" s="1" t="str">
        <f>VLOOKUP('NFL 2022 Salary'!E539,'Full Name And Division'!$A$1:$B$33,2)</f>
        <v>New Orleans Saints</v>
      </c>
      <c r="G539" s="1" t="str">
        <f>VLOOKUP(E539,'Full Name And Division'!$A$1:$C$33,3,FALSE)</f>
        <v>NFC South</v>
      </c>
    </row>
    <row r="540" spans="1:7" x14ac:dyDescent="0.25">
      <c r="A540" s="1">
        <v>2022</v>
      </c>
      <c r="B540" s="1" t="s">
        <v>592</v>
      </c>
      <c r="C540" s="1" t="s">
        <v>58</v>
      </c>
      <c r="D540" s="3">
        <v>3000000</v>
      </c>
      <c r="E540" s="1" t="s">
        <v>81</v>
      </c>
      <c r="F540" s="1" t="str">
        <f>VLOOKUP('NFL 2022 Salary'!E540,'Full Name And Division'!$A$1:$B$33,2)</f>
        <v>Dallas Cowboys</v>
      </c>
      <c r="G540" s="1" t="str">
        <f>VLOOKUP(E540,'Full Name And Division'!$A$1:$C$33,3,FALSE)</f>
        <v>NFC East</v>
      </c>
    </row>
    <row r="541" spans="1:7" x14ac:dyDescent="0.25">
      <c r="A541" s="1">
        <v>2022</v>
      </c>
      <c r="B541" s="1" t="s">
        <v>593</v>
      </c>
      <c r="C541" s="1" t="s">
        <v>17</v>
      </c>
      <c r="D541" s="3">
        <v>3000000</v>
      </c>
      <c r="E541" s="1" t="s">
        <v>52</v>
      </c>
      <c r="F541" s="1" t="str">
        <f>VLOOKUP('NFL 2022 Salary'!E541,'Full Name And Division'!$A$1:$B$33,2)</f>
        <v>New Orleans Saints</v>
      </c>
      <c r="G541" s="1" t="str">
        <f>VLOOKUP(E541,'Full Name And Division'!$A$1:$C$33,3,FALSE)</f>
        <v>NFC South</v>
      </c>
    </row>
    <row r="542" spans="1:7" x14ac:dyDescent="0.25">
      <c r="A542" s="1">
        <v>2022</v>
      </c>
      <c r="B542" s="1" t="s">
        <v>594</v>
      </c>
      <c r="C542" s="1" t="s">
        <v>2</v>
      </c>
      <c r="D542" s="3">
        <v>3000000</v>
      </c>
      <c r="E542" s="1" t="s">
        <v>52</v>
      </c>
      <c r="F542" s="1" t="str">
        <f>VLOOKUP('NFL 2022 Salary'!E542,'Full Name And Division'!$A$1:$B$33,2)</f>
        <v>New Orleans Saints</v>
      </c>
      <c r="G542" s="1" t="str">
        <f>VLOOKUP(E542,'Full Name And Division'!$A$1:$C$33,3,FALSE)</f>
        <v>NFC South</v>
      </c>
    </row>
    <row r="543" spans="1:7" x14ac:dyDescent="0.25">
      <c r="A543" s="1">
        <v>2022</v>
      </c>
      <c r="B543" s="1" t="s">
        <v>595</v>
      </c>
      <c r="C543" s="1" t="s">
        <v>58</v>
      </c>
      <c r="D543" s="3">
        <v>3000000</v>
      </c>
      <c r="E543" s="1" t="s">
        <v>27</v>
      </c>
      <c r="F543" s="1" t="str">
        <f>VLOOKUP('NFL 2022 Salary'!E543,'Full Name And Division'!$A$1:$B$33,2)</f>
        <v>Kansas City Chiefs</v>
      </c>
      <c r="G543" s="1" t="str">
        <f>VLOOKUP(E543,'Full Name And Division'!$A$1:$C$33,3,FALSE)</f>
        <v>AFC West</v>
      </c>
    </row>
    <row r="544" spans="1:7" x14ac:dyDescent="0.25">
      <c r="A544" s="1">
        <v>2022</v>
      </c>
      <c r="B544" s="1" t="s">
        <v>596</v>
      </c>
      <c r="C544" s="1" t="s">
        <v>101</v>
      </c>
      <c r="D544" s="3">
        <v>3000000</v>
      </c>
      <c r="E544" s="1" t="s">
        <v>11</v>
      </c>
      <c r="F544" s="1" t="str">
        <f>VLOOKUP('NFL 2022 Salary'!E544,'Full Name And Division'!$A$1:$B$33,2)</f>
        <v>Minnesota Vikings</v>
      </c>
      <c r="G544" s="1" t="str">
        <f>VLOOKUP(E544,'Full Name And Division'!$A$1:$C$33,3,FALSE)</f>
        <v>NFC North</v>
      </c>
    </row>
    <row r="545" spans="1:7" x14ac:dyDescent="0.25">
      <c r="A545" s="1">
        <v>2022</v>
      </c>
      <c r="B545" s="1" t="s">
        <v>597</v>
      </c>
      <c r="C545" s="1" t="s">
        <v>17</v>
      </c>
      <c r="D545" s="3">
        <v>3000000</v>
      </c>
      <c r="E545" s="1" t="s">
        <v>9</v>
      </c>
      <c r="F545" s="1" t="str">
        <f>VLOOKUP('NFL 2022 Salary'!E545,'Full Name And Division'!$A$1:$B$33,2)</f>
        <v>Green Bay Packers</v>
      </c>
      <c r="G545" s="1" t="str">
        <f>VLOOKUP(E545,'Full Name And Division'!$A$1:$C$33,3,FALSE)</f>
        <v>NFC North</v>
      </c>
    </row>
    <row r="546" spans="1:7" x14ac:dyDescent="0.25">
      <c r="A546" s="1">
        <v>2022</v>
      </c>
      <c r="B546" s="1" t="s">
        <v>598</v>
      </c>
      <c r="C546" s="1" t="s">
        <v>89</v>
      </c>
      <c r="D546" s="3">
        <v>2900000</v>
      </c>
      <c r="E546" s="1" t="s">
        <v>42</v>
      </c>
      <c r="F546" s="1" t="str">
        <f>VLOOKUP('NFL 2022 Salary'!E546,'Full Name And Division'!$A$1:$B$33,2)</f>
        <v>Jacksonville Jaguars</v>
      </c>
      <c r="G546" s="1" t="str">
        <f>VLOOKUP(E546,'Full Name And Division'!$A$1:$C$33,3,FALSE)</f>
        <v>AFC South</v>
      </c>
    </row>
    <row r="547" spans="1:7" x14ac:dyDescent="0.25">
      <c r="A547" s="1">
        <v>2022</v>
      </c>
      <c r="B547" s="1" t="s">
        <v>599</v>
      </c>
      <c r="C547" s="1" t="s">
        <v>94</v>
      </c>
      <c r="D547" s="3">
        <v>2899113</v>
      </c>
      <c r="E547" s="1" t="s">
        <v>145</v>
      </c>
      <c r="F547" s="1" t="str">
        <f>VLOOKUP('NFL 2022 Salary'!E547,'Full Name And Division'!$A$1:$B$33,2)</f>
        <v>Cincinnati Bengals</v>
      </c>
      <c r="G547" s="1" t="str">
        <f>VLOOKUP(E547,'Full Name And Division'!$A$1:$C$33,3,FALSE)</f>
        <v>AFC North</v>
      </c>
    </row>
    <row r="548" spans="1:7" x14ac:dyDescent="0.25">
      <c r="A548" s="1">
        <v>2022</v>
      </c>
      <c r="B548" s="1" t="s">
        <v>600</v>
      </c>
      <c r="C548" s="1" t="s">
        <v>104</v>
      </c>
      <c r="D548" s="3">
        <v>2897059</v>
      </c>
      <c r="E548" s="1" t="s">
        <v>77</v>
      </c>
      <c r="F548" s="1" t="str">
        <f>VLOOKUP('NFL 2022 Salary'!E548,'Full Name And Division'!$A$1:$B$33,2)</f>
        <v>New  York Giants</v>
      </c>
      <c r="G548" s="1" t="str">
        <f>VLOOKUP(E548,'Full Name And Division'!$A$1:$C$33,3,FALSE)</f>
        <v>NFC East</v>
      </c>
    </row>
    <row r="549" spans="1:7" x14ac:dyDescent="0.25">
      <c r="A549" s="1">
        <v>2022</v>
      </c>
      <c r="B549" s="1" t="s">
        <v>601</v>
      </c>
      <c r="C549" s="1" t="s">
        <v>17</v>
      </c>
      <c r="D549" s="3">
        <v>2890000</v>
      </c>
      <c r="E549" s="1" t="s">
        <v>27</v>
      </c>
      <c r="F549" s="1" t="str">
        <f>VLOOKUP('NFL 2022 Salary'!E549,'Full Name And Division'!$A$1:$B$33,2)</f>
        <v>Kansas City Chiefs</v>
      </c>
      <c r="G549" s="1" t="str">
        <f>VLOOKUP(E549,'Full Name And Division'!$A$1:$C$33,3,FALSE)</f>
        <v>AFC West</v>
      </c>
    </row>
    <row r="550" spans="1:7" x14ac:dyDescent="0.25">
      <c r="A550" s="1">
        <v>2022</v>
      </c>
      <c r="B550" s="1" t="s">
        <v>602</v>
      </c>
      <c r="C550" s="1" t="s">
        <v>58</v>
      </c>
      <c r="D550" s="3">
        <v>2823529</v>
      </c>
      <c r="E550" s="1" t="s">
        <v>61</v>
      </c>
      <c r="F550" s="1" t="str">
        <f>VLOOKUP('NFL 2022 Salary'!E550,'Full Name And Division'!$A$1:$B$33,2)</f>
        <v>Houston Texans</v>
      </c>
      <c r="G550" s="1" t="str">
        <f>VLOOKUP(E550,'Full Name And Division'!$A$1:$C$33,3,FALSE)</f>
        <v>AFC South</v>
      </c>
    </row>
    <row r="551" spans="1:7" x14ac:dyDescent="0.25">
      <c r="A551" s="1">
        <v>2022</v>
      </c>
      <c r="B551" s="1" t="s">
        <v>603</v>
      </c>
      <c r="C551" s="1" t="s">
        <v>302</v>
      </c>
      <c r="D551" s="3">
        <v>2800000</v>
      </c>
      <c r="E551" s="1" t="s">
        <v>175</v>
      </c>
      <c r="F551" s="1" t="str">
        <f>VLOOKUP('NFL 2022 Salary'!E551,'Full Name And Division'!$A$1:$B$33,2)</f>
        <v>New England Patriots</v>
      </c>
      <c r="G551" s="1" t="str">
        <f>VLOOKUP(E551,'Full Name And Division'!$A$1:$C$33,3,FALSE)</f>
        <v>AFC East</v>
      </c>
    </row>
    <row r="552" spans="1:7" x14ac:dyDescent="0.25">
      <c r="A552" s="1">
        <v>2022</v>
      </c>
      <c r="B552" s="1" t="s">
        <v>604</v>
      </c>
      <c r="C552" s="1" t="s">
        <v>73</v>
      </c>
      <c r="D552" s="3">
        <v>2800000</v>
      </c>
      <c r="E552" s="1" t="s">
        <v>75</v>
      </c>
      <c r="F552" s="1" t="str">
        <f>VLOOKUP('NFL 2022 Salary'!E552,'Full Name And Division'!$A$1:$B$33,2)</f>
        <v>Carolina Panthers</v>
      </c>
      <c r="G552" s="1" t="str">
        <f>VLOOKUP(E552,'Full Name And Division'!$A$1:$C$33,3,FALSE)</f>
        <v>NFC South</v>
      </c>
    </row>
    <row r="553" spans="1:7" x14ac:dyDescent="0.25">
      <c r="A553" s="1">
        <v>2022</v>
      </c>
      <c r="B553" s="1" t="s">
        <v>605</v>
      </c>
      <c r="C553" s="1" t="s">
        <v>73</v>
      </c>
      <c r="D553" s="3">
        <v>2795680</v>
      </c>
      <c r="E553" s="1" t="s">
        <v>50</v>
      </c>
      <c r="F553" s="1" t="str">
        <f>VLOOKUP('NFL 2022 Salary'!E553,'Full Name And Division'!$A$1:$B$33,2)</f>
        <v>Philadelphia Eagles</v>
      </c>
      <c r="G553" s="1" t="str">
        <f>VLOOKUP(E553,'Full Name And Division'!$A$1:$C$33,3,FALSE)</f>
        <v>NFC East</v>
      </c>
    </row>
    <row r="554" spans="1:7" x14ac:dyDescent="0.25">
      <c r="A554" s="1">
        <v>2022</v>
      </c>
      <c r="B554" s="1" t="s">
        <v>606</v>
      </c>
      <c r="C554" s="1" t="s">
        <v>17</v>
      </c>
      <c r="D554" s="3">
        <v>2795676</v>
      </c>
      <c r="E554" s="1" t="s">
        <v>56</v>
      </c>
      <c r="F554" s="1" t="str">
        <f>VLOOKUP('NFL 2022 Salary'!E554,'Full Name And Division'!$A$1:$B$33,2)</f>
        <v>Pittsburgh Steelers</v>
      </c>
      <c r="G554" s="1" t="str">
        <f>VLOOKUP(E554,'Full Name And Division'!$A$1:$C$33,3,FALSE)</f>
        <v>AFC North</v>
      </c>
    </row>
    <row r="555" spans="1:7" x14ac:dyDescent="0.25">
      <c r="A555" s="1">
        <v>2022</v>
      </c>
      <c r="B555" s="1" t="s">
        <v>607</v>
      </c>
      <c r="C555" s="1" t="s">
        <v>101</v>
      </c>
      <c r="D555" s="3">
        <v>2790000</v>
      </c>
      <c r="E555" s="1" t="s">
        <v>3</v>
      </c>
      <c r="F555" s="1" t="str">
        <f>VLOOKUP('NFL 2022 Salary'!E555,'Full Name And Division'!$A$1:$B$33,2)</f>
        <v>Los Angeles Rams</v>
      </c>
      <c r="G555" s="1" t="str">
        <f>VLOOKUP(E555,'Full Name And Division'!$A$1:$C$33,3,FALSE)</f>
        <v>NFC West</v>
      </c>
    </row>
    <row r="556" spans="1:7" x14ac:dyDescent="0.25">
      <c r="A556" s="1">
        <v>2022</v>
      </c>
      <c r="B556" s="1" t="s">
        <v>608</v>
      </c>
      <c r="C556" s="1" t="s">
        <v>104</v>
      </c>
      <c r="D556" s="3">
        <v>2790000</v>
      </c>
      <c r="E556" s="1" t="s">
        <v>29</v>
      </c>
      <c r="F556" s="1" t="str">
        <f>VLOOKUP('NFL 2022 Salary'!E556,'Full Name And Division'!$A$1:$B$33,2)</f>
        <v>Tennessee Titans</v>
      </c>
      <c r="G556" s="1" t="str">
        <f>VLOOKUP(E556,'Full Name And Division'!$A$1:$C$33,3,FALSE)</f>
        <v>AFC South</v>
      </c>
    </row>
    <row r="557" spans="1:7" x14ac:dyDescent="0.25">
      <c r="A557" s="1">
        <v>2022</v>
      </c>
      <c r="B557" s="1" t="s">
        <v>609</v>
      </c>
      <c r="C557" s="1" t="s">
        <v>104</v>
      </c>
      <c r="D557" s="3">
        <v>2790000</v>
      </c>
      <c r="E557" s="1" t="s">
        <v>54</v>
      </c>
      <c r="F557" s="1" t="str">
        <f>VLOOKUP('NFL 2022 Salary'!E557,'Full Name And Division'!$A$1:$B$33,2)</f>
        <v>Denver Broncos</v>
      </c>
      <c r="G557" s="1" t="str">
        <f>VLOOKUP(E557,'Full Name And Division'!$A$1:$C$33,3,FALSE)</f>
        <v>AFC West</v>
      </c>
    </row>
    <row r="558" spans="1:7" x14ac:dyDescent="0.25">
      <c r="A558" s="1">
        <v>2022</v>
      </c>
      <c r="B558" s="1" t="s">
        <v>610</v>
      </c>
      <c r="C558" s="1" t="s">
        <v>15</v>
      </c>
      <c r="D558" s="3">
        <v>2790000</v>
      </c>
      <c r="E558" s="1" t="s">
        <v>20</v>
      </c>
      <c r="F558" s="1" t="str">
        <f>VLOOKUP('NFL 2022 Salary'!E558,'Full Name And Division'!$A$1:$B$33,2)</f>
        <v>Arizona Cardinals</v>
      </c>
      <c r="G558" s="1" t="str">
        <f>VLOOKUP(E558,'Full Name And Division'!$A$1:$C$33,3,FALSE)</f>
        <v>NFC West</v>
      </c>
    </row>
    <row r="559" spans="1:7" x14ac:dyDescent="0.25">
      <c r="A559" s="1">
        <v>2022</v>
      </c>
      <c r="B559" s="1" t="s">
        <v>611</v>
      </c>
      <c r="C559" s="1" t="s">
        <v>86</v>
      </c>
      <c r="D559" s="3">
        <v>2790000</v>
      </c>
      <c r="E559" s="1" t="s">
        <v>42</v>
      </c>
      <c r="F559" s="1" t="str">
        <f>VLOOKUP('NFL 2022 Salary'!E559,'Full Name And Division'!$A$1:$B$33,2)</f>
        <v>Jacksonville Jaguars</v>
      </c>
      <c r="G559" s="1" t="str">
        <f>VLOOKUP(E559,'Full Name And Division'!$A$1:$C$33,3,FALSE)</f>
        <v>AFC South</v>
      </c>
    </row>
    <row r="560" spans="1:7" x14ac:dyDescent="0.25">
      <c r="A560" s="1">
        <v>2022</v>
      </c>
      <c r="B560" s="1" t="s">
        <v>612</v>
      </c>
      <c r="C560" s="1" t="s">
        <v>193</v>
      </c>
      <c r="D560" s="3">
        <v>2790000</v>
      </c>
      <c r="E560" s="1" t="s">
        <v>183</v>
      </c>
      <c r="F560" s="1" t="str">
        <f>VLOOKUP('NFL 2022 Salary'!E560,'Full Name And Division'!$A$1:$B$33,2)</f>
        <v>Chicago Bears</v>
      </c>
      <c r="G560" s="1" t="str">
        <f>VLOOKUP(E560,'Full Name And Division'!$A$1:$C$33,3,FALSE)</f>
        <v>NFC North</v>
      </c>
    </row>
    <row r="561" spans="1:7" x14ac:dyDescent="0.25">
      <c r="A561" s="1">
        <v>2022</v>
      </c>
      <c r="B561" s="1" t="s">
        <v>613</v>
      </c>
      <c r="C561" s="1" t="s">
        <v>73</v>
      </c>
      <c r="D561" s="3">
        <v>2790000</v>
      </c>
      <c r="E561" s="1" t="s">
        <v>52</v>
      </c>
      <c r="F561" s="1" t="str">
        <f>VLOOKUP('NFL 2022 Salary'!E561,'Full Name And Division'!$A$1:$B$33,2)</f>
        <v>New Orleans Saints</v>
      </c>
      <c r="G561" s="1" t="str">
        <f>VLOOKUP(E561,'Full Name And Division'!$A$1:$C$33,3,FALSE)</f>
        <v>NFC South</v>
      </c>
    </row>
    <row r="562" spans="1:7" x14ac:dyDescent="0.25">
      <c r="A562" s="1">
        <v>2022</v>
      </c>
      <c r="B562" s="1" t="s">
        <v>614</v>
      </c>
      <c r="C562" s="1" t="s">
        <v>121</v>
      </c>
      <c r="D562" s="3">
        <v>2790000</v>
      </c>
      <c r="E562" s="1" t="s">
        <v>27</v>
      </c>
      <c r="F562" s="1" t="str">
        <f>VLOOKUP('NFL 2022 Salary'!E562,'Full Name And Division'!$A$1:$B$33,2)</f>
        <v>Kansas City Chiefs</v>
      </c>
      <c r="G562" s="1" t="str">
        <f>VLOOKUP(E562,'Full Name And Division'!$A$1:$C$33,3,FALSE)</f>
        <v>AFC West</v>
      </c>
    </row>
    <row r="563" spans="1:7" x14ac:dyDescent="0.25">
      <c r="A563" s="1">
        <v>2022</v>
      </c>
      <c r="B563" s="1" t="s">
        <v>615</v>
      </c>
      <c r="C563" s="1" t="s">
        <v>17</v>
      </c>
      <c r="D563" s="3">
        <v>2785000</v>
      </c>
      <c r="E563" s="1" t="s">
        <v>39</v>
      </c>
      <c r="F563" s="1" t="str">
        <f>VLOOKUP('NFL 2022 Salary'!E563,'Full Name And Division'!$A$1:$B$33,2)</f>
        <v>San Francisco 49ers</v>
      </c>
      <c r="G563" s="1" t="str">
        <f>VLOOKUP(E563,'Full Name And Division'!$A$1:$C$33,3,FALSE)</f>
        <v>NFC West</v>
      </c>
    </row>
    <row r="564" spans="1:7" x14ac:dyDescent="0.25">
      <c r="A564" s="1">
        <v>2022</v>
      </c>
      <c r="B564" s="1" t="s">
        <v>616</v>
      </c>
      <c r="C564" s="1" t="s">
        <v>151</v>
      </c>
      <c r="D564" s="3">
        <v>2775000</v>
      </c>
      <c r="E564" s="1" t="s">
        <v>35</v>
      </c>
      <c r="F564" s="1" t="str">
        <f>VLOOKUP('NFL 2022 Salary'!E564,'Full Name And Division'!$A$1:$B$33,2)</f>
        <v>Miami Dolphins</v>
      </c>
      <c r="G564" s="1" t="str">
        <f>VLOOKUP(E564,'Full Name And Division'!$A$1:$C$33,3,FALSE)</f>
        <v>AFC East</v>
      </c>
    </row>
    <row r="565" spans="1:7" x14ac:dyDescent="0.25">
      <c r="A565" s="1">
        <v>2022</v>
      </c>
      <c r="B565" s="1" t="s">
        <v>617</v>
      </c>
      <c r="C565" s="1" t="s">
        <v>41</v>
      </c>
      <c r="D565" s="3">
        <v>2768235</v>
      </c>
      <c r="E565" s="1" t="s">
        <v>61</v>
      </c>
      <c r="F565" s="1" t="str">
        <f>VLOOKUP('NFL 2022 Salary'!E565,'Full Name And Division'!$A$1:$B$33,2)</f>
        <v>Houston Texans</v>
      </c>
      <c r="G565" s="1" t="str">
        <f>VLOOKUP(E565,'Full Name And Division'!$A$1:$C$33,3,FALSE)</f>
        <v>AFC South</v>
      </c>
    </row>
    <row r="566" spans="1:7" x14ac:dyDescent="0.25">
      <c r="A566" s="1">
        <v>2022</v>
      </c>
      <c r="B566" s="1" t="s">
        <v>618</v>
      </c>
      <c r="C566" s="1" t="s">
        <v>13</v>
      </c>
      <c r="D566" s="3">
        <v>2757400</v>
      </c>
      <c r="E566" s="1" t="s">
        <v>75</v>
      </c>
      <c r="F566" s="1" t="str">
        <f>VLOOKUP('NFL 2022 Salary'!E566,'Full Name And Division'!$A$1:$B$33,2)</f>
        <v>Carolina Panthers</v>
      </c>
      <c r="G566" s="1" t="str">
        <f>VLOOKUP(E566,'Full Name And Division'!$A$1:$C$33,3,FALSE)</f>
        <v>NFC South</v>
      </c>
    </row>
    <row r="567" spans="1:7" x14ac:dyDescent="0.25">
      <c r="A567" s="1">
        <v>2022</v>
      </c>
      <c r="B567" s="1" t="s">
        <v>619</v>
      </c>
      <c r="C567" s="1" t="s">
        <v>193</v>
      </c>
      <c r="D567" s="3">
        <v>2755000</v>
      </c>
      <c r="E567" s="1" t="s">
        <v>45</v>
      </c>
      <c r="F567" s="1" t="str">
        <f>VLOOKUP('NFL 2022 Salary'!E567,'Full Name And Division'!$A$1:$B$33,2)</f>
        <v>Los Angeles Rams</v>
      </c>
      <c r="G567" s="1" t="str">
        <f>VLOOKUP(E567,'Full Name And Division'!$A$1:$C$33,3,FALSE)</f>
        <v>AFC West</v>
      </c>
    </row>
    <row r="568" spans="1:7" x14ac:dyDescent="0.25">
      <c r="A568" s="1">
        <v>2022</v>
      </c>
      <c r="B568" s="1" t="s">
        <v>620</v>
      </c>
      <c r="C568" s="1" t="s">
        <v>151</v>
      </c>
      <c r="D568" s="3">
        <v>2750000</v>
      </c>
      <c r="E568" s="1" t="s">
        <v>63</v>
      </c>
      <c r="F568" s="1" t="str">
        <f>VLOOKUP('NFL 2022 Salary'!E568,'Full Name And Division'!$A$1:$B$33,2)</f>
        <v>Baltimore Ravens</v>
      </c>
      <c r="G568" s="1" t="str">
        <f>VLOOKUP(E568,'Full Name And Division'!$A$1:$C$33,3,FALSE)</f>
        <v>AFC North</v>
      </c>
    </row>
    <row r="569" spans="1:7" x14ac:dyDescent="0.25">
      <c r="A569" s="1">
        <v>2022</v>
      </c>
      <c r="B569" s="1" t="s">
        <v>621</v>
      </c>
      <c r="C569" s="1" t="s">
        <v>443</v>
      </c>
      <c r="D569" s="3">
        <v>2750000</v>
      </c>
      <c r="E569" s="1" t="s">
        <v>56</v>
      </c>
      <c r="F569" s="1" t="str">
        <f>VLOOKUP('NFL 2022 Salary'!E569,'Full Name And Division'!$A$1:$B$33,2)</f>
        <v>Pittsburgh Steelers</v>
      </c>
      <c r="G569" s="1" t="str">
        <f>VLOOKUP(E569,'Full Name And Division'!$A$1:$C$33,3,FALSE)</f>
        <v>AFC North</v>
      </c>
    </row>
    <row r="570" spans="1:7" x14ac:dyDescent="0.25">
      <c r="A570" s="1">
        <v>2022</v>
      </c>
      <c r="B570" s="1" t="s">
        <v>622</v>
      </c>
      <c r="C570" s="1" t="s">
        <v>302</v>
      </c>
      <c r="D570" s="3">
        <v>2750000</v>
      </c>
      <c r="E570" s="1" t="s">
        <v>35</v>
      </c>
      <c r="F570" s="1" t="str">
        <f>VLOOKUP('NFL 2022 Salary'!E570,'Full Name And Division'!$A$1:$B$33,2)</f>
        <v>Miami Dolphins</v>
      </c>
      <c r="G570" s="1" t="str">
        <f>VLOOKUP(E570,'Full Name And Division'!$A$1:$C$33,3,FALSE)</f>
        <v>AFC East</v>
      </c>
    </row>
    <row r="571" spans="1:7" x14ac:dyDescent="0.25">
      <c r="A571" s="1">
        <v>2022</v>
      </c>
      <c r="B571" s="1" t="s">
        <v>623</v>
      </c>
      <c r="C571" s="1" t="s">
        <v>41</v>
      </c>
      <c r="D571" s="3">
        <v>2750000</v>
      </c>
      <c r="E571" s="1" t="s">
        <v>35</v>
      </c>
      <c r="F571" s="1" t="str">
        <f>VLOOKUP('NFL 2022 Salary'!E571,'Full Name And Division'!$A$1:$B$33,2)</f>
        <v>Miami Dolphins</v>
      </c>
      <c r="G571" s="1" t="str">
        <f>VLOOKUP(E571,'Full Name And Division'!$A$1:$C$33,3,FALSE)</f>
        <v>AFC East</v>
      </c>
    </row>
    <row r="572" spans="1:7" x14ac:dyDescent="0.25">
      <c r="A572" s="1">
        <v>2022</v>
      </c>
      <c r="B572" s="1" t="s">
        <v>624</v>
      </c>
      <c r="C572" s="1" t="s">
        <v>17</v>
      </c>
      <c r="D572" s="3">
        <v>2750000</v>
      </c>
      <c r="E572" s="1" t="s">
        <v>37</v>
      </c>
      <c r="F572" s="1" t="str">
        <f>VLOOKUP('NFL 2022 Salary'!E572,'Full Name And Division'!$A$1:$B$33,2)</f>
        <v>Detroit Lions</v>
      </c>
      <c r="G572" s="1" t="str">
        <f>VLOOKUP(E572,'Full Name And Division'!$A$1:$C$33,3,FALSE)</f>
        <v>NFC North</v>
      </c>
    </row>
    <row r="573" spans="1:7" x14ac:dyDescent="0.25">
      <c r="A573" s="1">
        <v>2022</v>
      </c>
      <c r="B573" s="1" t="s">
        <v>625</v>
      </c>
      <c r="C573" s="1" t="s">
        <v>13</v>
      </c>
      <c r="D573" s="3">
        <v>2750000</v>
      </c>
      <c r="E573" s="1" t="s">
        <v>22</v>
      </c>
      <c r="F573" s="1" t="str">
        <f>VLOOKUP('NFL 2022 Salary'!E573,'Full Name And Division'!$A$1:$B$33,2)</f>
        <v>Tampa Bay Buccaneers</v>
      </c>
      <c r="G573" s="1" t="str">
        <f>VLOOKUP(E573,'Full Name And Division'!$A$1:$C$33,3,FALSE)</f>
        <v>NFC South</v>
      </c>
    </row>
    <row r="574" spans="1:7" x14ac:dyDescent="0.25">
      <c r="A574" s="1">
        <v>2022</v>
      </c>
      <c r="B574" s="1" t="s">
        <v>626</v>
      </c>
      <c r="C574" s="1" t="s">
        <v>13</v>
      </c>
      <c r="D574" s="3">
        <v>2750000</v>
      </c>
      <c r="E574" s="1" t="s">
        <v>27</v>
      </c>
      <c r="F574" s="1" t="str">
        <f>VLOOKUP('NFL 2022 Salary'!E574,'Full Name And Division'!$A$1:$B$33,2)</f>
        <v>Kansas City Chiefs</v>
      </c>
      <c r="G574" s="1" t="str">
        <f>VLOOKUP(E574,'Full Name And Division'!$A$1:$C$33,3,FALSE)</f>
        <v>AFC West</v>
      </c>
    </row>
    <row r="575" spans="1:7" x14ac:dyDescent="0.25">
      <c r="A575" s="1">
        <v>2022</v>
      </c>
      <c r="B575" s="1" t="s">
        <v>627</v>
      </c>
      <c r="C575" s="1" t="s">
        <v>13</v>
      </c>
      <c r="D575" s="3">
        <v>2745000</v>
      </c>
      <c r="E575" s="1" t="s">
        <v>18</v>
      </c>
      <c r="F575" s="1" t="str">
        <f>VLOOKUP('NFL 2022 Salary'!E575,'Full Name And Division'!$A$1:$B$33,2)</f>
        <v>Pittsburgh Steelers</v>
      </c>
      <c r="G575" s="1" t="str">
        <f>VLOOKUP(E575,'Full Name And Division'!$A$1:$C$33,3,FALSE)</f>
        <v>NFC West</v>
      </c>
    </row>
    <row r="576" spans="1:7" x14ac:dyDescent="0.25">
      <c r="A576" s="1">
        <v>2022</v>
      </c>
      <c r="B576" s="1" t="s">
        <v>628</v>
      </c>
      <c r="C576" s="1" t="s">
        <v>443</v>
      </c>
      <c r="D576" s="3">
        <v>2700000</v>
      </c>
      <c r="E576" s="1" t="s">
        <v>11</v>
      </c>
      <c r="F576" s="1" t="str">
        <f>VLOOKUP('NFL 2022 Salary'!E576,'Full Name And Division'!$A$1:$B$33,2)</f>
        <v>Minnesota Vikings</v>
      </c>
      <c r="G576" s="1" t="str">
        <f>VLOOKUP(E576,'Full Name And Division'!$A$1:$C$33,3,FALSE)</f>
        <v>NFC North</v>
      </c>
    </row>
    <row r="577" spans="1:7" x14ac:dyDescent="0.25">
      <c r="A577" s="1">
        <v>2022</v>
      </c>
      <c r="B577" s="1" t="s">
        <v>629</v>
      </c>
      <c r="C577" s="1" t="s">
        <v>17</v>
      </c>
      <c r="D577" s="3">
        <v>2685976</v>
      </c>
      <c r="E577" s="1" t="s">
        <v>47</v>
      </c>
      <c r="F577" s="1" t="str">
        <f>VLOOKUP('NFL 2022 Salary'!E577,'Full Name And Division'!$A$1:$B$33,2)</f>
        <v>Indianapolis Colts</v>
      </c>
      <c r="G577" s="1" t="str">
        <f>VLOOKUP(E577,'Full Name And Division'!$A$1:$C$33,3,FALSE)</f>
        <v>AFC South</v>
      </c>
    </row>
    <row r="578" spans="1:7" x14ac:dyDescent="0.25">
      <c r="A578" s="1">
        <v>2022</v>
      </c>
      <c r="B578" s="1" t="s">
        <v>630</v>
      </c>
      <c r="C578" s="1" t="s">
        <v>302</v>
      </c>
      <c r="D578" s="3">
        <v>2675000</v>
      </c>
      <c r="E578" s="1" t="s">
        <v>183</v>
      </c>
      <c r="F578" s="1" t="str">
        <f>VLOOKUP('NFL 2022 Salary'!E578,'Full Name And Division'!$A$1:$B$33,2)</f>
        <v>Chicago Bears</v>
      </c>
      <c r="G578" s="1" t="str">
        <f>VLOOKUP(E578,'Full Name And Division'!$A$1:$C$33,3,FALSE)</f>
        <v>NFC North</v>
      </c>
    </row>
    <row r="579" spans="1:7" x14ac:dyDescent="0.25">
      <c r="A579" s="1">
        <v>2022</v>
      </c>
      <c r="B579" s="1" t="s">
        <v>631</v>
      </c>
      <c r="C579" s="1" t="s">
        <v>41</v>
      </c>
      <c r="D579" s="3">
        <v>2660088</v>
      </c>
      <c r="E579" s="1" t="s">
        <v>9</v>
      </c>
      <c r="F579" s="1" t="str">
        <f>VLOOKUP('NFL 2022 Salary'!E579,'Full Name And Division'!$A$1:$B$33,2)</f>
        <v>Green Bay Packers</v>
      </c>
      <c r="G579" s="1" t="str">
        <f>VLOOKUP(E579,'Full Name And Division'!$A$1:$C$33,3,FALSE)</f>
        <v>NFC North</v>
      </c>
    </row>
    <row r="580" spans="1:7" x14ac:dyDescent="0.25">
      <c r="A580" s="1">
        <v>2022</v>
      </c>
      <c r="B580" s="1" t="s">
        <v>632</v>
      </c>
      <c r="C580" s="1" t="s">
        <v>73</v>
      </c>
      <c r="D580" s="3">
        <v>2650000</v>
      </c>
      <c r="E580" s="1" t="s">
        <v>42</v>
      </c>
      <c r="F580" s="1" t="str">
        <f>VLOOKUP('NFL 2022 Salary'!E580,'Full Name And Division'!$A$1:$B$33,2)</f>
        <v>Jacksonville Jaguars</v>
      </c>
      <c r="G580" s="1" t="str">
        <f>VLOOKUP(E580,'Full Name And Division'!$A$1:$C$33,3,FALSE)</f>
        <v>AFC South</v>
      </c>
    </row>
    <row r="581" spans="1:7" x14ac:dyDescent="0.25">
      <c r="A581" s="1">
        <v>2022</v>
      </c>
      <c r="B581" s="1" t="s">
        <v>633</v>
      </c>
      <c r="C581" s="1" t="s">
        <v>101</v>
      </c>
      <c r="D581" s="3">
        <v>2622500</v>
      </c>
      <c r="E581" s="1" t="s">
        <v>7</v>
      </c>
      <c r="F581" s="1" t="str">
        <f>VLOOKUP('NFL 2022 Salary'!E581,'Full Name And Division'!$A$1:$B$33,2)</f>
        <v>Cleveland Browns</v>
      </c>
      <c r="G581" s="1" t="str">
        <f>VLOOKUP(E581,'Full Name And Division'!$A$1:$C$33,3,FALSE)</f>
        <v>AFC North</v>
      </c>
    </row>
    <row r="582" spans="1:7" x14ac:dyDescent="0.25">
      <c r="A582" s="1">
        <v>2022</v>
      </c>
      <c r="B582" s="1" t="s">
        <v>634</v>
      </c>
      <c r="C582" s="1" t="s">
        <v>17</v>
      </c>
      <c r="D582" s="3">
        <v>2622500</v>
      </c>
      <c r="E582" s="1" t="s">
        <v>175</v>
      </c>
      <c r="F582" s="1" t="str">
        <f>VLOOKUP('NFL 2022 Salary'!E582,'Full Name And Division'!$A$1:$B$33,2)</f>
        <v>New England Patriots</v>
      </c>
      <c r="G582" s="1" t="str">
        <f>VLOOKUP(E582,'Full Name And Division'!$A$1:$C$33,3,FALSE)</f>
        <v>AFC East</v>
      </c>
    </row>
    <row r="583" spans="1:7" x14ac:dyDescent="0.25">
      <c r="A583" s="1">
        <v>2022</v>
      </c>
      <c r="B583" s="1" t="s">
        <v>635</v>
      </c>
      <c r="C583" s="1" t="s">
        <v>302</v>
      </c>
      <c r="D583" s="3">
        <v>2602647</v>
      </c>
      <c r="E583" s="1" t="s">
        <v>75</v>
      </c>
      <c r="F583" s="1" t="str">
        <f>VLOOKUP('NFL 2022 Salary'!E583,'Full Name And Division'!$A$1:$B$33,2)</f>
        <v>Carolina Panthers</v>
      </c>
      <c r="G583" s="1" t="str">
        <f>VLOOKUP(E583,'Full Name And Division'!$A$1:$C$33,3,FALSE)</f>
        <v>NFC South</v>
      </c>
    </row>
    <row r="584" spans="1:7" x14ac:dyDescent="0.25">
      <c r="A584" s="1">
        <v>2022</v>
      </c>
      <c r="B584" s="1" t="s">
        <v>636</v>
      </c>
      <c r="C584" s="1" t="s">
        <v>58</v>
      </c>
      <c r="D584" s="3">
        <v>2600332</v>
      </c>
      <c r="E584" s="1" t="s">
        <v>35</v>
      </c>
      <c r="F584" s="1" t="str">
        <f>VLOOKUP('NFL 2022 Salary'!E584,'Full Name And Division'!$A$1:$B$33,2)</f>
        <v>Miami Dolphins</v>
      </c>
      <c r="G584" s="1" t="str">
        <f>VLOOKUP(E584,'Full Name And Division'!$A$1:$C$33,3,FALSE)</f>
        <v>AFC East</v>
      </c>
    </row>
    <row r="585" spans="1:7" x14ac:dyDescent="0.25">
      <c r="A585" s="1">
        <v>2022</v>
      </c>
      <c r="B585" s="1" t="s">
        <v>637</v>
      </c>
      <c r="C585" s="1" t="s">
        <v>15</v>
      </c>
      <c r="D585" s="3">
        <v>2600000</v>
      </c>
      <c r="E585" s="1" t="s">
        <v>54</v>
      </c>
      <c r="F585" s="1" t="str">
        <f>VLOOKUP('NFL 2022 Salary'!E585,'Full Name And Division'!$A$1:$B$33,2)</f>
        <v>Denver Broncos</v>
      </c>
      <c r="G585" s="1" t="str">
        <f>VLOOKUP(E585,'Full Name And Division'!$A$1:$C$33,3,FALSE)</f>
        <v>AFC West</v>
      </c>
    </row>
    <row r="586" spans="1:7" x14ac:dyDescent="0.25">
      <c r="A586" s="1">
        <v>2022</v>
      </c>
      <c r="B586" s="1" t="s">
        <v>638</v>
      </c>
      <c r="C586" s="1" t="s">
        <v>58</v>
      </c>
      <c r="D586" s="3">
        <v>2600000</v>
      </c>
      <c r="E586" s="1" t="s">
        <v>183</v>
      </c>
      <c r="F586" s="1" t="str">
        <f>VLOOKUP('NFL 2022 Salary'!E586,'Full Name And Division'!$A$1:$B$33,2)</f>
        <v>Chicago Bears</v>
      </c>
      <c r="G586" s="1" t="str">
        <f>VLOOKUP(E586,'Full Name And Division'!$A$1:$C$33,3,FALSE)</f>
        <v>NFC North</v>
      </c>
    </row>
    <row r="587" spans="1:7" x14ac:dyDescent="0.25">
      <c r="A587" s="1">
        <v>2022</v>
      </c>
      <c r="B587" s="1" t="s">
        <v>639</v>
      </c>
      <c r="C587" s="1" t="s">
        <v>86</v>
      </c>
      <c r="D587" s="3">
        <v>2600000</v>
      </c>
      <c r="E587" s="1" t="s">
        <v>56</v>
      </c>
      <c r="F587" s="1" t="str">
        <f>VLOOKUP('NFL 2022 Salary'!E587,'Full Name And Division'!$A$1:$B$33,2)</f>
        <v>Pittsburgh Steelers</v>
      </c>
      <c r="G587" s="1" t="str">
        <f>VLOOKUP(E587,'Full Name And Division'!$A$1:$C$33,3,FALSE)</f>
        <v>AFC North</v>
      </c>
    </row>
    <row r="588" spans="1:7" x14ac:dyDescent="0.25">
      <c r="A588" s="1">
        <v>2022</v>
      </c>
      <c r="B588" s="1" t="s">
        <v>640</v>
      </c>
      <c r="C588" s="1" t="s">
        <v>121</v>
      </c>
      <c r="D588" s="3">
        <v>2600000</v>
      </c>
      <c r="E588" s="1" t="s">
        <v>67</v>
      </c>
      <c r="F588" s="1" t="str">
        <f>VLOOKUP('NFL 2022 Salary'!E588,'Full Name And Division'!$A$1:$B$33,2)</f>
        <v>New York Jets</v>
      </c>
      <c r="G588" s="1" t="str">
        <f>VLOOKUP(E588,'Full Name And Division'!$A$1:$C$33,3,FALSE)</f>
        <v>AFC East</v>
      </c>
    </row>
    <row r="589" spans="1:7" x14ac:dyDescent="0.25">
      <c r="A589" s="1">
        <v>2022</v>
      </c>
      <c r="B589" s="1" t="s">
        <v>641</v>
      </c>
      <c r="C589" s="1" t="s">
        <v>17</v>
      </c>
      <c r="D589" s="3">
        <v>2600000</v>
      </c>
      <c r="E589" s="1" t="s">
        <v>37</v>
      </c>
      <c r="F589" s="1" t="str">
        <f>VLOOKUP('NFL 2022 Salary'!E589,'Full Name And Division'!$A$1:$B$33,2)</f>
        <v>Detroit Lions</v>
      </c>
      <c r="G589" s="1" t="str">
        <f>VLOOKUP(E589,'Full Name And Division'!$A$1:$C$33,3,FALSE)</f>
        <v>NFC North</v>
      </c>
    </row>
    <row r="590" spans="1:7" x14ac:dyDescent="0.25">
      <c r="A590" s="1">
        <v>2022</v>
      </c>
      <c r="B590" s="1" t="s">
        <v>642</v>
      </c>
      <c r="C590" s="1" t="s">
        <v>2</v>
      </c>
      <c r="D590" s="3">
        <v>2600000</v>
      </c>
      <c r="E590" s="1" t="s">
        <v>47</v>
      </c>
      <c r="F590" s="1" t="str">
        <f>VLOOKUP('NFL 2022 Salary'!E590,'Full Name And Division'!$A$1:$B$33,2)</f>
        <v>Indianapolis Colts</v>
      </c>
      <c r="G590" s="1" t="str">
        <f>VLOOKUP(E590,'Full Name And Division'!$A$1:$C$33,3,FALSE)</f>
        <v>AFC South</v>
      </c>
    </row>
    <row r="591" spans="1:7" x14ac:dyDescent="0.25">
      <c r="A591" s="1">
        <v>2022</v>
      </c>
      <c r="B591" s="1" t="s">
        <v>643</v>
      </c>
      <c r="C591" s="1" t="s">
        <v>125</v>
      </c>
      <c r="D591" s="3">
        <v>2600000</v>
      </c>
      <c r="E591" s="1" t="s">
        <v>75</v>
      </c>
      <c r="F591" s="1" t="str">
        <f>VLOOKUP('NFL 2022 Salary'!E591,'Full Name And Division'!$A$1:$B$33,2)</f>
        <v>Carolina Panthers</v>
      </c>
      <c r="G591" s="1" t="str">
        <f>VLOOKUP(E591,'Full Name And Division'!$A$1:$C$33,3,FALSE)</f>
        <v>NFC South</v>
      </c>
    </row>
    <row r="592" spans="1:7" x14ac:dyDescent="0.25">
      <c r="A592" s="1">
        <v>2022</v>
      </c>
      <c r="B592" s="1" t="s">
        <v>644</v>
      </c>
      <c r="C592" s="1" t="s">
        <v>17</v>
      </c>
      <c r="D592" s="3">
        <v>2590000</v>
      </c>
      <c r="E592" s="1" t="s">
        <v>25</v>
      </c>
      <c r="F592" s="1" t="str">
        <f>VLOOKUP('NFL 2022 Salary'!E592,'Full Name And Division'!$A$1:$B$33,2)</f>
        <v>Washington Commanders</v>
      </c>
      <c r="G592" s="1" t="str">
        <f>VLOOKUP(E592,'Full Name And Division'!$A$1:$C$33,3,FALSE)</f>
        <v>NFC East</v>
      </c>
    </row>
    <row r="593" spans="1:7" x14ac:dyDescent="0.25">
      <c r="A593" s="1">
        <v>2022</v>
      </c>
      <c r="B593" s="1" t="s">
        <v>645</v>
      </c>
      <c r="C593" s="1" t="s">
        <v>17</v>
      </c>
      <c r="D593" s="3">
        <v>2576272</v>
      </c>
      <c r="E593" s="1" t="s">
        <v>27</v>
      </c>
      <c r="F593" s="1" t="str">
        <f>VLOOKUP('NFL 2022 Salary'!E593,'Full Name And Division'!$A$1:$B$33,2)</f>
        <v>Kansas City Chiefs</v>
      </c>
      <c r="G593" s="1" t="str">
        <f>VLOOKUP(E593,'Full Name And Division'!$A$1:$C$33,3,FALSE)</f>
        <v>AFC West</v>
      </c>
    </row>
    <row r="594" spans="1:7" x14ac:dyDescent="0.25">
      <c r="A594" s="1">
        <v>2022</v>
      </c>
      <c r="B594" s="1" t="s">
        <v>646</v>
      </c>
      <c r="C594" s="1" t="s">
        <v>17</v>
      </c>
      <c r="D594" s="3">
        <v>2558823</v>
      </c>
      <c r="E594" s="1" t="s">
        <v>77</v>
      </c>
      <c r="F594" s="1" t="str">
        <f>VLOOKUP('NFL 2022 Salary'!E594,'Full Name And Division'!$A$1:$B$33,2)</f>
        <v>New  York Giants</v>
      </c>
      <c r="G594" s="1" t="str">
        <f>VLOOKUP(E594,'Full Name And Division'!$A$1:$C$33,3,FALSE)</f>
        <v>NFC East</v>
      </c>
    </row>
    <row r="595" spans="1:7" x14ac:dyDescent="0.25">
      <c r="A595" s="1">
        <v>2022</v>
      </c>
      <c r="B595" s="1" t="s">
        <v>647</v>
      </c>
      <c r="C595" s="1" t="s">
        <v>302</v>
      </c>
      <c r="D595" s="3">
        <v>2550000</v>
      </c>
      <c r="E595" s="1" t="s">
        <v>29</v>
      </c>
      <c r="F595" s="1" t="str">
        <f>VLOOKUP('NFL 2022 Salary'!E595,'Full Name And Division'!$A$1:$B$33,2)</f>
        <v>Tennessee Titans</v>
      </c>
      <c r="G595" s="1" t="str">
        <f>VLOOKUP(E595,'Full Name And Division'!$A$1:$C$33,3,FALSE)</f>
        <v>AFC South</v>
      </c>
    </row>
    <row r="596" spans="1:7" x14ac:dyDescent="0.25">
      <c r="A596" s="1">
        <v>2022</v>
      </c>
      <c r="B596" s="1" t="s">
        <v>648</v>
      </c>
      <c r="C596" s="1" t="s">
        <v>13</v>
      </c>
      <c r="D596" s="3">
        <v>2545000</v>
      </c>
      <c r="E596" s="1" t="s">
        <v>47</v>
      </c>
      <c r="F596" s="1" t="str">
        <f>VLOOKUP('NFL 2022 Salary'!E596,'Full Name And Division'!$A$1:$B$33,2)</f>
        <v>Indianapolis Colts</v>
      </c>
      <c r="G596" s="1" t="str">
        <f>VLOOKUP(E596,'Full Name And Division'!$A$1:$C$33,3,FALSE)</f>
        <v>AFC South</v>
      </c>
    </row>
    <row r="597" spans="1:7" x14ac:dyDescent="0.25">
      <c r="A597" s="1">
        <v>2022</v>
      </c>
      <c r="B597" s="1" t="s">
        <v>649</v>
      </c>
      <c r="C597" s="1" t="s">
        <v>13</v>
      </c>
      <c r="D597" s="3">
        <v>2540000</v>
      </c>
      <c r="E597" s="1" t="s">
        <v>3</v>
      </c>
      <c r="F597" s="1" t="str">
        <f>VLOOKUP('NFL 2022 Salary'!E597,'Full Name And Division'!$A$1:$B$33,2)</f>
        <v>Los Angeles Rams</v>
      </c>
      <c r="G597" s="1" t="str">
        <f>VLOOKUP(E597,'Full Name And Division'!$A$1:$C$33,3,FALSE)</f>
        <v>NFC West</v>
      </c>
    </row>
    <row r="598" spans="1:7" x14ac:dyDescent="0.25">
      <c r="A598" s="1">
        <v>2022</v>
      </c>
      <c r="B598" s="1" t="s">
        <v>650</v>
      </c>
      <c r="C598" s="1" t="s">
        <v>302</v>
      </c>
      <c r="D598" s="3">
        <v>2540000</v>
      </c>
      <c r="E598" s="1" t="s">
        <v>3</v>
      </c>
      <c r="F598" s="1" t="str">
        <f>VLOOKUP('NFL 2022 Salary'!E598,'Full Name And Division'!$A$1:$B$33,2)</f>
        <v>Los Angeles Rams</v>
      </c>
      <c r="G598" s="1" t="str">
        <f>VLOOKUP(E598,'Full Name And Division'!$A$1:$C$33,3,FALSE)</f>
        <v>NFC West</v>
      </c>
    </row>
    <row r="599" spans="1:7" x14ac:dyDescent="0.25">
      <c r="A599" s="1">
        <v>2022</v>
      </c>
      <c r="B599" s="1" t="s">
        <v>651</v>
      </c>
      <c r="C599" s="1" t="s">
        <v>2</v>
      </c>
      <c r="D599" s="3">
        <v>2540000</v>
      </c>
      <c r="E599" s="1" t="s">
        <v>50</v>
      </c>
      <c r="F599" s="1" t="str">
        <f>VLOOKUP('NFL 2022 Salary'!E599,'Full Name And Division'!$A$1:$B$33,2)</f>
        <v>Philadelphia Eagles</v>
      </c>
      <c r="G599" s="1" t="str">
        <f>VLOOKUP(E599,'Full Name And Division'!$A$1:$C$33,3,FALSE)</f>
        <v>NFC East</v>
      </c>
    </row>
    <row r="600" spans="1:7" x14ac:dyDescent="0.25">
      <c r="A600" s="1">
        <v>2022</v>
      </c>
      <c r="B600" s="1" t="s">
        <v>652</v>
      </c>
      <c r="C600" s="1" t="s">
        <v>15</v>
      </c>
      <c r="D600" s="3">
        <v>2540000</v>
      </c>
      <c r="E600" s="1" t="s">
        <v>50</v>
      </c>
      <c r="F600" s="1" t="str">
        <f>VLOOKUP('NFL 2022 Salary'!E600,'Full Name And Division'!$A$1:$B$33,2)</f>
        <v>Philadelphia Eagles</v>
      </c>
      <c r="G600" s="1" t="str">
        <f>VLOOKUP(E600,'Full Name And Division'!$A$1:$C$33,3,FALSE)</f>
        <v>NFC East</v>
      </c>
    </row>
    <row r="601" spans="1:7" x14ac:dyDescent="0.25">
      <c r="A601" s="1">
        <v>2022</v>
      </c>
      <c r="B601" s="1" t="s">
        <v>653</v>
      </c>
      <c r="C601" s="1" t="s">
        <v>104</v>
      </c>
      <c r="D601" s="3">
        <v>2540000</v>
      </c>
      <c r="E601" s="1" t="s">
        <v>63</v>
      </c>
      <c r="F601" s="1" t="str">
        <f>VLOOKUP('NFL 2022 Salary'!E601,'Full Name And Division'!$A$1:$B$33,2)</f>
        <v>Baltimore Ravens</v>
      </c>
      <c r="G601" s="1" t="str">
        <f>VLOOKUP(E601,'Full Name And Division'!$A$1:$C$33,3,FALSE)</f>
        <v>AFC North</v>
      </c>
    </row>
    <row r="602" spans="1:7" x14ac:dyDescent="0.25">
      <c r="A602" s="1">
        <v>2022</v>
      </c>
      <c r="B602" s="1" t="s">
        <v>654</v>
      </c>
      <c r="C602" s="1" t="s">
        <v>121</v>
      </c>
      <c r="D602" s="3">
        <v>2540000</v>
      </c>
      <c r="E602" s="1" t="s">
        <v>77</v>
      </c>
      <c r="F602" s="1" t="str">
        <f>VLOOKUP('NFL 2022 Salary'!E602,'Full Name And Division'!$A$1:$B$33,2)</f>
        <v>New  York Giants</v>
      </c>
      <c r="G602" s="1" t="str">
        <f>VLOOKUP(E602,'Full Name And Division'!$A$1:$C$33,3,FALSE)</f>
        <v>NFC East</v>
      </c>
    </row>
    <row r="603" spans="1:7" x14ac:dyDescent="0.25">
      <c r="A603" s="1">
        <v>2022</v>
      </c>
      <c r="B603" s="1" t="s">
        <v>655</v>
      </c>
      <c r="C603" s="1" t="s">
        <v>17</v>
      </c>
      <c r="D603" s="3">
        <v>2540000</v>
      </c>
      <c r="E603" s="1" t="s">
        <v>77</v>
      </c>
      <c r="F603" s="1" t="str">
        <f>VLOOKUP('NFL 2022 Salary'!E603,'Full Name And Division'!$A$1:$B$33,2)</f>
        <v>New  York Giants</v>
      </c>
      <c r="G603" s="1" t="str">
        <f>VLOOKUP(E603,'Full Name And Division'!$A$1:$C$33,3,FALSE)</f>
        <v>NFC East</v>
      </c>
    </row>
    <row r="604" spans="1:7" x14ac:dyDescent="0.25">
      <c r="A604" s="1">
        <v>2022</v>
      </c>
      <c r="B604" s="1" t="s">
        <v>656</v>
      </c>
      <c r="C604" s="1" t="s">
        <v>121</v>
      </c>
      <c r="D604" s="3">
        <v>2540000</v>
      </c>
      <c r="E604" s="1" t="s">
        <v>29</v>
      </c>
      <c r="F604" s="1" t="str">
        <f>VLOOKUP('NFL 2022 Salary'!E604,'Full Name And Division'!$A$1:$B$33,2)</f>
        <v>Tennessee Titans</v>
      </c>
      <c r="G604" s="1" t="str">
        <f>VLOOKUP(E604,'Full Name And Division'!$A$1:$C$33,3,FALSE)</f>
        <v>AFC South</v>
      </c>
    </row>
    <row r="605" spans="1:7" x14ac:dyDescent="0.25">
      <c r="A605" s="1">
        <v>2022</v>
      </c>
      <c r="B605" s="1" t="s">
        <v>657</v>
      </c>
      <c r="C605" s="1" t="s">
        <v>58</v>
      </c>
      <c r="D605" s="3">
        <v>2540000</v>
      </c>
      <c r="E605" s="1" t="s">
        <v>54</v>
      </c>
      <c r="F605" s="1" t="str">
        <f>VLOOKUP('NFL 2022 Salary'!E605,'Full Name And Division'!$A$1:$B$33,2)</f>
        <v>Denver Broncos</v>
      </c>
      <c r="G605" s="1" t="str">
        <f>VLOOKUP(E605,'Full Name And Division'!$A$1:$C$33,3,FALSE)</f>
        <v>AFC West</v>
      </c>
    </row>
    <row r="606" spans="1:7" x14ac:dyDescent="0.25">
      <c r="A606" s="1">
        <v>2022</v>
      </c>
      <c r="B606" s="1" t="s">
        <v>658</v>
      </c>
      <c r="C606" s="1" t="s">
        <v>15</v>
      </c>
      <c r="D606" s="3">
        <v>2540000</v>
      </c>
      <c r="E606" s="1" t="s">
        <v>45</v>
      </c>
      <c r="F606" s="1" t="str">
        <f>VLOOKUP('NFL 2022 Salary'!E606,'Full Name And Division'!$A$1:$B$33,2)</f>
        <v>Los Angeles Rams</v>
      </c>
      <c r="G606" s="1" t="str">
        <f>VLOOKUP(E606,'Full Name And Division'!$A$1:$C$33,3,FALSE)</f>
        <v>AFC West</v>
      </c>
    </row>
    <row r="607" spans="1:7" x14ac:dyDescent="0.25">
      <c r="A607" s="1">
        <v>2022</v>
      </c>
      <c r="B607" s="1" t="s">
        <v>659</v>
      </c>
      <c r="C607" s="1" t="s">
        <v>58</v>
      </c>
      <c r="D607" s="3">
        <v>2540000</v>
      </c>
      <c r="E607" s="1" t="s">
        <v>20</v>
      </c>
      <c r="F607" s="1" t="str">
        <f>VLOOKUP('NFL 2022 Salary'!E607,'Full Name And Division'!$A$1:$B$33,2)</f>
        <v>Arizona Cardinals</v>
      </c>
      <c r="G607" s="1" t="str">
        <f>VLOOKUP(E607,'Full Name And Division'!$A$1:$C$33,3,FALSE)</f>
        <v>NFC West</v>
      </c>
    </row>
    <row r="608" spans="1:7" x14ac:dyDescent="0.25">
      <c r="A608" s="1">
        <v>2022</v>
      </c>
      <c r="B608" s="1" t="s">
        <v>660</v>
      </c>
      <c r="C608" s="1" t="s">
        <v>89</v>
      </c>
      <c r="D608" s="3">
        <v>2540000</v>
      </c>
      <c r="E608" s="1" t="s">
        <v>45</v>
      </c>
      <c r="F608" s="1" t="str">
        <f>VLOOKUP('NFL 2022 Salary'!E608,'Full Name And Division'!$A$1:$B$33,2)</f>
        <v>Los Angeles Rams</v>
      </c>
      <c r="G608" s="1" t="str">
        <f>VLOOKUP(E608,'Full Name And Division'!$A$1:$C$33,3,FALSE)</f>
        <v>AFC West</v>
      </c>
    </row>
    <row r="609" spans="1:7" x14ac:dyDescent="0.25">
      <c r="A609" s="1">
        <v>2022</v>
      </c>
      <c r="B609" s="1" t="s">
        <v>661</v>
      </c>
      <c r="C609" s="1" t="s">
        <v>15</v>
      </c>
      <c r="D609" s="3">
        <v>2540000</v>
      </c>
      <c r="E609" s="1" t="s">
        <v>45</v>
      </c>
      <c r="F609" s="1" t="str">
        <f>VLOOKUP('NFL 2022 Salary'!E609,'Full Name And Division'!$A$1:$B$33,2)</f>
        <v>Los Angeles Rams</v>
      </c>
      <c r="G609" s="1" t="str">
        <f>VLOOKUP(E609,'Full Name And Division'!$A$1:$C$33,3,FALSE)</f>
        <v>AFC West</v>
      </c>
    </row>
    <row r="610" spans="1:7" x14ac:dyDescent="0.25">
      <c r="A610" s="1">
        <v>2022</v>
      </c>
      <c r="B610" s="1" t="s">
        <v>662</v>
      </c>
      <c r="C610" s="1" t="s">
        <v>151</v>
      </c>
      <c r="D610" s="3">
        <v>2540000</v>
      </c>
      <c r="E610" s="1" t="s">
        <v>20</v>
      </c>
      <c r="F610" s="1" t="str">
        <f>VLOOKUP('NFL 2022 Salary'!E610,'Full Name And Division'!$A$1:$B$33,2)</f>
        <v>Arizona Cardinals</v>
      </c>
      <c r="G610" s="1" t="str">
        <f>VLOOKUP(E610,'Full Name And Division'!$A$1:$C$33,3,FALSE)</f>
        <v>NFC West</v>
      </c>
    </row>
    <row r="611" spans="1:7" x14ac:dyDescent="0.25">
      <c r="A611" s="1">
        <v>2022</v>
      </c>
      <c r="B611" s="1" t="s">
        <v>663</v>
      </c>
      <c r="C611" s="1" t="s">
        <v>15</v>
      </c>
      <c r="D611" s="3">
        <v>2540000</v>
      </c>
      <c r="E611" s="1" t="s">
        <v>18</v>
      </c>
      <c r="F611" s="1" t="str">
        <f>VLOOKUP('NFL 2022 Salary'!E611,'Full Name And Division'!$A$1:$B$33,2)</f>
        <v>Pittsburgh Steelers</v>
      </c>
      <c r="G611" s="1" t="str">
        <f>VLOOKUP(E611,'Full Name And Division'!$A$1:$C$33,3,FALSE)</f>
        <v>NFC West</v>
      </c>
    </row>
    <row r="612" spans="1:7" x14ac:dyDescent="0.25">
      <c r="A612" s="1">
        <v>2022</v>
      </c>
      <c r="B612" s="1" t="s">
        <v>664</v>
      </c>
      <c r="C612" s="1" t="s">
        <v>104</v>
      </c>
      <c r="D612" s="3">
        <v>2540000</v>
      </c>
      <c r="E612" s="1" t="s">
        <v>18</v>
      </c>
      <c r="F612" s="1" t="str">
        <f>VLOOKUP('NFL 2022 Salary'!E612,'Full Name And Division'!$A$1:$B$33,2)</f>
        <v>Pittsburgh Steelers</v>
      </c>
      <c r="G612" s="1" t="str">
        <f>VLOOKUP(E612,'Full Name And Division'!$A$1:$C$33,3,FALSE)</f>
        <v>NFC West</v>
      </c>
    </row>
    <row r="613" spans="1:7" x14ac:dyDescent="0.25">
      <c r="A613" s="1">
        <v>2022</v>
      </c>
      <c r="B613" s="1" t="s">
        <v>665</v>
      </c>
      <c r="C613" s="1" t="s">
        <v>41</v>
      </c>
      <c r="D613" s="3">
        <v>2540000</v>
      </c>
      <c r="E613" s="1" t="s">
        <v>175</v>
      </c>
      <c r="F613" s="1" t="str">
        <f>VLOOKUP('NFL 2022 Salary'!E613,'Full Name And Division'!$A$1:$B$33,2)</f>
        <v>New England Patriots</v>
      </c>
      <c r="G613" s="1" t="str">
        <f>VLOOKUP(E613,'Full Name And Division'!$A$1:$C$33,3,FALSE)</f>
        <v>AFC East</v>
      </c>
    </row>
    <row r="614" spans="1:7" x14ac:dyDescent="0.25">
      <c r="A614" s="1">
        <v>2022</v>
      </c>
      <c r="B614" s="1" t="s">
        <v>666</v>
      </c>
      <c r="C614" s="1" t="s">
        <v>17</v>
      </c>
      <c r="D614" s="3">
        <v>2540000</v>
      </c>
      <c r="E614" s="1" t="s">
        <v>56</v>
      </c>
      <c r="F614" s="1" t="str">
        <f>VLOOKUP('NFL 2022 Salary'!E614,'Full Name And Division'!$A$1:$B$33,2)</f>
        <v>Pittsburgh Steelers</v>
      </c>
      <c r="G614" s="1" t="str">
        <f>VLOOKUP(E614,'Full Name And Division'!$A$1:$C$33,3,FALSE)</f>
        <v>AFC North</v>
      </c>
    </row>
    <row r="615" spans="1:7" x14ac:dyDescent="0.25">
      <c r="A615" s="1">
        <v>2022</v>
      </c>
      <c r="B615" s="1" t="s">
        <v>667</v>
      </c>
      <c r="C615" s="1" t="s">
        <v>69</v>
      </c>
      <c r="D615" s="3">
        <v>2540000</v>
      </c>
      <c r="E615" s="1" t="s">
        <v>56</v>
      </c>
      <c r="F615" s="1" t="str">
        <f>VLOOKUP('NFL 2022 Salary'!E615,'Full Name And Division'!$A$1:$B$33,2)</f>
        <v>Pittsburgh Steelers</v>
      </c>
      <c r="G615" s="1" t="str">
        <f>VLOOKUP(E615,'Full Name And Division'!$A$1:$C$33,3,FALSE)</f>
        <v>AFC North</v>
      </c>
    </row>
    <row r="616" spans="1:7" x14ac:dyDescent="0.25">
      <c r="A616" s="1">
        <v>2022</v>
      </c>
      <c r="B616" s="1" t="s">
        <v>668</v>
      </c>
      <c r="C616" s="1" t="s">
        <v>104</v>
      </c>
      <c r="D616" s="3">
        <v>2540000</v>
      </c>
      <c r="E616" s="1" t="s">
        <v>61</v>
      </c>
      <c r="F616" s="1" t="str">
        <f>VLOOKUP('NFL 2022 Salary'!E616,'Full Name And Division'!$A$1:$B$33,2)</f>
        <v>Houston Texans</v>
      </c>
      <c r="G616" s="1" t="str">
        <f>VLOOKUP(E616,'Full Name And Division'!$A$1:$C$33,3,FALSE)</f>
        <v>AFC South</v>
      </c>
    </row>
    <row r="617" spans="1:7" x14ac:dyDescent="0.25">
      <c r="A617" s="1">
        <v>2022</v>
      </c>
      <c r="B617" s="1" t="s">
        <v>669</v>
      </c>
      <c r="C617" s="1" t="s">
        <v>73</v>
      </c>
      <c r="D617" s="3">
        <v>2540000</v>
      </c>
      <c r="E617" s="1" t="s">
        <v>35</v>
      </c>
      <c r="F617" s="1" t="str">
        <f>VLOOKUP('NFL 2022 Salary'!E617,'Full Name And Division'!$A$1:$B$33,2)</f>
        <v>Miami Dolphins</v>
      </c>
      <c r="G617" s="1" t="str">
        <f>VLOOKUP(E617,'Full Name And Division'!$A$1:$C$33,3,FALSE)</f>
        <v>AFC East</v>
      </c>
    </row>
    <row r="618" spans="1:7" x14ac:dyDescent="0.25">
      <c r="A618" s="1">
        <v>2022</v>
      </c>
      <c r="B618" s="1" t="s">
        <v>670</v>
      </c>
      <c r="C618" s="1" t="s">
        <v>41</v>
      </c>
      <c r="D618" s="3">
        <v>2540000</v>
      </c>
      <c r="E618" s="1" t="s">
        <v>35</v>
      </c>
      <c r="F618" s="1" t="str">
        <f>VLOOKUP('NFL 2022 Salary'!E618,'Full Name And Division'!$A$1:$B$33,2)</f>
        <v>Miami Dolphins</v>
      </c>
      <c r="G618" s="1" t="str">
        <f>VLOOKUP(E618,'Full Name And Division'!$A$1:$C$33,3,FALSE)</f>
        <v>AFC East</v>
      </c>
    </row>
    <row r="619" spans="1:7" x14ac:dyDescent="0.25">
      <c r="A619" s="1">
        <v>2022</v>
      </c>
      <c r="B619" s="1" t="s">
        <v>671</v>
      </c>
      <c r="C619" s="1" t="s">
        <v>15</v>
      </c>
      <c r="D619" s="3">
        <v>2540000</v>
      </c>
      <c r="E619" s="1" t="s">
        <v>61</v>
      </c>
      <c r="F619" s="1" t="str">
        <f>VLOOKUP('NFL 2022 Salary'!E619,'Full Name And Division'!$A$1:$B$33,2)</f>
        <v>Houston Texans</v>
      </c>
      <c r="G619" s="1" t="str">
        <f>VLOOKUP(E619,'Full Name And Division'!$A$1:$C$33,3,FALSE)</f>
        <v>AFC South</v>
      </c>
    </row>
    <row r="620" spans="1:7" x14ac:dyDescent="0.25">
      <c r="A620" s="1">
        <v>2022</v>
      </c>
      <c r="B620" s="1" t="s">
        <v>672</v>
      </c>
      <c r="C620" s="1" t="s">
        <v>193</v>
      </c>
      <c r="D620" s="3">
        <v>2540000</v>
      </c>
      <c r="E620" s="1" t="s">
        <v>35</v>
      </c>
      <c r="F620" s="1" t="str">
        <f>VLOOKUP('NFL 2022 Salary'!E620,'Full Name And Division'!$A$1:$B$33,2)</f>
        <v>Miami Dolphins</v>
      </c>
      <c r="G620" s="1" t="str">
        <f>VLOOKUP(E620,'Full Name And Division'!$A$1:$C$33,3,FALSE)</f>
        <v>AFC East</v>
      </c>
    </row>
    <row r="621" spans="1:7" x14ac:dyDescent="0.25">
      <c r="A621" s="1">
        <v>2022</v>
      </c>
      <c r="B621" s="1" t="s">
        <v>673</v>
      </c>
      <c r="C621" s="1" t="s">
        <v>193</v>
      </c>
      <c r="D621" s="3">
        <v>2540000</v>
      </c>
      <c r="E621" s="1" t="s">
        <v>5</v>
      </c>
      <c r="F621" s="1" t="str">
        <f>VLOOKUP('NFL 2022 Salary'!E621,'Full Name And Division'!$A$1:$B$33,2)</f>
        <v>Buffalo Bills</v>
      </c>
      <c r="G621" s="1" t="str">
        <f>VLOOKUP(E621,'Full Name And Division'!$A$1:$C$33,3,FALSE)</f>
        <v>AFC East</v>
      </c>
    </row>
    <row r="622" spans="1:7" x14ac:dyDescent="0.25">
      <c r="A622" s="1">
        <v>2022</v>
      </c>
      <c r="B622" s="1" t="s">
        <v>674</v>
      </c>
      <c r="C622" s="1" t="s">
        <v>89</v>
      </c>
      <c r="D622" s="3">
        <v>2540000</v>
      </c>
      <c r="E622" s="1" t="s">
        <v>5</v>
      </c>
      <c r="F622" s="1" t="str">
        <f>VLOOKUP('NFL 2022 Salary'!E622,'Full Name And Division'!$A$1:$B$33,2)</f>
        <v>Buffalo Bills</v>
      </c>
      <c r="G622" s="1" t="str">
        <f>VLOOKUP(E622,'Full Name And Division'!$A$1:$C$33,3,FALSE)</f>
        <v>AFC East</v>
      </c>
    </row>
    <row r="623" spans="1:7" x14ac:dyDescent="0.25">
      <c r="A623" s="1">
        <v>2022</v>
      </c>
      <c r="B623" s="1" t="s">
        <v>675</v>
      </c>
      <c r="C623" s="1" t="s">
        <v>2</v>
      </c>
      <c r="D623" s="3">
        <v>2540000</v>
      </c>
      <c r="E623" s="1" t="s">
        <v>67</v>
      </c>
      <c r="F623" s="1" t="str">
        <f>VLOOKUP('NFL 2022 Salary'!E623,'Full Name And Division'!$A$1:$B$33,2)</f>
        <v>New York Jets</v>
      </c>
      <c r="G623" s="1" t="str">
        <f>VLOOKUP(E623,'Full Name And Division'!$A$1:$C$33,3,FALSE)</f>
        <v>AFC East</v>
      </c>
    </row>
    <row r="624" spans="1:7" x14ac:dyDescent="0.25">
      <c r="A624" s="1">
        <v>2022</v>
      </c>
      <c r="B624" s="1" t="s">
        <v>676</v>
      </c>
      <c r="C624" s="1" t="s">
        <v>41</v>
      </c>
      <c r="D624" s="3">
        <v>2540000</v>
      </c>
      <c r="E624" s="1" t="s">
        <v>67</v>
      </c>
      <c r="F624" s="1" t="str">
        <f>VLOOKUP('NFL 2022 Salary'!E624,'Full Name And Division'!$A$1:$B$33,2)</f>
        <v>New York Jets</v>
      </c>
      <c r="G624" s="1" t="str">
        <f>VLOOKUP(E624,'Full Name And Division'!$A$1:$C$33,3,FALSE)</f>
        <v>AFC East</v>
      </c>
    </row>
    <row r="625" spans="1:7" x14ac:dyDescent="0.25">
      <c r="A625" s="1">
        <v>2022</v>
      </c>
      <c r="B625" s="1" t="s">
        <v>677</v>
      </c>
      <c r="C625" s="1" t="s">
        <v>41</v>
      </c>
      <c r="D625" s="3">
        <v>2540000</v>
      </c>
      <c r="E625" s="1" t="s">
        <v>25</v>
      </c>
      <c r="F625" s="1" t="str">
        <f>VLOOKUP('NFL 2022 Salary'!E625,'Full Name And Division'!$A$1:$B$33,2)</f>
        <v>Washington Commanders</v>
      </c>
      <c r="G625" s="1" t="str">
        <f>VLOOKUP(E625,'Full Name And Division'!$A$1:$C$33,3,FALSE)</f>
        <v>NFC East</v>
      </c>
    </row>
    <row r="626" spans="1:7" x14ac:dyDescent="0.25">
      <c r="A626" s="1">
        <v>2022</v>
      </c>
      <c r="B626" s="1" t="s">
        <v>678</v>
      </c>
      <c r="C626" s="1" t="s">
        <v>151</v>
      </c>
      <c r="D626" s="3">
        <v>2540000</v>
      </c>
      <c r="E626" s="1" t="s">
        <v>37</v>
      </c>
      <c r="F626" s="1" t="str">
        <f>VLOOKUP('NFL 2022 Salary'!E626,'Full Name And Division'!$A$1:$B$33,2)</f>
        <v>Detroit Lions</v>
      </c>
      <c r="G626" s="1" t="str">
        <f>VLOOKUP(E626,'Full Name And Division'!$A$1:$C$33,3,FALSE)</f>
        <v>NFC North</v>
      </c>
    </row>
    <row r="627" spans="1:7" x14ac:dyDescent="0.25">
      <c r="A627" s="1">
        <v>2022</v>
      </c>
      <c r="B627" s="1" t="s">
        <v>679</v>
      </c>
      <c r="C627" s="1" t="s">
        <v>15</v>
      </c>
      <c r="D627" s="3">
        <v>2540000</v>
      </c>
      <c r="E627" s="1" t="s">
        <v>37</v>
      </c>
      <c r="F627" s="1" t="str">
        <f>VLOOKUP('NFL 2022 Salary'!E627,'Full Name And Division'!$A$1:$B$33,2)</f>
        <v>Detroit Lions</v>
      </c>
      <c r="G627" s="1" t="str">
        <f>VLOOKUP(E627,'Full Name And Division'!$A$1:$C$33,3,FALSE)</f>
        <v>NFC North</v>
      </c>
    </row>
    <row r="628" spans="1:7" x14ac:dyDescent="0.25">
      <c r="A628" s="1">
        <v>2022</v>
      </c>
      <c r="B628" s="1" t="s">
        <v>680</v>
      </c>
      <c r="C628" s="1" t="s">
        <v>69</v>
      </c>
      <c r="D628" s="3">
        <v>2540000</v>
      </c>
      <c r="E628" s="1" t="s">
        <v>32</v>
      </c>
      <c r="F628" s="1" t="str">
        <f>VLOOKUP('NFL 2022 Salary'!E628,'Full Name And Division'!$A$1:$B$33,2)</f>
        <v>Los Angeles Chargers</v>
      </c>
      <c r="G628" s="1" t="str">
        <f>VLOOKUP(E628,'Full Name And Division'!$A$1:$C$33,3,FALSE)</f>
        <v>AFC West</v>
      </c>
    </row>
    <row r="629" spans="1:7" x14ac:dyDescent="0.25">
      <c r="A629" s="1">
        <v>2022</v>
      </c>
      <c r="B629" s="1" t="s">
        <v>681</v>
      </c>
      <c r="C629" s="1" t="s">
        <v>41</v>
      </c>
      <c r="D629" s="3">
        <v>2540000</v>
      </c>
      <c r="E629" s="1" t="s">
        <v>32</v>
      </c>
      <c r="F629" s="1" t="str">
        <f>VLOOKUP('NFL 2022 Salary'!E629,'Full Name And Division'!$A$1:$B$33,2)</f>
        <v>Los Angeles Chargers</v>
      </c>
      <c r="G629" s="1" t="str">
        <f>VLOOKUP(E629,'Full Name And Division'!$A$1:$C$33,3,FALSE)</f>
        <v>AFC West</v>
      </c>
    </row>
    <row r="630" spans="1:7" x14ac:dyDescent="0.25">
      <c r="A630" s="1">
        <v>2022</v>
      </c>
      <c r="B630" s="1" t="s">
        <v>269</v>
      </c>
      <c r="C630" s="1" t="s">
        <v>104</v>
      </c>
      <c r="D630" s="3">
        <v>2540000</v>
      </c>
      <c r="E630" s="1" t="s">
        <v>81</v>
      </c>
      <c r="F630" s="1" t="str">
        <f>VLOOKUP('NFL 2022 Salary'!E630,'Full Name And Division'!$A$1:$B$33,2)</f>
        <v>Dallas Cowboys</v>
      </c>
      <c r="G630" s="1" t="str">
        <f>VLOOKUP(E630,'Full Name And Division'!$A$1:$C$33,3,FALSE)</f>
        <v>NFC East</v>
      </c>
    </row>
    <row r="631" spans="1:7" x14ac:dyDescent="0.25">
      <c r="A631" s="1">
        <v>2022</v>
      </c>
      <c r="B631" s="1" t="s">
        <v>682</v>
      </c>
      <c r="C631" s="1" t="s">
        <v>151</v>
      </c>
      <c r="D631" s="3">
        <v>2540000</v>
      </c>
      <c r="E631" s="1" t="s">
        <v>52</v>
      </c>
      <c r="F631" s="1" t="str">
        <f>VLOOKUP('NFL 2022 Salary'!E631,'Full Name And Division'!$A$1:$B$33,2)</f>
        <v>New Orleans Saints</v>
      </c>
      <c r="G631" s="1" t="str">
        <f>VLOOKUP(E631,'Full Name And Division'!$A$1:$C$33,3,FALSE)</f>
        <v>NFC South</v>
      </c>
    </row>
    <row r="632" spans="1:7" x14ac:dyDescent="0.25">
      <c r="A632" s="1">
        <v>2022</v>
      </c>
      <c r="B632" s="1" t="s">
        <v>683</v>
      </c>
      <c r="C632" s="1" t="s">
        <v>15</v>
      </c>
      <c r="D632" s="3">
        <v>2540000</v>
      </c>
      <c r="E632" s="1" t="s">
        <v>22</v>
      </c>
      <c r="F632" s="1" t="str">
        <f>VLOOKUP('NFL 2022 Salary'!E632,'Full Name And Division'!$A$1:$B$33,2)</f>
        <v>Tampa Bay Buccaneers</v>
      </c>
      <c r="G632" s="1" t="str">
        <f>VLOOKUP(E632,'Full Name And Division'!$A$1:$C$33,3,FALSE)</f>
        <v>NFC South</v>
      </c>
    </row>
    <row r="633" spans="1:7" x14ac:dyDescent="0.25">
      <c r="A633" s="1">
        <v>2022</v>
      </c>
      <c r="B633" s="1" t="s">
        <v>684</v>
      </c>
      <c r="C633" s="1" t="s">
        <v>15</v>
      </c>
      <c r="D633" s="3">
        <v>2540000</v>
      </c>
      <c r="E633" s="1" t="s">
        <v>22</v>
      </c>
      <c r="F633" s="1" t="str">
        <f>VLOOKUP('NFL 2022 Salary'!E633,'Full Name And Division'!$A$1:$B$33,2)</f>
        <v>Tampa Bay Buccaneers</v>
      </c>
      <c r="G633" s="1" t="str">
        <f>VLOOKUP(E633,'Full Name And Division'!$A$1:$C$33,3,FALSE)</f>
        <v>NFC South</v>
      </c>
    </row>
    <row r="634" spans="1:7" x14ac:dyDescent="0.25">
      <c r="A634" s="1">
        <v>2022</v>
      </c>
      <c r="B634" s="1" t="s">
        <v>685</v>
      </c>
      <c r="C634" s="1" t="s">
        <v>69</v>
      </c>
      <c r="D634" s="3">
        <v>2540000</v>
      </c>
      <c r="E634" s="1" t="s">
        <v>22</v>
      </c>
      <c r="F634" s="1" t="str">
        <f>VLOOKUP('NFL 2022 Salary'!E634,'Full Name And Division'!$A$1:$B$33,2)</f>
        <v>Tampa Bay Buccaneers</v>
      </c>
      <c r="G634" s="1" t="str">
        <f>VLOOKUP(E634,'Full Name And Division'!$A$1:$C$33,3,FALSE)</f>
        <v>NFC South</v>
      </c>
    </row>
    <row r="635" spans="1:7" x14ac:dyDescent="0.25">
      <c r="A635" s="1">
        <v>2022</v>
      </c>
      <c r="B635" s="1" t="s">
        <v>686</v>
      </c>
      <c r="C635" s="1" t="s">
        <v>15</v>
      </c>
      <c r="D635" s="3">
        <v>2540000</v>
      </c>
      <c r="E635" s="1" t="s">
        <v>27</v>
      </c>
      <c r="F635" s="1" t="str">
        <f>VLOOKUP('NFL 2022 Salary'!E635,'Full Name And Division'!$A$1:$B$33,2)</f>
        <v>Kansas City Chiefs</v>
      </c>
      <c r="G635" s="1" t="str">
        <f>VLOOKUP(E635,'Full Name And Division'!$A$1:$C$33,3,FALSE)</f>
        <v>AFC West</v>
      </c>
    </row>
    <row r="636" spans="1:7" x14ac:dyDescent="0.25">
      <c r="A636" s="1">
        <v>2022</v>
      </c>
      <c r="B636" s="1" t="s">
        <v>687</v>
      </c>
      <c r="C636" s="1" t="s">
        <v>125</v>
      </c>
      <c r="D636" s="3">
        <v>2540000</v>
      </c>
      <c r="E636" s="1" t="s">
        <v>145</v>
      </c>
      <c r="F636" s="1" t="str">
        <f>VLOOKUP('NFL 2022 Salary'!E636,'Full Name And Division'!$A$1:$B$33,2)</f>
        <v>Cincinnati Bengals</v>
      </c>
      <c r="G636" s="1" t="str">
        <f>VLOOKUP(E636,'Full Name And Division'!$A$1:$C$33,3,FALSE)</f>
        <v>AFC North</v>
      </c>
    </row>
    <row r="637" spans="1:7" x14ac:dyDescent="0.25">
      <c r="A637" s="1">
        <v>2022</v>
      </c>
      <c r="B637" s="1" t="s">
        <v>688</v>
      </c>
      <c r="C637" s="1" t="s">
        <v>41</v>
      </c>
      <c r="D637" s="3">
        <v>2540000</v>
      </c>
      <c r="E637" s="1" t="s">
        <v>39</v>
      </c>
      <c r="F637" s="1" t="str">
        <f>VLOOKUP('NFL 2022 Salary'!E637,'Full Name And Division'!$A$1:$B$33,2)</f>
        <v>San Francisco 49ers</v>
      </c>
      <c r="G637" s="1" t="str">
        <f>VLOOKUP(E637,'Full Name And Division'!$A$1:$C$33,3,FALSE)</f>
        <v>NFC West</v>
      </c>
    </row>
    <row r="638" spans="1:7" x14ac:dyDescent="0.25">
      <c r="A638" s="1">
        <v>2022</v>
      </c>
      <c r="B638" s="1" t="s">
        <v>689</v>
      </c>
      <c r="C638" s="1" t="s">
        <v>13</v>
      </c>
      <c r="D638" s="3">
        <v>2540000</v>
      </c>
      <c r="E638" s="1" t="s">
        <v>11</v>
      </c>
      <c r="F638" s="1" t="str">
        <f>VLOOKUP('NFL 2022 Salary'!E638,'Full Name And Division'!$A$1:$B$33,2)</f>
        <v>Minnesota Vikings</v>
      </c>
      <c r="G638" s="1" t="str">
        <f>VLOOKUP(E638,'Full Name And Division'!$A$1:$C$33,3,FALSE)</f>
        <v>NFC North</v>
      </c>
    </row>
    <row r="639" spans="1:7" x14ac:dyDescent="0.25">
      <c r="A639" s="1">
        <v>2022</v>
      </c>
      <c r="B639" s="1" t="s">
        <v>690</v>
      </c>
      <c r="C639" s="1" t="s">
        <v>58</v>
      </c>
      <c r="D639" s="3">
        <v>2540000</v>
      </c>
      <c r="E639" s="1" t="s">
        <v>39</v>
      </c>
      <c r="F639" s="1" t="str">
        <f>VLOOKUP('NFL 2022 Salary'!E639,'Full Name And Division'!$A$1:$B$33,2)</f>
        <v>San Francisco 49ers</v>
      </c>
      <c r="G639" s="1" t="str">
        <f>VLOOKUP(E639,'Full Name And Division'!$A$1:$C$33,3,FALSE)</f>
        <v>NFC West</v>
      </c>
    </row>
    <row r="640" spans="1:7" x14ac:dyDescent="0.25">
      <c r="A640" s="1">
        <v>2022</v>
      </c>
      <c r="B640" s="1" t="s">
        <v>691</v>
      </c>
      <c r="C640" s="1" t="s">
        <v>125</v>
      </c>
      <c r="D640" s="3">
        <v>2540000</v>
      </c>
      <c r="E640" s="1" t="s">
        <v>47</v>
      </c>
      <c r="F640" s="1" t="str">
        <f>VLOOKUP('NFL 2022 Salary'!E640,'Full Name And Division'!$A$1:$B$33,2)</f>
        <v>Indianapolis Colts</v>
      </c>
      <c r="G640" s="1" t="str">
        <f>VLOOKUP(E640,'Full Name And Division'!$A$1:$C$33,3,FALSE)</f>
        <v>AFC South</v>
      </c>
    </row>
    <row r="641" spans="1:7" x14ac:dyDescent="0.25">
      <c r="A641" s="1">
        <v>2022</v>
      </c>
      <c r="B641" s="1" t="s">
        <v>692</v>
      </c>
      <c r="C641" s="1" t="s">
        <v>151</v>
      </c>
      <c r="D641" s="3">
        <v>2540000</v>
      </c>
      <c r="E641" s="1" t="s">
        <v>3</v>
      </c>
      <c r="F641" s="1" t="str">
        <f>VLOOKUP('NFL 2022 Salary'!E641,'Full Name And Division'!$A$1:$B$33,2)</f>
        <v>Los Angeles Rams</v>
      </c>
      <c r="G641" s="1" t="str">
        <f>VLOOKUP(E641,'Full Name And Division'!$A$1:$C$33,3,FALSE)</f>
        <v>NFC West</v>
      </c>
    </row>
    <row r="642" spans="1:7" x14ac:dyDescent="0.25">
      <c r="A642" s="1">
        <v>2022</v>
      </c>
      <c r="B642" s="1" t="s">
        <v>693</v>
      </c>
      <c r="C642" s="1" t="s">
        <v>69</v>
      </c>
      <c r="D642" s="3">
        <v>2537500</v>
      </c>
      <c r="E642" s="1" t="s">
        <v>56</v>
      </c>
      <c r="F642" s="1" t="str">
        <f>VLOOKUP('NFL 2022 Salary'!E642,'Full Name And Division'!$A$1:$B$33,2)</f>
        <v>Pittsburgh Steelers</v>
      </c>
      <c r="G642" s="1" t="str">
        <f>VLOOKUP(E642,'Full Name And Division'!$A$1:$C$33,3,FALSE)</f>
        <v>AFC North</v>
      </c>
    </row>
    <row r="643" spans="1:7" x14ac:dyDescent="0.25">
      <c r="A643" s="1">
        <v>2022</v>
      </c>
      <c r="B643" s="1" t="s">
        <v>694</v>
      </c>
      <c r="C643" s="1" t="s">
        <v>15</v>
      </c>
      <c r="D643" s="3">
        <v>2537500</v>
      </c>
      <c r="E643" s="1" t="s">
        <v>52</v>
      </c>
      <c r="F643" s="1" t="str">
        <f>VLOOKUP('NFL 2022 Salary'!E643,'Full Name And Division'!$A$1:$B$33,2)</f>
        <v>New Orleans Saints</v>
      </c>
      <c r="G643" s="1" t="str">
        <f>VLOOKUP(E643,'Full Name And Division'!$A$1:$C$33,3,FALSE)</f>
        <v>NFC South</v>
      </c>
    </row>
    <row r="644" spans="1:7" x14ac:dyDescent="0.25">
      <c r="A644" s="1">
        <v>2022</v>
      </c>
      <c r="B644" s="1" t="s">
        <v>695</v>
      </c>
      <c r="C644" s="1" t="s">
        <v>101</v>
      </c>
      <c r="D644" s="3">
        <v>2537500</v>
      </c>
      <c r="E644" s="1" t="s">
        <v>27</v>
      </c>
      <c r="F644" s="1" t="str">
        <f>VLOOKUP('NFL 2022 Salary'!E644,'Full Name And Division'!$A$1:$B$33,2)</f>
        <v>Kansas City Chiefs</v>
      </c>
      <c r="G644" s="1" t="str">
        <f>VLOOKUP(E644,'Full Name And Division'!$A$1:$C$33,3,FALSE)</f>
        <v>AFC West</v>
      </c>
    </row>
    <row r="645" spans="1:7" x14ac:dyDescent="0.25">
      <c r="A645" s="1">
        <v>2022</v>
      </c>
      <c r="B645" s="1" t="s">
        <v>696</v>
      </c>
      <c r="C645" s="1" t="s">
        <v>89</v>
      </c>
      <c r="D645" s="3">
        <v>2535000</v>
      </c>
      <c r="E645" s="1" t="s">
        <v>42</v>
      </c>
      <c r="F645" s="1" t="str">
        <f>VLOOKUP('NFL 2022 Salary'!E645,'Full Name And Division'!$A$1:$B$33,2)</f>
        <v>Jacksonville Jaguars</v>
      </c>
      <c r="G645" s="1" t="str">
        <f>VLOOKUP(E645,'Full Name And Division'!$A$1:$C$33,3,FALSE)</f>
        <v>AFC South</v>
      </c>
    </row>
    <row r="646" spans="1:7" x14ac:dyDescent="0.25">
      <c r="A646" s="1">
        <v>2022</v>
      </c>
      <c r="B646" s="1" t="s">
        <v>697</v>
      </c>
      <c r="C646" s="1" t="s">
        <v>89</v>
      </c>
      <c r="D646" s="3">
        <v>2525000</v>
      </c>
      <c r="E646" s="1" t="s">
        <v>35</v>
      </c>
      <c r="F646" s="1" t="str">
        <f>VLOOKUP('NFL 2022 Salary'!E646,'Full Name And Division'!$A$1:$B$33,2)</f>
        <v>Miami Dolphins</v>
      </c>
      <c r="G646" s="1" t="str">
        <f>VLOOKUP(E646,'Full Name And Division'!$A$1:$C$33,3,FALSE)</f>
        <v>AFC East</v>
      </c>
    </row>
    <row r="647" spans="1:7" x14ac:dyDescent="0.25">
      <c r="A647" s="1">
        <v>2022</v>
      </c>
      <c r="B647" s="1" t="s">
        <v>698</v>
      </c>
      <c r="C647" s="1" t="s">
        <v>104</v>
      </c>
      <c r="D647" s="3">
        <v>2500740</v>
      </c>
      <c r="E647" s="1" t="s">
        <v>99</v>
      </c>
      <c r="F647" s="1" t="str">
        <f>VLOOKUP('NFL 2022 Salary'!E647,'Full Name And Division'!$A$1:$B$33,2)</f>
        <v>Atlanta Falcons</v>
      </c>
      <c r="G647" s="1" t="str">
        <f>VLOOKUP(E647,'Full Name And Division'!$A$1:$C$33,3,FALSE)</f>
        <v>NFC South</v>
      </c>
    </row>
    <row r="648" spans="1:7" x14ac:dyDescent="0.25">
      <c r="A648" s="1">
        <v>2022</v>
      </c>
      <c r="B648" s="1" t="s">
        <v>699</v>
      </c>
      <c r="C648" s="1" t="s">
        <v>121</v>
      </c>
      <c r="D648" s="3">
        <v>2500000</v>
      </c>
      <c r="E648" s="1" t="s">
        <v>50</v>
      </c>
      <c r="F648" s="1" t="str">
        <f>VLOOKUP('NFL 2022 Salary'!E648,'Full Name And Division'!$A$1:$B$33,2)</f>
        <v>Philadelphia Eagles</v>
      </c>
      <c r="G648" s="1" t="str">
        <f>VLOOKUP(E648,'Full Name And Division'!$A$1:$C$33,3,FALSE)</f>
        <v>NFC East</v>
      </c>
    </row>
    <row r="649" spans="1:7" x14ac:dyDescent="0.25">
      <c r="A649" s="1">
        <v>2022</v>
      </c>
      <c r="B649" s="1" t="s">
        <v>700</v>
      </c>
      <c r="C649" s="1" t="s">
        <v>15</v>
      </c>
      <c r="D649" s="3">
        <v>2500000</v>
      </c>
      <c r="E649" s="1" t="s">
        <v>63</v>
      </c>
      <c r="F649" s="1" t="str">
        <f>VLOOKUP('NFL 2022 Salary'!E649,'Full Name And Division'!$A$1:$B$33,2)</f>
        <v>Baltimore Ravens</v>
      </c>
      <c r="G649" s="1" t="str">
        <f>VLOOKUP(E649,'Full Name And Division'!$A$1:$C$33,3,FALSE)</f>
        <v>AFC North</v>
      </c>
    </row>
    <row r="650" spans="1:7" x14ac:dyDescent="0.25">
      <c r="A650" s="1">
        <v>2022</v>
      </c>
      <c r="B650" s="1" t="s">
        <v>701</v>
      </c>
      <c r="C650" s="1" t="s">
        <v>69</v>
      </c>
      <c r="D650" s="3">
        <v>2500000</v>
      </c>
      <c r="E650" s="1" t="s">
        <v>29</v>
      </c>
      <c r="F650" s="1" t="str">
        <f>VLOOKUP('NFL 2022 Salary'!E650,'Full Name And Division'!$A$1:$B$33,2)</f>
        <v>Tennessee Titans</v>
      </c>
      <c r="G650" s="1" t="str">
        <f>VLOOKUP(E650,'Full Name And Division'!$A$1:$C$33,3,FALSE)</f>
        <v>AFC South</v>
      </c>
    </row>
    <row r="651" spans="1:7" x14ac:dyDescent="0.25">
      <c r="A651" s="1">
        <v>2022</v>
      </c>
      <c r="B651" s="1" t="s">
        <v>702</v>
      </c>
      <c r="C651" s="1" t="s">
        <v>101</v>
      </c>
      <c r="D651" s="3">
        <v>2500000</v>
      </c>
      <c r="E651" s="1" t="s">
        <v>54</v>
      </c>
      <c r="F651" s="1" t="str">
        <f>VLOOKUP('NFL 2022 Salary'!E651,'Full Name And Division'!$A$1:$B$33,2)</f>
        <v>Denver Broncos</v>
      </c>
      <c r="G651" s="1" t="str">
        <f>VLOOKUP(E651,'Full Name And Division'!$A$1:$C$33,3,FALSE)</f>
        <v>AFC West</v>
      </c>
    </row>
    <row r="652" spans="1:7" x14ac:dyDescent="0.25">
      <c r="A652" s="1">
        <v>2022</v>
      </c>
      <c r="B652" s="1" t="s">
        <v>703</v>
      </c>
      <c r="C652" s="1" t="s">
        <v>193</v>
      </c>
      <c r="D652" s="3">
        <v>2500000</v>
      </c>
      <c r="E652" s="1" t="s">
        <v>54</v>
      </c>
      <c r="F652" s="1" t="str">
        <f>VLOOKUP('NFL 2022 Salary'!E652,'Full Name And Division'!$A$1:$B$33,2)</f>
        <v>Denver Broncos</v>
      </c>
      <c r="G652" s="1" t="str">
        <f>VLOOKUP(E652,'Full Name And Division'!$A$1:$C$33,3,FALSE)</f>
        <v>AFC West</v>
      </c>
    </row>
    <row r="653" spans="1:7" x14ac:dyDescent="0.25">
      <c r="A653" s="1">
        <v>2022</v>
      </c>
      <c r="B653" s="1" t="s">
        <v>704</v>
      </c>
      <c r="C653" s="1" t="s">
        <v>104</v>
      </c>
      <c r="D653" s="3">
        <v>2500000</v>
      </c>
      <c r="E653" s="1" t="s">
        <v>54</v>
      </c>
      <c r="F653" s="1" t="str">
        <f>VLOOKUP('NFL 2022 Salary'!E653,'Full Name And Division'!$A$1:$B$33,2)</f>
        <v>Denver Broncos</v>
      </c>
      <c r="G653" s="1" t="str">
        <f>VLOOKUP(E653,'Full Name And Division'!$A$1:$C$33,3,FALSE)</f>
        <v>AFC West</v>
      </c>
    </row>
    <row r="654" spans="1:7" x14ac:dyDescent="0.25">
      <c r="A654" s="1">
        <v>2022</v>
      </c>
      <c r="B654" s="1" t="s">
        <v>705</v>
      </c>
      <c r="C654" s="1" t="s">
        <v>15</v>
      </c>
      <c r="D654" s="3">
        <v>2500000</v>
      </c>
      <c r="E654" s="1" t="s">
        <v>175</v>
      </c>
      <c r="F654" s="1" t="str">
        <f>VLOOKUP('NFL 2022 Salary'!E654,'Full Name And Division'!$A$1:$B$33,2)</f>
        <v>New England Patriots</v>
      </c>
      <c r="G654" s="1" t="str">
        <f>VLOOKUP(E654,'Full Name And Division'!$A$1:$C$33,3,FALSE)</f>
        <v>AFC East</v>
      </c>
    </row>
    <row r="655" spans="1:7" x14ac:dyDescent="0.25">
      <c r="A655" s="1">
        <v>2022</v>
      </c>
      <c r="B655" s="1" t="s">
        <v>706</v>
      </c>
      <c r="C655" s="1" t="s">
        <v>41</v>
      </c>
      <c r="D655" s="3">
        <v>2500000</v>
      </c>
      <c r="E655" s="1" t="s">
        <v>183</v>
      </c>
      <c r="F655" s="1" t="str">
        <f>VLOOKUP('NFL 2022 Salary'!E655,'Full Name And Division'!$A$1:$B$33,2)</f>
        <v>Chicago Bears</v>
      </c>
      <c r="G655" s="1" t="str">
        <f>VLOOKUP(E655,'Full Name And Division'!$A$1:$C$33,3,FALSE)</f>
        <v>NFC North</v>
      </c>
    </row>
    <row r="656" spans="1:7" x14ac:dyDescent="0.25">
      <c r="A656" s="1">
        <v>2022</v>
      </c>
      <c r="B656" s="1" t="s">
        <v>707</v>
      </c>
      <c r="C656" s="1" t="s">
        <v>58</v>
      </c>
      <c r="D656" s="3">
        <v>2500000</v>
      </c>
      <c r="E656" s="1" t="s">
        <v>56</v>
      </c>
      <c r="F656" s="1" t="str">
        <f>VLOOKUP('NFL 2022 Salary'!E656,'Full Name And Division'!$A$1:$B$33,2)</f>
        <v>Pittsburgh Steelers</v>
      </c>
      <c r="G656" s="1" t="str">
        <f>VLOOKUP(E656,'Full Name And Division'!$A$1:$C$33,3,FALSE)</f>
        <v>AFC North</v>
      </c>
    </row>
    <row r="657" spans="1:7" x14ac:dyDescent="0.25">
      <c r="A657" s="1">
        <v>2022</v>
      </c>
      <c r="B657" s="1" t="s">
        <v>708</v>
      </c>
      <c r="C657" s="1" t="s">
        <v>58</v>
      </c>
      <c r="D657" s="3">
        <v>2500000</v>
      </c>
      <c r="E657" s="1" t="s">
        <v>56</v>
      </c>
      <c r="F657" s="1" t="str">
        <f>VLOOKUP('NFL 2022 Salary'!E657,'Full Name And Division'!$A$1:$B$33,2)</f>
        <v>Pittsburgh Steelers</v>
      </c>
      <c r="G657" s="1" t="str">
        <f>VLOOKUP(E657,'Full Name And Division'!$A$1:$C$33,3,FALSE)</f>
        <v>AFC North</v>
      </c>
    </row>
    <row r="658" spans="1:7" x14ac:dyDescent="0.25">
      <c r="A658" s="1">
        <v>2022</v>
      </c>
      <c r="B658" s="1" t="s">
        <v>709</v>
      </c>
      <c r="C658" s="1" t="s">
        <v>445</v>
      </c>
      <c r="D658" s="3">
        <v>2500000</v>
      </c>
      <c r="E658" s="1" t="s">
        <v>61</v>
      </c>
      <c r="F658" s="1" t="str">
        <f>VLOOKUP('NFL 2022 Salary'!E658,'Full Name And Division'!$A$1:$B$33,2)</f>
        <v>Houston Texans</v>
      </c>
      <c r="G658" s="1" t="str">
        <f>VLOOKUP(E658,'Full Name And Division'!$A$1:$C$33,3,FALSE)</f>
        <v>AFC South</v>
      </c>
    </row>
    <row r="659" spans="1:7" x14ac:dyDescent="0.25">
      <c r="A659" s="1">
        <v>2022</v>
      </c>
      <c r="B659" s="1" t="s">
        <v>710</v>
      </c>
      <c r="C659" s="1" t="s">
        <v>2</v>
      </c>
      <c r="D659" s="3">
        <v>2500000</v>
      </c>
      <c r="E659" s="1" t="s">
        <v>61</v>
      </c>
      <c r="F659" s="1" t="str">
        <f>VLOOKUP('NFL 2022 Salary'!E659,'Full Name And Division'!$A$1:$B$33,2)</f>
        <v>Houston Texans</v>
      </c>
      <c r="G659" s="1" t="str">
        <f>VLOOKUP(E659,'Full Name And Division'!$A$1:$C$33,3,FALSE)</f>
        <v>AFC South</v>
      </c>
    </row>
    <row r="660" spans="1:7" x14ac:dyDescent="0.25">
      <c r="A660" s="1">
        <v>2022</v>
      </c>
      <c r="B660" s="1" t="s">
        <v>711</v>
      </c>
      <c r="C660" s="1" t="s">
        <v>125</v>
      </c>
      <c r="D660" s="3">
        <v>2500000</v>
      </c>
      <c r="E660" s="1" t="s">
        <v>5</v>
      </c>
      <c r="F660" s="1" t="str">
        <f>VLOOKUP('NFL 2022 Salary'!E660,'Full Name And Division'!$A$1:$B$33,2)</f>
        <v>Buffalo Bills</v>
      </c>
      <c r="G660" s="1" t="str">
        <f>VLOOKUP(E660,'Full Name And Division'!$A$1:$C$33,3,FALSE)</f>
        <v>AFC East</v>
      </c>
    </row>
    <row r="661" spans="1:7" x14ac:dyDescent="0.25">
      <c r="A661" s="1">
        <v>2022</v>
      </c>
      <c r="B661" s="1" t="s">
        <v>712</v>
      </c>
      <c r="C661" s="1" t="s">
        <v>125</v>
      </c>
      <c r="D661" s="3">
        <v>2500000</v>
      </c>
      <c r="E661" s="1" t="s">
        <v>39</v>
      </c>
      <c r="F661" s="1" t="str">
        <f>VLOOKUP('NFL 2022 Salary'!E661,'Full Name And Division'!$A$1:$B$33,2)</f>
        <v>San Francisco 49ers</v>
      </c>
      <c r="G661" s="1" t="str">
        <f>VLOOKUP(E661,'Full Name And Division'!$A$1:$C$33,3,FALSE)</f>
        <v>NFC West</v>
      </c>
    </row>
    <row r="662" spans="1:7" x14ac:dyDescent="0.25">
      <c r="A662" s="1">
        <v>2022</v>
      </c>
      <c r="B662" s="1" t="s">
        <v>713</v>
      </c>
      <c r="C662" s="1" t="s">
        <v>125</v>
      </c>
      <c r="D662" s="3">
        <v>2488550</v>
      </c>
      <c r="E662" s="1" t="s">
        <v>20</v>
      </c>
      <c r="F662" s="1" t="str">
        <f>VLOOKUP('NFL 2022 Salary'!E662,'Full Name And Division'!$A$1:$B$33,2)</f>
        <v>Arizona Cardinals</v>
      </c>
      <c r="G662" s="1" t="str">
        <f>VLOOKUP(E662,'Full Name And Division'!$A$1:$C$33,3,FALSE)</f>
        <v>NFC West</v>
      </c>
    </row>
    <row r="663" spans="1:7" x14ac:dyDescent="0.25">
      <c r="A663" s="1">
        <v>2022</v>
      </c>
      <c r="B663" s="1" t="s">
        <v>714</v>
      </c>
      <c r="C663" s="1" t="s">
        <v>193</v>
      </c>
      <c r="D663" s="3">
        <v>2476471</v>
      </c>
      <c r="E663" s="1" t="s">
        <v>61</v>
      </c>
      <c r="F663" s="1" t="str">
        <f>VLOOKUP('NFL 2022 Salary'!E663,'Full Name And Division'!$A$1:$B$33,2)</f>
        <v>Houston Texans</v>
      </c>
      <c r="G663" s="1" t="str">
        <f>VLOOKUP(E663,'Full Name And Division'!$A$1:$C$33,3,FALSE)</f>
        <v>AFC South</v>
      </c>
    </row>
    <row r="664" spans="1:7" x14ac:dyDescent="0.25">
      <c r="A664" s="1">
        <v>2022</v>
      </c>
      <c r="B664" s="1" t="s">
        <v>715</v>
      </c>
      <c r="C664" s="1" t="s">
        <v>445</v>
      </c>
      <c r="D664" s="3">
        <v>2476176</v>
      </c>
      <c r="E664" s="1" t="s">
        <v>25</v>
      </c>
      <c r="F664" s="1" t="str">
        <f>VLOOKUP('NFL 2022 Salary'!E664,'Full Name And Division'!$A$1:$B$33,2)</f>
        <v>Washington Commanders</v>
      </c>
      <c r="G664" s="1" t="str">
        <f>VLOOKUP(E664,'Full Name And Division'!$A$1:$C$33,3,FALSE)</f>
        <v>NFC East</v>
      </c>
    </row>
    <row r="665" spans="1:7" x14ac:dyDescent="0.25">
      <c r="A665" s="1">
        <v>2022</v>
      </c>
      <c r="B665" s="1" t="s">
        <v>716</v>
      </c>
      <c r="C665" s="1" t="s">
        <v>15</v>
      </c>
      <c r="D665" s="3">
        <v>2475093</v>
      </c>
      <c r="E665" s="1" t="s">
        <v>75</v>
      </c>
      <c r="F665" s="1" t="str">
        <f>VLOOKUP('NFL 2022 Salary'!E665,'Full Name And Division'!$A$1:$B$33,2)</f>
        <v>Carolina Panthers</v>
      </c>
      <c r="G665" s="1" t="str">
        <f>VLOOKUP(E665,'Full Name And Division'!$A$1:$C$33,3,FALSE)</f>
        <v>NFC South</v>
      </c>
    </row>
    <row r="666" spans="1:7" x14ac:dyDescent="0.25">
      <c r="A666" s="1">
        <v>2022</v>
      </c>
      <c r="B666" s="1" t="s">
        <v>717</v>
      </c>
      <c r="C666" s="1" t="s">
        <v>89</v>
      </c>
      <c r="D666" s="3">
        <v>2466572</v>
      </c>
      <c r="E666" s="1" t="s">
        <v>20</v>
      </c>
      <c r="F666" s="1" t="str">
        <f>VLOOKUP('NFL 2022 Salary'!E666,'Full Name And Division'!$A$1:$B$33,2)</f>
        <v>Arizona Cardinals</v>
      </c>
      <c r="G666" s="1" t="str">
        <f>VLOOKUP(E666,'Full Name And Division'!$A$1:$C$33,3,FALSE)</f>
        <v>NFC West</v>
      </c>
    </row>
    <row r="667" spans="1:7" x14ac:dyDescent="0.25">
      <c r="A667" s="1">
        <v>2022</v>
      </c>
      <c r="B667" s="1" t="s">
        <v>718</v>
      </c>
      <c r="C667" s="1" t="s">
        <v>58</v>
      </c>
      <c r="D667" s="3">
        <v>2455000</v>
      </c>
      <c r="E667" s="1" t="s">
        <v>75</v>
      </c>
      <c r="F667" s="1" t="str">
        <f>VLOOKUP('NFL 2022 Salary'!E667,'Full Name And Division'!$A$1:$B$33,2)</f>
        <v>Carolina Panthers</v>
      </c>
      <c r="G667" s="1" t="str">
        <f>VLOOKUP(E667,'Full Name And Division'!$A$1:$C$33,3,FALSE)</f>
        <v>NFC South</v>
      </c>
    </row>
    <row r="668" spans="1:7" x14ac:dyDescent="0.25">
      <c r="A668" s="1">
        <v>2022</v>
      </c>
      <c r="B668" s="1" t="s">
        <v>719</v>
      </c>
      <c r="C668" s="1" t="s">
        <v>41</v>
      </c>
      <c r="D668" s="3">
        <v>2433000</v>
      </c>
      <c r="E668" s="1" t="s">
        <v>54</v>
      </c>
      <c r="F668" s="1" t="str">
        <f>VLOOKUP('NFL 2022 Salary'!E668,'Full Name And Division'!$A$1:$B$33,2)</f>
        <v>Denver Broncos</v>
      </c>
      <c r="G668" s="1" t="str">
        <f>VLOOKUP(E668,'Full Name And Division'!$A$1:$C$33,3,FALSE)</f>
        <v>AFC West</v>
      </c>
    </row>
    <row r="669" spans="1:7" x14ac:dyDescent="0.25">
      <c r="A669" s="1">
        <v>2022</v>
      </c>
      <c r="B669" s="1" t="s">
        <v>720</v>
      </c>
      <c r="C669" s="1" t="s">
        <v>69</v>
      </c>
      <c r="D669" s="3">
        <v>2433000</v>
      </c>
      <c r="E669" s="1" t="s">
        <v>42</v>
      </c>
      <c r="F669" s="1" t="str">
        <f>VLOOKUP('NFL 2022 Salary'!E669,'Full Name And Division'!$A$1:$B$33,2)</f>
        <v>Jacksonville Jaguars</v>
      </c>
      <c r="G669" s="1" t="str">
        <f>VLOOKUP(E669,'Full Name And Division'!$A$1:$C$33,3,FALSE)</f>
        <v>AFC South</v>
      </c>
    </row>
    <row r="670" spans="1:7" x14ac:dyDescent="0.25">
      <c r="A670" s="1">
        <v>2022</v>
      </c>
      <c r="B670" s="1" t="s">
        <v>721</v>
      </c>
      <c r="C670" s="1" t="s">
        <v>138</v>
      </c>
      <c r="D670" s="3">
        <v>2433000</v>
      </c>
      <c r="E670" s="1" t="s">
        <v>56</v>
      </c>
      <c r="F670" s="1" t="str">
        <f>VLOOKUP('NFL 2022 Salary'!E670,'Full Name And Division'!$A$1:$B$33,2)</f>
        <v>Pittsburgh Steelers</v>
      </c>
      <c r="G670" s="1" t="str">
        <f>VLOOKUP(E670,'Full Name And Division'!$A$1:$C$33,3,FALSE)</f>
        <v>AFC North</v>
      </c>
    </row>
    <row r="671" spans="1:7" x14ac:dyDescent="0.25">
      <c r="A671" s="1">
        <v>2022</v>
      </c>
      <c r="B671" s="1" t="s">
        <v>722</v>
      </c>
      <c r="C671" s="1" t="s">
        <v>104</v>
      </c>
      <c r="D671" s="3">
        <v>2433000</v>
      </c>
      <c r="E671" s="1" t="s">
        <v>67</v>
      </c>
      <c r="F671" s="1" t="str">
        <f>VLOOKUP('NFL 2022 Salary'!E671,'Full Name And Division'!$A$1:$B$33,2)</f>
        <v>New York Jets</v>
      </c>
      <c r="G671" s="1" t="str">
        <f>VLOOKUP(E671,'Full Name And Division'!$A$1:$C$33,3,FALSE)</f>
        <v>AFC East</v>
      </c>
    </row>
    <row r="672" spans="1:7" x14ac:dyDescent="0.25">
      <c r="A672" s="1">
        <v>2022</v>
      </c>
      <c r="B672" s="1" t="s">
        <v>723</v>
      </c>
      <c r="C672" s="1" t="s">
        <v>302</v>
      </c>
      <c r="D672" s="3">
        <v>2433000</v>
      </c>
      <c r="E672" s="1" t="s">
        <v>67</v>
      </c>
      <c r="F672" s="1" t="str">
        <f>VLOOKUP('NFL 2022 Salary'!E672,'Full Name And Division'!$A$1:$B$33,2)</f>
        <v>New York Jets</v>
      </c>
      <c r="G672" s="1" t="str">
        <f>VLOOKUP(E672,'Full Name And Division'!$A$1:$C$33,3,FALSE)</f>
        <v>AFC East</v>
      </c>
    </row>
    <row r="673" spans="1:7" x14ac:dyDescent="0.25">
      <c r="A673" s="1">
        <v>2022</v>
      </c>
      <c r="B673" s="1" t="s">
        <v>724</v>
      </c>
      <c r="C673" s="1" t="s">
        <v>302</v>
      </c>
      <c r="D673" s="3">
        <v>2433000</v>
      </c>
      <c r="E673" s="1" t="s">
        <v>25</v>
      </c>
      <c r="F673" s="1" t="str">
        <f>VLOOKUP('NFL 2022 Salary'!E673,'Full Name And Division'!$A$1:$B$33,2)</f>
        <v>Washington Commanders</v>
      </c>
      <c r="G673" s="1" t="str">
        <f>VLOOKUP(E673,'Full Name And Division'!$A$1:$C$33,3,FALSE)</f>
        <v>NFC East</v>
      </c>
    </row>
    <row r="674" spans="1:7" x14ac:dyDescent="0.25">
      <c r="A674" s="1">
        <v>2022</v>
      </c>
      <c r="B674" s="1" t="s">
        <v>725</v>
      </c>
      <c r="C674" s="1" t="s">
        <v>17</v>
      </c>
      <c r="D674" s="3">
        <v>2433000</v>
      </c>
      <c r="E674" s="1" t="s">
        <v>99</v>
      </c>
      <c r="F674" s="1" t="str">
        <f>VLOOKUP('NFL 2022 Salary'!E674,'Full Name And Division'!$A$1:$B$33,2)</f>
        <v>Atlanta Falcons</v>
      </c>
      <c r="G674" s="1" t="str">
        <f>VLOOKUP(E674,'Full Name And Division'!$A$1:$C$33,3,FALSE)</f>
        <v>NFC South</v>
      </c>
    </row>
    <row r="675" spans="1:7" x14ac:dyDescent="0.25">
      <c r="A675" s="1">
        <v>2022</v>
      </c>
      <c r="B675" s="1" t="s">
        <v>726</v>
      </c>
      <c r="C675" s="1" t="s">
        <v>13</v>
      </c>
      <c r="D675" s="3">
        <v>2433000</v>
      </c>
      <c r="E675" s="1" t="s">
        <v>52</v>
      </c>
      <c r="F675" s="1" t="str">
        <f>VLOOKUP('NFL 2022 Salary'!E675,'Full Name And Division'!$A$1:$B$33,2)</f>
        <v>New Orleans Saints</v>
      </c>
      <c r="G675" s="1" t="str">
        <f>VLOOKUP(E675,'Full Name And Division'!$A$1:$C$33,3,FALSE)</f>
        <v>NFC South</v>
      </c>
    </row>
    <row r="676" spans="1:7" x14ac:dyDescent="0.25">
      <c r="A676" s="1">
        <v>2022</v>
      </c>
      <c r="B676" s="1" t="s">
        <v>727</v>
      </c>
      <c r="C676" s="1" t="s">
        <v>302</v>
      </c>
      <c r="D676" s="3">
        <v>2433000</v>
      </c>
      <c r="E676" s="1" t="s">
        <v>11</v>
      </c>
      <c r="F676" s="1" t="str">
        <f>VLOOKUP('NFL 2022 Salary'!E676,'Full Name And Division'!$A$1:$B$33,2)</f>
        <v>Minnesota Vikings</v>
      </c>
      <c r="G676" s="1" t="str">
        <f>VLOOKUP(E676,'Full Name And Division'!$A$1:$C$33,3,FALSE)</f>
        <v>NFC North</v>
      </c>
    </row>
    <row r="677" spans="1:7" x14ac:dyDescent="0.25">
      <c r="A677" s="1">
        <v>2022</v>
      </c>
      <c r="B677" s="1" t="s">
        <v>728</v>
      </c>
      <c r="C677" s="1" t="s">
        <v>101</v>
      </c>
      <c r="D677" s="3">
        <v>2433000</v>
      </c>
      <c r="E677" s="1" t="s">
        <v>39</v>
      </c>
      <c r="F677" s="1" t="str">
        <f>VLOOKUP('NFL 2022 Salary'!E677,'Full Name And Division'!$A$1:$B$33,2)</f>
        <v>San Francisco 49ers</v>
      </c>
      <c r="G677" s="1" t="str">
        <f>VLOOKUP(E677,'Full Name And Division'!$A$1:$C$33,3,FALSE)</f>
        <v>NFC West</v>
      </c>
    </row>
    <row r="678" spans="1:7" x14ac:dyDescent="0.25">
      <c r="A678" s="1">
        <v>2022</v>
      </c>
      <c r="B678" s="1" t="s">
        <v>729</v>
      </c>
      <c r="C678" s="1" t="s">
        <v>17</v>
      </c>
      <c r="D678" s="3">
        <v>2433000</v>
      </c>
      <c r="E678" s="1" t="s">
        <v>47</v>
      </c>
      <c r="F678" s="1" t="str">
        <f>VLOOKUP('NFL 2022 Salary'!E678,'Full Name And Division'!$A$1:$B$33,2)</f>
        <v>Indianapolis Colts</v>
      </c>
      <c r="G678" s="1" t="str">
        <f>VLOOKUP(E678,'Full Name And Division'!$A$1:$C$33,3,FALSE)</f>
        <v>AFC South</v>
      </c>
    </row>
    <row r="679" spans="1:7" x14ac:dyDescent="0.25">
      <c r="A679" s="1">
        <v>2022</v>
      </c>
      <c r="B679" s="1" t="s">
        <v>730</v>
      </c>
      <c r="C679" s="1" t="s">
        <v>13</v>
      </c>
      <c r="D679" s="3">
        <v>2411728</v>
      </c>
      <c r="E679" s="1" t="s">
        <v>81</v>
      </c>
      <c r="F679" s="1" t="str">
        <f>VLOOKUP('NFL 2022 Salary'!E679,'Full Name And Division'!$A$1:$B$33,2)</f>
        <v>Dallas Cowboys</v>
      </c>
      <c r="G679" s="1" t="str">
        <f>VLOOKUP(E679,'Full Name And Division'!$A$1:$C$33,3,FALSE)</f>
        <v>NFC East</v>
      </c>
    </row>
    <row r="680" spans="1:7" x14ac:dyDescent="0.25">
      <c r="A680" s="1">
        <v>2022</v>
      </c>
      <c r="B680" s="1" t="s">
        <v>731</v>
      </c>
      <c r="C680" s="1" t="s">
        <v>94</v>
      </c>
      <c r="D680" s="3">
        <v>2401174</v>
      </c>
      <c r="E680" s="1" t="s">
        <v>7</v>
      </c>
      <c r="F680" s="1" t="str">
        <f>VLOOKUP('NFL 2022 Salary'!E680,'Full Name And Division'!$A$1:$B$33,2)</f>
        <v>Cleveland Browns</v>
      </c>
      <c r="G680" s="1" t="str">
        <f>VLOOKUP(E680,'Full Name And Division'!$A$1:$C$33,3,FALSE)</f>
        <v>AFC North</v>
      </c>
    </row>
    <row r="681" spans="1:7" x14ac:dyDescent="0.25">
      <c r="A681" s="1">
        <v>2022</v>
      </c>
      <c r="B681" s="1" t="s">
        <v>732</v>
      </c>
      <c r="C681" s="1" t="s">
        <v>15</v>
      </c>
      <c r="D681" s="3">
        <v>2385000</v>
      </c>
      <c r="E681" s="1" t="s">
        <v>99</v>
      </c>
      <c r="F681" s="1" t="str">
        <f>VLOOKUP('NFL 2022 Salary'!E681,'Full Name And Division'!$A$1:$B$33,2)</f>
        <v>Atlanta Falcons</v>
      </c>
      <c r="G681" s="1" t="str">
        <f>VLOOKUP(E681,'Full Name And Division'!$A$1:$C$33,3,FALSE)</f>
        <v>NFC South</v>
      </c>
    </row>
    <row r="682" spans="1:7" x14ac:dyDescent="0.25">
      <c r="A682" s="1">
        <v>2022</v>
      </c>
      <c r="B682" s="1" t="s">
        <v>733</v>
      </c>
      <c r="C682" s="1" t="s">
        <v>104</v>
      </c>
      <c r="D682" s="3">
        <v>2378808</v>
      </c>
      <c r="E682" s="1" t="s">
        <v>22</v>
      </c>
      <c r="F682" s="1" t="str">
        <f>VLOOKUP('NFL 2022 Salary'!E682,'Full Name And Division'!$A$1:$B$33,2)</f>
        <v>Tampa Bay Buccaneers</v>
      </c>
      <c r="G682" s="1" t="str">
        <f>VLOOKUP(E682,'Full Name And Division'!$A$1:$C$33,3,FALSE)</f>
        <v>NFC South</v>
      </c>
    </row>
    <row r="683" spans="1:7" x14ac:dyDescent="0.25">
      <c r="A683" s="1">
        <v>2022</v>
      </c>
      <c r="B683" s="1" t="s">
        <v>734</v>
      </c>
      <c r="C683" s="1" t="s">
        <v>445</v>
      </c>
      <c r="D683" s="3">
        <v>2345000</v>
      </c>
      <c r="E683" s="1" t="s">
        <v>47</v>
      </c>
      <c r="F683" s="1" t="str">
        <f>VLOOKUP('NFL 2022 Salary'!E683,'Full Name And Division'!$A$1:$B$33,2)</f>
        <v>Indianapolis Colts</v>
      </c>
      <c r="G683" s="1" t="str">
        <f>VLOOKUP(E683,'Full Name And Division'!$A$1:$C$33,3,FALSE)</f>
        <v>AFC South</v>
      </c>
    </row>
    <row r="684" spans="1:7" x14ac:dyDescent="0.25">
      <c r="A684" s="1">
        <v>2022</v>
      </c>
      <c r="B684" s="1" t="s">
        <v>735</v>
      </c>
      <c r="C684" s="1" t="s">
        <v>58</v>
      </c>
      <c r="D684" s="3">
        <v>2341389</v>
      </c>
      <c r="E684" s="1" t="s">
        <v>75</v>
      </c>
      <c r="F684" s="1" t="str">
        <f>VLOOKUP('NFL 2022 Salary'!E684,'Full Name And Division'!$A$1:$B$33,2)</f>
        <v>Carolina Panthers</v>
      </c>
      <c r="G684" s="1" t="str">
        <f>VLOOKUP(E684,'Full Name And Division'!$A$1:$C$33,3,FALSE)</f>
        <v>NFC South</v>
      </c>
    </row>
    <row r="685" spans="1:7" x14ac:dyDescent="0.25">
      <c r="A685" s="1">
        <v>2022</v>
      </c>
      <c r="B685" s="1" t="s">
        <v>736</v>
      </c>
      <c r="C685" s="1" t="s">
        <v>104</v>
      </c>
      <c r="D685" s="3">
        <v>2339705</v>
      </c>
      <c r="E685" s="1" t="s">
        <v>61</v>
      </c>
      <c r="F685" s="1" t="str">
        <f>VLOOKUP('NFL 2022 Salary'!E685,'Full Name And Division'!$A$1:$B$33,2)</f>
        <v>Houston Texans</v>
      </c>
      <c r="G685" s="1" t="str">
        <f>VLOOKUP(E685,'Full Name And Division'!$A$1:$C$33,3,FALSE)</f>
        <v>AFC South</v>
      </c>
    </row>
    <row r="686" spans="1:7" x14ac:dyDescent="0.25">
      <c r="A686" s="1">
        <v>2022</v>
      </c>
      <c r="B686" s="1" t="s">
        <v>737</v>
      </c>
      <c r="C686" s="1" t="s">
        <v>2</v>
      </c>
      <c r="D686" s="3">
        <v>2332431</v>
      </c>
      <c r="E686" s="1" t="s">
        <v>42</v>
      </c>
      <c r="F686" s="1" t="str">
        <f>VLOOKUP('NFL 2022 Salary'!E686,'Full Name And Division'!$A$1:$B$33,2)</f>
        <v>Jacksonville Jaguars</v>
      </c>
      <c r="G686" s="1" t="str">
        <f>VLOOKUP(E686,'Full Name And Division'!$A$1:$C$33,3,FALSE)</f>
        <v>AFC South</v>
      </c>
    </row>
    <row r="687" spans="1:7" x14ac:dyDescent="0.25">
      <c r="A687" s="1">
        <v>2022</v>
      </c>
      <c r="B687" s="1" t="s">
        <v>738</v>
      </c>
      <c r="C687" s="1" t="s">
        <v>13</v>
      </c>
      <c r="D687" s="3">
        <v>2325000</v>
      </c>
      <c r="E687" s="1" t="s">
        <v>35</v>
      </c>
      <c r="F687" s="1" t="str">
        <f>VLOOKUP('NFL 2022 Salary'!E687,'Full Name And Division'!$A$1:$B$33,2)</f>
        <v>Miami Dolphins</v>
      </c>
      <c r="G687" s="1" t="str">
        <f>VLOOKUP(E687,'Full Name And Division'!$A$1:$C$33,3,FALSE)</f>
        <v>AFC East</v>
      </c>
    </row>
    <row r="688" spans="1:7" x14ac:dyDescent="0.25">
      <c r="A688" s="1">
        <v>2022</v>
      </c>
      <c r="B688" s="1" t="s">
        <v>739</v>
      </c>
      <c r="C688" s="1" t="s">
        <v>125</v>
      </c>
      <c r="D688" s="3">
        <v>2323960</v>
      </c>
      <c r="E688" s="1" t="s">
        <v>99</v>
      </c>
      <c r="F688" s="1" t="str">
        <f>VLOOKUP('NFL 2022 Salary'!E688,'Full Name And Division'!$A$1:$B$33,2)</f>
        <v>Atlanta Falcons</v>
      </c>
      <c r="G688" s="1" t="str">
        <f>VLOOKUP(E688,'Full Name And Division'!$A$1:$C$33,3,FALSE)</f>
        <v>NFC South</v>
      </c>
    </row>
    <row r="689" spans="1:7" x14ac:dyDescent="0.25">
      <c r="A689" s="1">
        <v>2022</v>
      </c>
      <c r="B689" s="1" t="s">
        <v>740</v>
      </c>
      <c r="C689" s="1" t="s">
        <v>13</v>
      </c>
      <c r="D689" s="3">
        <v>2301552</v>
      </c>
      <c r="E689" s="1" t="s">
        <v>77</v>
      </c>
      <c r="F689" s="1" t="str">
        <f>VLOOKUP('NFL 2022 Salary'!E689,'Full Name And Division'!$A$1:$B$33,2)</f>
        <v>New  York Giants</v>
      </c>
      <c r="G689" s="1" t="str">
        <f>VLOOKUP(E689,'Full Name And Division'!$A$1:$C$33,3,FALSE)</f>
        <v>NFC East</v>
      </c>
    </row>
    <row r="690" spans="1:7" x14ac:dyDescent="0.25">
      <c r="A690" s="1">
        <v>2022</v>
      </c>
      <c r="B690" s="1" t="s">
        <v>741</v>
      </c>
      <c r="C690" s="1" t="s">
        <v>13</v>
      </c>
      <c r="D690" s="3">
        <v>2300000</v>
      </c>
      <c r="E690" s="1" t="s">
        <v>56</v>
      </c>
      <c r="F690" s="1" t="str">
        <f>VLOOKUP('NFL 2022 Salary'!E690,'Full Name And Division'!$A$1:$B$33,2)</f>
        <v>Pittsburgh Steelers</v>
      </c>
      <c r="G690" s="1" t="str">
        <f>VLOOKUP(E690,'Full Name And Division'!$A$1:$C$33,3,FALSE)</f>
        <v>AFC North</v>
      </c>
    </row>
    <row r="691" spans="1:7" x14ac:dyDescent="0.25">
      <c r="A691" s="1">
        <v>2022</v>
      </c>
      <c r="B691" s="1" t="s">
        <v>742</v>
      </c>
      <c r="C691" s="1" t="s">
        <v>193</v>
      </c>
      <c r="D691" s="3">
        <v>2300000</v>
      </c>
      <c r="E691" s="1" t="s">
        <v>52</v>
      </c>
      <c r="F691" s="1" t="str">
        <f>VLOOKUP('NFL 2022 Salary'!E691,'Full Name And Division'!$A$1:$B$33,2)</f>
        <v>New Orleans Saints</v>
      </c>
      <c r="G691" s="1" t="str">
        <f>VLOOKUP(E691,'Full Name And Division'!$A$1:$C$33,3,FALSE)</f>
        <v>NFC South</v>
      </c>
    </row>
    <row r="692" spans="1:7" x14ac:dyDescent="0.25">
      <c r="A692" s="1">
        <v>2022</v>
      </c>
      <c r="B692" s="1" t="s">
        <v>743</v>
      </c>
      <c r="C692" s="1" t="s">
        <v>104</v>
      </c>
      <c r="D692" s="3">
        <v>2294115</v>
      </c>
      <c r="E692" s="1" t="s">
        <v>20</v>
      </c>
      <c r="F692" s="1" t="str">
        <f>VLOOKUP('NFL 2022 Salary'!E692,'Full Name And Division'!$A$1:$B$33,2)</f>
        <v>Arizona Cardinals</v>
      </c>
      <c r="G692" s="1" t="str">
        <f>VLOOKUP(E692,'Full Name And Division'!$A$1:$C$33,3,FALSE)</f>
        <v>NFC West</v>
      </c>
    </row>
    <row r="693" spans="1:7" x14ac:dyDescent="0.25">
      <c r="A693" s="1">
        <v>2022</v>
      </c>
      <c r="B693" s="1" t="s">
        <v>744</v>
      </c>
      <c r="C693" s="1" t="s">
        <v>86</v>
      </c>
      <c r="D693" s="3">
        <v>2286913</v>
      </c>
      <c r="E693" s="1" t="s">
        <v>67</v>
      </c>
      <c r="F693" s="1" t="str">
        <f>VLOOKUP('NFL 2022 Salary'!E693,'Full Name And Division'!$A$1:$B$33,2)</f>
        <v>New York Jets</v>
      </c>
      <c r="G693" s="1" t="str">
        <f>VLOOKUP(E693,'Full Name And Division'!$A$1:$C$33,3,FALSE)</f>
        <v>AFC East</v>
      </c>
    </row>
    <row r="694" spans="1:7" x14ac:dyDescent="0.25">
      <c r="A694" s="1">
        <v>2022</v>
      </c>
      <c r="B694" s="1" t="s">
        <v>745</v>
      </c>
      <c r="C694" s="1" t="s">
        <v>2</v>
      </c>
      <c r="D694" s="3">
        <v>2257758</v>
      </c>
      <c r="E694" s="1" t="s">
        <v>67</v>
      </c>
      <c r="F694" s="1" t="str">
        <f>VLOOKUP('NFL 2022 Salary'!E694,'Full Name And Division'!$A$1:$B$33,2)</f>
        <v>New York Jets</v>
      </c>
      <c r="G694" s="1" t="str">
        <f>VLOOKUP(E694,'Full Name And Division'!$A$1:$C$33,3,FALSE)</f>
        <v>AFC East</v>
      </c>
    </row>
    <row r="695" spans="1:7" x14ac:dyDescent="0.25">
      <c r="A695" s="1">
        <v>2022</v>
      </c>
      <c r="B695" s="1" t="s">
        <v>746</v>
      </c>
      <c r="C695" s="1" t="s">
        <v>73</v>
      </c>
      <c r="D695" s="3">
        <v>2251755</v>
      </c>
      <c r="E695" s="1" t="s">
        <v>11</v>
      </c>
      <c r="F695" s="1" t="str">
        <f>VLOOKUP('NFL 2022 Salary'!E695,'Full Name And Division'!$A$1:$B$33,2)</f>
        <v>Minnesota Vikings</v>
      </c>
      <c r="G695" s="1" t="str">
        <f>VLOOKUP(E695,'Full Name And Division'!$A$1:$C$33,3,FALSE)</f>
        <v>NFC North</v>
      </c>
    </row>
    <row r="696" spans="1:7" x14ac:dyDescent="0.25">
      <c r="A696" s="1">
        <v>2022</v>
      </c>
      <c r="B696" s="1" t="s">
        <v>747</v>
      </c>
      <c r="C696" s="1" t="s">
        <v>445</v>
      </c>
      <c r="D696" s="3">
        <v>2250000</v>
      </c>
      <c r="E696" s="1" t="s">
        <v>54</v>
      </c>
      <c r="F696" s="1" t="str">
        <f>VLOOKUP('NFL 2022 Salary'!E696,'Full Name And Division'!$A$1:$B$33,2)</f>
        <v>Denver Broncos</v>
      </c>
      <c r="G696" s="1" t="str">
        <f>VLOOKUP(E696,'Full Name And Division'!$A$1:$C$33,3,FALSE)</f>
        <v>AFC West</v>
      </c>
    </row>
    <row r="697" spans="1:7" x14ac:dyDescent="0.25">
      <c r="A697" s="1">
        <v>2022</v>
      </c>
      <c r="B697" s="1" t="s">
        <v>748</v>
      </c>
      <c r="C697" s="1" t="s">
        <v>104</v>
      </c>
      <c r="D697" s="3">
        <v>2250000</v>
      </c>
      <c r="E697" s="1" t="s">
        <v>54</v>
      </c>
      <c r="F697" s="1" t="str">
        <f>VLOOKUP('NFL 2022 Salary'!E697,'Full Name And Division'!$A$1:$B$33,2)</f>
        <v>Denver Broncos</v>
      </c>
      <c r="G697" s="1" t="str">
        <f>VLOOKUP(E697,'Full Name And Division'!$A$1:$C$33,3,FALSE)</f>
        <v>AFC West</v>
      </c>
    </row>
    <row r="698" spans="1:7" x14ac:dyDescent="0.25">
      <c r="A698" s="1">
        <v>2022</v>
      </c>
      <c r="B698" s="1" t="s">
        <v>749</v>
      </c>
      <c r="C698" s="1" t="s">
        <v>89</v>
      </c>
      <c r="D698" s="3">
        <v>2250000</v>
      </c>
      <c r="E698" s="1" t="s">
        <v>183</v>
      </c>
      <c r="F698" s="1" t="str">
        <f>VLOOKUP('NFL 2022 Salary'!E698,'Full Name And Division'!$A$1:$B$33,2)</f>
        <v>Chicago Bears</v>
      </c>
      <c r="G698" s="1" t="str">
        <f>VLOOKUP(E698,'Full Name And Division'!$A$1:$C$33,3,FALSE)</f>
        <v>NFC North</v>
      </c>
    </row>
    <row r="699" spans="1:7" x14ac:dyDescent="0.25">
      <c r="A699" s="1">
        <v>2022</v>
      </c>
      <c r="B699" s="1" t="s">
        <v>750</v>
      </c>
      <c r="C699" s="1" t="s">
        <v>15</v>
      </c>
      <c r="D699" s="3">
        <v>2250000</v>
      </c>
      <c r="E699" s="1" t="s">
        <v>61</v>
      </c>
      <c r="F699" s="1" t="str">
        <f>VLOOKUP('NFL 2022 Salary'!E699,'Full Name And Division'!$A$1:$B$33,2)</f>
        <v>Houston Texans</v>
      </c>
      <c r="G699" s="1" t="str">
        <f>VLOOKUP(E699,'Full Name And Division'!$A$1:$C$33,3,FALSE)</f>
        <v>AFC South</v>
      </c>
    </row>
    <row r="700" spans="1:7" x14ac:dyDescent="0.25">
      <c r="A700" s="1">
        <v>2022</v>
      </c>
      <c r="B700" s="1" t="s">
        <v>751</v>
      </c>
      <c r="C700" s="1" t="s">
        <v>15</v>
      </c>
      <c r="D700" s="3">
        <v>2250000</v>
      </c>
      <c r="E700" s="1" t="s">
        <v>37</v>
      </c>
      <c r="F700" s="1" t="str">
        <f>VLOOKUP('NFL 2022 Salary'!E700,'Full Name And Division'!$A$1:$B$33,2)</f>
        <v>Detroit Lions</v>
      </c>
      <c r="G700" s="1" t="str">
        <f>VLOOKUP(E700,'Full Name And Division'!$A$1:$C$33,3,FALSE)</f>
        <v>NFC North</v>
      </c>
    </row>
    <row r="701" spans="1:7" x14ac:dyDescent="0.25">
      <c r="A701" s="1">
        <v>2022</v>
      </c>
      <c r="B701" s="1" t="s">
        <v>752</v>
      </c>
      <c r="C701" s="1" t="s">
        <v>58</v>
      </c>
      <c r="D701" s="3">
        <v>2250000</v>
      </c>
      <c r="E701" s="1" t="s">
        <v>67</v>
      </c>
      <c r="F701" s="1" t="str">
        <f>VLOOKUP('NFL 2022 Salary'!E701,'Full Name And Division'!$A$1:$B$33,2)</f>
        <v>New York Jets</v>
      </c>
      <c r="G701" s="1" t="str">
        <f>VLOOKUP(E701,'Full Name And Division'!$A$1:$C$33,3,FALSE)</f>
        <v>AFC East</v>
      </c>
    </row>
    <row r="702" spans="1:7" x14ac:dyDescent="0.25">
      <c r="A702" s="1">
        <v>2022</v>
      </c>
      <c r="B702" s="1" t="s">
        <v>753</v>
      </c>
      <c r="C702" s="1" t="s">
        <v>125</v>
      </c>
      <c r="D702" s="3">
        <v>2250000</v>
      </c>
      <c r="E702" s="1" t="s">
        <v>32</v>
      </c>
      <c r="F702" s="1" t="str">
        <f>VLOOKUP('NFL 2022 Salary'!E702,'Full Name And Division'!$A$1:$B$33,2)</f>
        <v>Los Angeles Chargers</v>
      </c>
      <c r="G702" s="1" t="str">
        <f>VLOOKUP(E702,'Full Name And Division'!$A$1:$C$33,3,FALSE)</f>
        <v>AFC West</v>
      </c>
    </row>
    <row r="703" spans="1:7" x14ac:dyDescent="0.25">
      <c r="A703" s="1">
        <v>2022</v>
      </c>
      <c r="B703" s="1" t="s">
        <v>754</v>
      </c>
      <c r="C703" s="1" t="s">
        <v>2</v>
      </c>
      <c r="D703" s="3">
        <v>2250000</v>
      </c>
      <c r="E703" s="1" t="s">
        <v>22</v>
      </c>
      <c r="F703" s="1" t="str">
        <f>VLOOKUP('NFL 2022 Salary'!E703,'Full Name And Division'!$A$1:$B$33,2)</f>
        <v>Tampa Bay Buccaneers</v>
      </c>
      <c r="G703" s="1" t="str">
        <f>VLOOKUP(E703,'Full Name And Division'!$A$1:$C$33,3,FALSE)</f>
        <v>NFC South</v>
      </c>
    </row>
    <row r="704" spans="1:7" x14ac:dyDescent="0.25">
      <c r="A704" s="1">
        <v>2022</v>
      </c>
      <c r="B704" s="1" t="s">
        <v>755</v>
      </c>
      <c r="C704" s="1" t="s">
        <v>101</v>
      </c>
      <c r="D704" s="3">
        <v>2244117</v>
      </c>
      <c r="E704" s="1" t="s">
        <v>29</v>
      </c>
      <c r="F704" s="1" t="str">
        <f>VLOOKUP('NFL 2022 Salary'!E704,'Full Name And Division'!$A$1:$B$33,2)</f>
        <v>Tennessee Titans</v>
      </c>
      <c r="G704" s="1" t="str">
        <f>VLOOKUP(E704,'Full Name And Division'!$A$1:$C$33,3,FALSE)</f>
        <v>AFC South</v>
      </c>
    </row>
    <row r="705" spans="1:7" x14ac:dyDescent="0.25">
      <c r="A705" s="1">
        <v>2022</v>
      </c>
      <c r="B705" s="1" t="s">
        <v>756</v>
      </c>
      <c r="C705" s="1" t="s">
        <v>17</v>
      </c>
      <c r="D705" s="3">
        <v>2222500</v>
      </c>
      <c r="E705" s="1" t="s">
        <v>35</v>
      </c>
      <c r="F705" s="1" t="str">
        <f>VLOOKUP('NFL 2022 Salary'!E705,'Full Name And Division'!$A$1:$B$33,2)</f>
        <v>Miami Dolphins</v>
      </c>
      <c r="G705" s="1" t="str">
        <f>VLOOKUP(E705,'Full Name And Division'!$A$1:$C$33,3,FALSE)</f>
        <v>AFC East</v>
      </c>
    </row>
    <row r="706" spans="1:7" x14ac:dyDescent="0.25">
      <c r="A706" s="1">
        <v>2022</v>
      </c>
      <c r="B706" s="1" t="s">
        <v>757</v>
      </c>
      <c r="C706" s="1" t="s">
        <v>58</v>
      </c>
      <c r="D706" s="3">
        <v>2221875</v>
      </c>
      <c r="E706" s="1" t="s">
        <v>29</v>
      </c>
      <c r="F706" s="1" t="str">
        <f>VLOOKUP('NFL 2022 Salary'!E706,'Full Name And Division'!$A$1:$B$33,2)</f>
        <v>Tennessee Titans</v>
      </c>
      <c r="G706" s="1" t="str">
        <f>VLOOKUP(E706,'Full Name And Division'!$A$1:$C$33,3,FALSE)</f>
        <v>AFC South</v>
      </c>
    </row>
    <row r="707" spans="1:7" x14ac:dyDescent="0.25">
      <c r="A707" s="1">
        <v>2022</v>
      </c>
      <c r="B707" s="1" t="s">
        <v>758</v>
      </c>
      <c r="C707" s="1" t="s">
        <v>15</v>
      </c>
      <c r="D707" s="3">
        <v>2214256</v>
      </c>
      <c r="E707" s="1" t="s">
        <v>145</v>
      </c>
      <c r="F707" s="1" t="str">
        <f>VLOOKUP('NFL 2022 Salary'!E707,'Full Name And Division'!$A$1:$B$33,2)</f>
        <v>Cincinnati Bengals</v>
      </c>
      <c r="G707" s="1" t="str">
        <f>VLOOKUP(E707,'Full Name And Division'!$A$1:$C$33,3,FALSE)</f>
        <v>AFC North</v>
      </c>
    </row>
    <row r="708" spans="1:7" x14ac:dyDescent="0.25">
      <c r="A708" s="1">
        <v>2022</v>
      </c>
      <c r="B708" s="1" t="s">
        <v>759</v>
      </c>
      <c r="C708" s="1" t="s">
        <v>89</v>
      </c>
      <c r="D708" s="3">
        <v>2211917</v>
      </c>
      <c r="E708" s="1" t="s">
        <v>18</v>
      </c>
      <c r="F708" s="1" t="str">
        <f>VLOOKUP('NFL 2022 Salary'!E708,'Full Name And Division'!$A$1:$B$33,2)</f>
        <v>Pittsburgh Steelers</v>
      </c>
      <c r="G708" s="1" t="str">
        <f>VLOOKUP(E708,'Full Name And Division'!$A$1:$C$33,3,FALSE)</f>
        <v>NFC West</v>
      </c>
    </row>
    <row r="709" spans="1:7" x14ac:dyDescent="0.25">
      <c r="A709" s="1">
        <v>2022</v>
      </c>
      <c r="B709" s="1" t="s">
        <v>760</v>
      </c>
      <c r="C709" s="1" t="s">
        <v>2</v>
      </c>
      <c r="D709" s="3">
        <v>2210240</v>
      </c>
      <c r="E709" s="1" t="s">
        <v>39</v>
      </c>
      <c r="F709" s="1" t="str">
        <f>VLOOKUP('NFL 2022 Salary'!E709,'Full Name And Division'!$A$1:$B$33,2)</f>
        <v>San Francisco 49ers</v>
      </c>
      <c r="G709" s="1" t="str">
        <f>VLOOKUP(E709,'Full Name And Division'!$A$1:$C$33,3,FALSE)</f>
        <v>NFC West</v>
      </c>
    </row>
    <row r="710" spans="1:7" x14ac:dyDescent="0.25">
      <c r="A710" s="1">
        <v>2022</v>
      </c>
      <c r="B710" s="1" t="s">
        <v>761</v>
      </c>
      <c r="C710" s="1" t="s">
        <v>151</v>
      </c>
      <c r="D710" s="3">
        <v>2201958</v>
      </c>
      <c r="E710" s="1" t="s">
        <v>9</v>
      </c>
      <c r="F710" s="1" t="str">
        <f>VLOOKUP('NFL 2022 Salary'!E710,'Full Name And Division'!$A$1:$B$33,2)</f>
        <v>Green Bay Packers</v>
      </c>
      <c r="G710" s="1" t="str">
        <f>VLOOKUP(E710,'Full Name And Division'!$A$1:$C$33,3,FALSE)</f>
        <v>NFC North</v>
      </c>
    </row>
    <row r="711" spans="1:7" x14ac:dyDescent="0.25">
      <c r="A711" s="1">
        <v>2022</v>
      </c>
      <c r="B711" s="1" t="s">
        <v>762</v>
      </c>
      <c r="C711" s="1" t="s">
        <v>445</v>
      </c>
      <c r="D711" s="3">
        <v>2200000</v>
      </c>
      <c r="E711" s="1" t="s">
        <v>29</v>
      </c>
      <c r="F711" s="1" t="str">
        <f>VLOOKUP('NFL 2022 Salary'!E711,'Full Name And Division'!$A$1:$B$33,2)</f>
        <v>Tennessee Titans</v>
      </c>
      <c r="G711" s="1" t="str">
        <f>VLOOKUP(E711,'Full Name And Division'!$A$1:$C$33,3,FALSE)</f>
        <v>AFC South</v>
      </c>
    </row>
    <row r="712" spans="1:7" x14ac:dyDescent="0.25">
      <c r="A712" s="1">
        <v>2022</v>
      </c>
      <c r="B712" s="1" t="s">
        <v>763</v>
      </c>
      <c r="C712" s="1" t="s">
        <v>17</v>
      </c>
      <c r="D712" s="3">
        <v>2200000</v>
      </c>
      <c r="E712" s="1" t="s">
        <v>56</v>
      </c>
      <c r="F712" s="1" t="str">
        <f>VLOOKUP('NFL 2022 Salary'!E712,'Full Name And Division'!$A$1:$B$33,2)</f>
        <v>Pittsburgh Steelers</v>
      </c>
      <c r="G712" s="1" t="str">
        <f>VLOOKUP(E712,'Full Name And Division'!$A$1:$C$33,3,FALSE)</f>
        <v>AFC North</v>
      </c>
    </row>
    <row r="713" spans="1:7" x14ac:dyDescent="0.25">
      <c r="A713" s="1">
        <v>2022</v>
      </c>
      <c r="B713" s="1" t="s">
        <v>764</v>
      </c>
      <c r="C713" s="1" t="s">
        <v>94</v>
      </c>
      <c r="D713" s="3">
        <v>2181898</v>
      </c>
      <c r="E713" s="1" t="s">
        <v>50</v>
      </c>
      <c r="F713" s="1" t="str">
        <f>VLOOKUP('NFL 2022 Salary'!E713,'Full Name And Division'!$A$1:$B$33,2)</f>
        <v>Philadelphia Eagles</v>
      </c>
      <c r="G713" s="1" t="str">
        <f>VLOOKUP(E713,'Full Name And Division'!$A$1:$C$33,3,FALSE)</f>
        <v>NFC East</v>
      </c>
    </row>
    <row r="714" spans="1:7" x14ac:dyDescent="0.25">
      <c r="A714" s="1">
        <v>2022</v>
      </c>
      <c r="B714" s="1" t="s">
        <v>765</v>
      </c>
      <c r="C714" s="1" t="s">
        <v>125</v>
      </c>
      <c r="D714" s="3">
        <v>2176470</v>
      </c>
      <c r="E714" s="1" t="s">
        <v>77</v>
      </c>
      <c r="F714" s="1" t="str">
        <f>VLOOKUP('NFL 2022 Salary'!E714,'Full Name And Division'!$A$1:$B$33,2)</f>
        <v>New  York Giants</v>
      </c>
      <c r="G714" s="1" t="str">
        <f>VLOOKUP(E714,'Full Name And Division'!$A$1:$C$33,3,FALSE)</f>
        <v>NFC East</v>
      </c>
    </row>
    <row r="715" spans="1:7" x14ac:dyDescent="0.25">
      <c r="A715" s="1">
        <v>2022</v>
      </c>
      <c r="B715" s="1" t="s">
        <v>766</v>
      </c>
      <c r="C715" s="1" t="s">
        <v>58</v>
      </c>
      <c r="D715" s="3">
        <v>2170376</v>
      </c>
      <c r="E715" s="1" t="s">
        <v>39</v>
      </c>
      <c r="F715" s="1" t="str">
        <f>VLOOKUP('NFL 2022 Salary'!E715,'Full Name And Division'!$A$1:$B$33,2)</f>
        <v>San Francisco 49ers</v>
      </c>
      <c r="G715" s="1" t="str">
        <f>VLOOKUP(E715,'Full Name And Division'!$A$1:$C$33,3,FALSE)</f>
        <v>NFC West</v>
      </c>
    </row>
    <row r="716" spans="1:7" x14ac:dyDescent="0.25">
      <c r="A716" s="1">
        <v>2022</v>
      </c>
      <c r="B716" s="1" t="s">
        <v>767</v>
      </c>
      <c r="C716" s="1" t="s">
        <v>94</v>
      </c>
      <c r="D716" s="3">
        <v>2162121</v>
      </c>
      <c r="E716" s="1" t="s">
        <v>61</v>
      </c>
      <c r="F716" s="1" t="str">
        <f>VLOOKUP('NFL 2022 Salary'!E716,'Full Name And Division'!$A$1:$B$33,2)</f>
        <v>Houston Texans</v>
      </c>
      <c r="G716" s="1" t="str">
        <f>VLOOKUP(E716,'Full Name And Division'!$A$1:$C$33,3,FALSE)</f>
        <v>AFC South</v>
      </c>
    </row>
    <row r="717" spans="1:7" x14ac:dyDescent="0.25">
      <c r="A717" s="1">
        <v>2022</v>
      </c>
      <c r="B717" s="1" t="s">
        <v>768</v>
      </c>
      <c r="C717" s="1" t="s">
        <v>41</v>
      </c>
      <c r="D717" s="3">
        <v>2161764</v>
      </c>
      <c r="E717" s="1" t="s">
        <v>37</v>
      </c>
      <c r="F717" s="1" t="str">
        <f>VLOOKUP('NFL 2022 Salary'!E717,'Full Name And Division'!$A$1:$B$33,2)</f>
        <v>Detroit Lions</v>
      </c>
      <c r="G717" s="1" t="str">
        <f>VLOOKUP(E717,'Full Name And Division'!$A$1:$C$33,3,FALSE)</f>
        <v>NFC North</v>
      </c>
    </row>
    <row r="718" spans="1:7" x14ac:dyDescent="0.25">
      <c r="A718" s="1">
        <v>2022</v>
      </c>
      <c r="B718" s="1" t="s">
        <v>769</v>
      </c>
      <c r="C718" s="1" t="s">
        <v>17</v>
      </c>
      <c r="D718" s="3">
        <v>2160294</v>
      </c>
      <c r="E718" s="1" t="s">
        <v>5</v>
      </c>
      <c r="F718" s="1" t="str">
        <f>VLOOKUP('NFL 2022 Salary'!E718,'Full Name And Division'!$A$1:$B$33,2)</f>
        <v>Buffalo Bills</v>
      </c>
      <c r="G718" s="1" t="str">
        <f>VLOOKUP(E718,'Full Name And Division'!$A$1:$C$33,3,FALSE)</f>
        <v>AFC East</v>
      </c>
    </row>
    <row r="719" spans="1:7" x14ac:dyDescent="0.25">
      <c r="A719" s="1">
        <v>2022</v>
      </c>
      <c r="B719" s="1" t="s">
        <v>770</v>
      </c>
      <c r="C719" s="1" t="s">
        <v>89</v>
      </c>
      <c r="D719" s="3">
        <v>2155932</v>
      </c>
      <c r="E719" s="1" t="s">
        <v>99</v>
      </c>
      <c r="F719" s="1" t="str">
        <f>VLOOKUP('NFL 2022 Salary'!E719,'Full Name And Division'!$A$1:$B$33,2)</f>
        <v>Atlanta Falcons</v>
      </c>
      <c r="G719" s="1" t="str">
        <f>VLOOKUP(E719,'Full Name And Division'!$A$1:$C$33,3,FALSE)</f>
        <v>NFC South</v>
      </c>
    </row>
    <row r="720" spans="1:7" x14ac:dyDescent="0.25">
      <c r="A720" s="1">
        <v>2022</v>
      </c>
      <c r="B720" s="1" t="s">
        <v>771</v>
      </c>
      <c r="C720" s="1" t="s">
        <v>443</v>
      </c>
      <c r="D720" s="3">
        <v>2150000</v>
      </c>
      <c r="E720" s="1" t="s">
        <v>18</v>
      </c>
      <c r="F720" s="1" t="str">
        <f>VLOOKUP('NFL 2022 Salary'!E720,'Full Name And Division'!$A$1:$B$33,2)</f>
        <v>Pittsburgh Steelers</v>
      </c>
      <c r="G720" s="1" t="str">
        <f>VLOOKUP(E720,'Full Name And Division'!$A$1:$C$33,3,FALSE)</f>
        <v>NFC West</v>
      </c>
    </row>
    <row r="721" spans="1:7" x14ac:dyDescent="0.25">
      <c r="A721" s="1">
        <v>2022</v>
      </c>
      <c r="B721" s="1" t="s">
        <v>772</v>
      </c>
      <c r="C721" s="1" t="s">
        <v>69</v>
      </c>
      <c r="D721" s="3">
        <v>2137464</v>
      </c>
      <c r="E721" s="1" t="s">
        <v>27</v>
      </c>
      <c r="F721" s="1" t="str">
        <f>VLOOKUP('NFL 2022 Salary'!E721,'Full Name And Division'!$A$1:$B$33,2)</f>
        <v>Kansas City Chiefs</v>
      </c>
      <c r="G721" s="1" t="str">
        <f>VLOOKUP(E721,'Full Name And Division'!$A$1:$C$33,3,FALSE)</f>
        <v>AFC West</v>
      </c>
    </row>
    <row r="722" spans="1:7" x14ac:dyDescent="0.25">
      <c r="A722" s="1">
        <v>2022</v>
      </c>
      <c r="B722" s="1" t="s">
        <v>773</v>
      </c>
      <c r="C722" s="1" t="s">
        <v>2</v>
      </c>
      <c r="D722" s="3">
        <v>2135000</v>
      </c>
      <c r="E722" s="1" t="s">
        <v>183</v>
      </c>
      <c r="F722" s="1" t="str">
        <f>VLOOKUP('NFL 2022 Salary'!E722,'Full Name And Division'!$A$1:$B$33,2)</f>
        <v>Chicago Bears</v>
      </c>
      <c r="G722" s="1" t="str">
        <f>VLOOKUP(E722,'Full Name And Division'!$A$1:$C$33,3,FALSE)</f>
        <v>NFC North</v>
      </c>
    </row>
    <row r="723" spans="1:7" x14ac:dyDescent="0.25">
      <c r="A723" s="1">
        <v>2022</v>
      </c>
      <c r="B723" s="1" t="s">
        <v>774</v>
      </c>
      <c r="C723" s="1" t="s">
        <v>193</v>
      </c>
      <c r="D723" s="3">
        <v>2126496</v>
      </c>
      <c r="E723" s="1" t="s">
        <v>5</v>
      </c>
      <c r="F723" s="1" t="str">
        <f>VLOOKUP('NFL 2022 Salary'!E723,'Full Name And Division'!$A$1:$B$33,2)</f>
        <v>Buffalo Bills</v>
      </c>
      <c r="G723" s="1" t="str">
        <f>VLOOKUP(E723,'Full Name And Division'!$A$1:$C$33,3,FALSE)</f>
        <v>AFC East</v>
      </c>
    </row>
    <row r="724" spans="1:7" x14ac:dyDescent="0.25">
      <c r="A724" s="1">
        <v>2022</v>
      </c>
      <c r="B724" s="1" t="s">
        <v>775</v>
      </c>
      <c r="C724" s="1" t="s">
        <v>73</v>
      </c>
      <c r="D724" s="3">
        <v>2125000</v>
      </c>
      <c r="E724" s="1" t="s">
        <v>77</v>
      </c>
      <c r="F724" s="1" t="str">
        <f>VLOOKUP('NFL 2022 Salary'!E724,'Full Name And Division'!$A$1:$B$33,2)</f>
        <v>New  York Giants</v>
      </c>
      <c r="G724" s="1" t="str">
        <f>VLOOKUP(E724,'Full Name And Division'!$A$1:$C$33,3,FALSE)</f>
        <v>NFC East</v>
      </c>
    </row>
    <row r="725" spans="1:7" x14ac:dyDescent="0.25">
      <c r="A725" s="1">
        <v>2022</v>
      </c>
      <c r="B725" s="1" t="s">
        <v>776</v>
      </c>
      <c r="C725" s="1" t="s">
        <v>193</v>
      </c>
      <c r="D725" s="3">
        <v>2125000</v>
      </c>
      <c r="E725" s="1" t="s">
        <v>35</v>
      </c>
      <c r="F725" s="1" t="str">
        <f>VLOOKUP('NFL 2022 Salary'!E725,'Full Name And Division'!$A$1:$B$33,2)</f>
        <v>Miami Dolphins</v>
      </c>
      <c r="G725" s="1" t="str">
        <f>VLOOKUP(E725,'Full Name And Division'!$A$1:$C$33,3,FALSE)</f>
        <v>AFC East</v>
      </c>
    </row>
    <row r="726" spans="1:7" x14ac:dyDescent="0.25">
      <c r="A726" s="1">
        <v>2022</v>
      </c>
      <c r="B726" s="1" t="s">
        <v>777</v>
      </c>
      <c r="C726" s="1" t="s">
        <v>193</v>
      </c>
      <c r="D726" s="3">
        <v>2122281</v>
      </c>
      <c r="E726" s="1" t="s">
        <v>45</v>
      </c>
      <c r="F726" s="1" t="str">
        <f>VLOOKUP('NFL 2022 Salary'!E726,'Full Name And Division'!$A$1:$B$33,2)</f>
        <v>Los Angeles Rams</v>
      </c>
      <c r="G726" s="1" t="str">
        <f>VLOOKUP(E726,'Full Name And Division'!$A$1:$C$33,3,FALSE)</f>
        <v>AFC West</v>
      </c>
    </row>
    <row r="727" spans="1:7" x14ac:dyDescent="0.25">
      <c r="A727" s="1">
        <v>2022</v>
      </c>
      <c r="B727" s="1" t="s">
        <v>778</v>
      </c>
      <c r="C727" s="1" t="s">
        <v>138</v>
      </c>
      <c r="D727" s="3">
        <v>2104556</v>
      </c>
      <c r="E727" s="1" t="s">
        <v>54</v>
      </c>
      <c r="F727" s="1" t="str">
        <f>VLOOKUP('NFL 2022 Salary'!E727,'Full Name And Division'!$A$1:$B$33,2)</f>
        <v>Denver Broncos</v>
      </c>
      <c r="G727" s="1" t="str">
        <f>VLOOKUP(E727,'Full Name And Division'!$A$1:$C$33,3,FALSE)</f>
        <v>AFC West</v>
      </c>
    </row>
    <row r="728" spans="1:7" x14ac:dyDescent="0.25">
      <c r="A728" s="1">
        <v>2022</v>
      </c>
      <c r="B728" s="1" t="s">
        <v>779</v>
      </c>
      <c r="C728" s="1" t="s">
        <v>17</v>
      </c>
      <c r="D728" s="3">
        <v>2102364</v>
      </c>
      <c r="E728" s="1" t="s">
        <v>20</v>
      </c>
      <c r="F728" s="1" t="str">
        <f>VLOOKUP('NFL 2022 Salary'!E728,'Full Name And Division'!$A$1:$B$33,2)</f>
        <v>Arizona Cardinals</v>
      </c>
      <c r="G728" s="1" t="str">
        <f>VLOOKUP(E728,'Full Name And Division'!$A$1:$C$33,3,FALSE)</f>
        <v>NFC West</v>
      </c>
    </row>
    <row r="729" spans="1:7" x14ac:dyDescent="0.25">
      <c r="A729" s="1">
        <v>2022</v>
      </c>
      <c r="B729" s="1" t="s">
        <v>780</v>
      </c>
      <c r="C729" s="1" t="s">
        <v>445</v>
      </c>
      <c r="D729" s="3">
        <v>2100000</v>
      </c>
      <c r="E729" s="1" t="s">
        <v>9</v>
      </c>
      <c r="F729" s="1" t="str">
        <f>VLOOKUP('NFL 2022 Salary'!E729,'Full Name And Division'!$A$1:$B$33,2)</f>
        <v>Green Bay Packers</v>
      </c>
      <c r="G729" s="1" t="str">
        <f>VLOOKUP(E729,'Full Name And Division'!$A$1:$C$33,3,FALSE)</f>
        <v>NFC North</v>
      </c>
    </row>
    <row r="730" spans="1:7" x14ac:dyDescent="0.25">
      <c r="A730" s="1">
        <v>2022</v>
      </c>
      <c r="B730" s="1" t="s">
        <v>781</v>
      </c>
      <c r="C730" s="1" t="s">
        <v>151</v>
      </c>
      <c r="D730" s="3">
        <v>2100000</v>
      </c>
      <c r="E730" s="1" t="s">
        <v>52</v>
      </c>
      <c r="F730" s="1" t="str">
        <f>VLOOKUP('NFL 2022 Salary'!E730,'Full Name And Division'!$A$1:$B$33,2)</f>
        <v>New Orleans Saints</v>
      </c>
      <c r="G730" s="1" t="str">
        <f>VLOOKUP(E730,'Full Name And Division'!$A$1:$C$33,3,FALSE)</f>
        <v>NFC South</v>
      </c>
    </row>
    <row r="731" spans="1:7" x14ac:dyDescent="0.25">
      <c r="A731" s="1">
        <v>2022</v>
      </c>
      <c r="B731" s="1" t="s">
        <v>782</v>
      </c>
      <c r="C731" s="1" t="s">
        <v>86</v>
      </c>
      <c r="D731" s="3">
        <v>2085275</v>
      </c>
      <c r="E731" s="1" t="s">
        <v>22</v>
      </c>
      <c r="F731" s="1" t="str">
        <f>VLOOKUP('NFL 2022 Salary'!E731,'Full Name And Division'!$A$1:$B$33,2)</f>
        <v>Tampa Bay Buccaneers</v>
      </c>
      <c r="G731" s="1" t="str">
        <f>VLOOKUP(E731,'Full Name And Division'!$A$1:$C$33,3,FALSE)</f>
        <v>NFC South</v>
      </c>
    </row>
    <row r="732" spans="1:7" x14ac:dyDescent="0.25">
      <c r="A732" s="1">
        <v>2022</v>
      </c>
      <c r="B732" s="1" t="s">
        <v>783</v>
      </c>
      <c r="C732" s="1" t="s">
        <v>58</v>
      </c>
      <c r="D732" s="3">
        <v>2082444</v>
      </c>
      <c r="E732" s="1" t="s">
        <v>25</v>
      </c>
      <c r="F732" s="1" t="str">
        <f>VLOOKUP('NFL 2022 Salary'!E732,'Full Name And Division'!$A$1:$B$33,2)</f>
        <v>Washington Commanders</v>
      </c>
      <c r="G732" s="1" t="str">
        <f>VLOOKUP(E732,'Full Name And Division'!$A$1:$C$33,3,FALSE)</f>
        <v>NFC East</v>
      </c>
    </row>
    <row r="733" spans="1:7" x14ac:dyDescent="0.25">
      <c r="A733" s="1">
        <v>2022</v>
      </c>
      <c r="B733" s="1" t="s">
        <v>784</v>
      </c>
      <c r="C733" s="1" t="s">
        <v>445</v>
      </c>
      <c r="D733" s="3">
        <v>2080000</v>
      </c>
      <c r="E733" s="1" t="s">
        <v>42</v>
      </c>
      <c r="F733" s="1" t="str">
        <f>VLOOKUP('NFL 2022 Salary'!E733,'Full Name And Division'!$A$1:$B$33,2)</f>
        <v>Jacksonville Jaguars</v>
      </c>
      <c r="G733" s="1" t="str">
        <f>VLOOKUP(E733,'Full Name And Division'!$A$1:$C$33,3,FALSE)</f>
        <v>AFC South</v>
      </c>
    </row>
    <row r="734" spans="1:7" x14ac:dyDescent="0.25">
      <c r="A734" s="1">
        <v>2022</v>
      </c>
      <c r="B734" s="1" t="s">
        <v>785</v>
      </c>
      <c r="C734" s="1" t="s">
        <v>121</v>
      </c>
      <c r="D734" s="3">
        <v>2062527</v>
      </c>
      <c r="E734" s="1" t="s">
        <v>45</v>
      </c>
      <c r="F734" s="1" t="str">
        <f>VLOOKUP('NFL 2022 Salary'!E734,'Full Name And Division'!$A$1:$B$33,2)</f>
        <v>Los Angeles Rams</v>
      </c>
      <c r="G734" s="1" t="str">
        <f>VLOOKUP(E734,'Full Name And Division'!$A$1:$C$33,3,FALSE)</f>
        <v>AFC West</v>
      </c>
    </row>
    <row r="735" spans="1:7" x14ac:dyDescent="0.25">
      <c r="A735" s="1">
        <v>2022</v>
      </c>
      <c r="B735" s="1" t="s">
        <v>786</v>
      </c>
      <c r="C735" s="1" t="s">
        <v>17</v>
      </c>
      <c r="D735" s="3">
        <v>2060893</v>
      </c>
      <c r="E735" s="1" t="s">
        <v>145</v>
      </c>
      <c r="F735" s="1" t="str">
        <f>VLOOKUP('NFL 2022 Salary'!E735,'Full Name And Division'!$A$1:$B$33,2)</f>
        <v>Cincinnati Bengals</v>
      </c>
      <c r="G735" s="1" t="str">
        <f>VLOOKUP(E735,'Full Name And Division'!$A$1:$C$33,3,FALSE)</f>
        <v>AFC North</v>
      </c>
    </row>
    <row r="736" spans="1:7" x14ac:dyDescent="0.25">
      <c r="A736" s="1">
        <v>2022</v>
      </c>
      <c r="B736" s="1" t="s">
        <v>787</v>
      </c>
      <c r="C736" s="1" t="s">
        <v>13</v>
      </c>
      <c r="D736" s="3">
        <v>2052567</v>
      </c>
      <c r="E736" s="1" t="s">
        <v>32</v>
      </c>
      <c r="F736" s="1" t="str">
        <f>VLOOKUP('NFL 2022 Salary'!E736,'Full Name And Division'!$A$1:$B$33,2)</f>
        <v>Los Angeles Chargers</v>
      </c>
      <c r="G736" s="1" t="str">
        <f>VLOOKUP(E736,'Full Name And Division'!$A$1:$C$33,3,FALSE)</f>
        <v>AFC West</v>
      </c>
    </row>
    <row r="737" spans="1:7" x14ac:dyDescent="0.25">
      <c r="A737" s="1">
        <v>2022</v>
      </c>
      <c r="B737" s="1" t="s">
        <v>788</v>
      </c>
      <c r="C737" s="1" t="s">
        <v>69</v>
      </c>
      <c r="D737" s="3">
        <v>2050000</v>
      </c>
      <c r="E737" s="1" t="s">
        <v>42</v>
      </c>
      <c r="F737" s="1" t="str">
        <f>VLOOKUP('NFL 2022 Salary'!E737,'Full Name And Division'!$A$1:$B$33,2)</f>
        <v>Jacksonville Jaguars</v>
      </c>
      <c r="G737" s="1" t="str">
        <f>VLOOKUP(E737,'Full Name And Division'!$A$1:$C$33,3,FALSE)</f>
        <v>AFC South</v>
      </c>
    </row>
    <row r="738" spans="1:7" x14ac:dyDescent="0.25">
      <c r="A738" s="1">
        <v>2022</v>
      </c>
      <c r="B738" s="1" t="s">
        <v>789</v>
      </c>
      <c r="C738" s="1" t="s">
        <v>15</v>
      </c>
      <c r="D738" s="3">
        <v>2035280</v>
      </c>
      <c r="E738" s="1" t="s">
        <v>67</v>
      </c>
      <c r="F738" s="1" t="str">
        <f>VLOOKUP('NFL 2022 Salary'!E738,'Full Name And Division'!$A$1:$B$33,2)</f>
        <v>New York Jets</v>
      </c>
      <c r="G738" s="1" t="str">
        <f>VLOOKUP(E738,'Full Name And Division'!$A$1:$C$33,3,FALSE)</f>
        <v>AFC East</v>
      </c>
    </row>
    <row r="739" spans="1:7" x14ac:dyDescent="0.25">
      <c r="A739" s="1">
        <v>2022</v>
      </c>
      <c r="B739" s="1" t="s">
        <v>790</v>
      </c>
      <c r="C739" s="1" t="s">
        <v>15</v>
      </c>
      <c r="D739" s="3">
        <v>2035000</v>
      </c>
      <c r="E739" s="1" t="s">
        <v>18</v>
      </c>
      <c r="F739" s="1" t="str">
        <f>VLOOKUP('NFL 2022 Salary'!E739,'Full Name And Division'!$A$1:$B$33,2)</f>
        <v>Pittsburgh Steelers</v>
      </c>
      <c r="G739" s="1" t="str">
        <f>VLOOKUP(E739,'Full Name And Division'!$A$1:$C$33,3,FALSE)</f>
        <v>NFC West</v>
      </c>
    </row>
    <row r="740" spans="1:7" x14ac:dyDescent="0.25">
      <c r="A740" s="1">
        <v>2022</v>
      </c>
      <c r="B740" s="1" t="s">
        <v>791</v>
      </c>
      <c r="C740" s="1" t="s">
        <v>15</v>
      </c>
      <c r="D740" s="3">
        <v>2035000</v>
      </c>
      <c r="E740" s="1" t="s">
        <v>56</v>
      </c>
      <c r="F740" s="1" t="str">
        <f>VLOOKUP('NFL 2022 Salary'!E740,'Full Name And Division'!$A$1:$B$33,2)</f>
        <v>Pittsburgh Steelers</v>
      </c>
      <c r="G740" s="1" t="str">
        <f>VLOOKUP(E740,'Full Name And Division'!$A$1:$C$33,3,FALSE)</f>
        <v>AFC North</v>
      </c>
    </row>
    <row r="741" spans="1:7" x14ac:dyDescent="0.25">
      <c r="A741" s="1">
        <v>2022</v>
      </c>
      <c r="B741" s="1" t="s">
        <v>792</v>
      </c>
      <c r="C741" s="1" t="s">
        <v>443</v>
      </c>
      <c r="D741" s="3">
        <v>2035000</v>
      </c>
      <c r="E741" s="1" t="s">
        <v>37</v>
      </c>
      <c r="F741" s="1" t="str">
        <f>VLOOKUP('NFL 2022 Salary'!E741,'Full Name And Division'!$A$1:$B$33,2)</f>
        <v>Detroit Lions</v>
      </c>
      <c r="G741" s="1" t="str">
        <f>VLOOKUP(E741,'Full Name And Division'!$A$1:$C$33,3,FALSE)</f>
        <v>NFC North</v>
      </c>
    </row>
    <row r="742" spans="1:7" x14ac:dyDescent="0.25">
      <c r="A742" s="1">
        <v>2022</v>
      </c>
      <c r="B742" s="1" t="s">
        <v>793</v>
      </c>
      <c r="C742" s="1" t="s">
        <v>13</v>
      </c>
      <c r="D742" s="3">
        <v>2018063</v>
      </c>
      <c r="E742" s="1" t="s">
        <v>39</v>
      </c>
      <c r="F742" s="1" t="str">
        <f>VLOOKUP('NFL 2022 Salary'!E742,'Full Name And Division'!$A$1:$B$33,2)</f>
        <v>San Francisco 49ers</v>
      </c>
      <c r="G742" s="1" t="str">
        <f>VLOOKUP(E742,'Full Name And Division'!$A$1:$C$33,3,FALSE)</f>
        <v>NFC West</v>
      </c>
    </row>
    <row r="743" spans="1:7" x14ac:dyDescent="0.25">
      <c r="A743" s="1">
        <v>2022</v>
      </c>
      <c r="B743" s="1" t="s">
        <v>794</v>
      </c>
      <c r="C743" s="1" t="s">
        <v>73</v>
      </c>
      <c r="D743" s="3">
        <v>2013235</v>
      </c>
      <c r="E743" s="1" t="s">
        <v>37</v>
      </c>
      <c r="F743" s="1" t="str">
        <f>VLOOKUP('NFL 2022 Salary'!E743,'Full Name And Division'!$A$1:$B$33,2)</f>
        <v>Detroit Lions</v>
      </c>
      <c r="G743" s="1" t="str">
        <f>VLOOKUP(E743,'Full Name And Division'!$A$1:$C$33,3,FALSE)</f>
        <v>NFC North</v>
      </c>
    </row>
    <row r="744" spans="1:7" x14ac:dyDescent="0.25">
      <c r="A744" s="1">
        <v>2022</v>
      </c>
      <c r="B744" s="1" t="s">
        <v>795</v>
      </c>
      <c r="C744" s="1" t="s">
        <v>151</v>
      </c>
      <c r="D744" s="3">
        <v>2000000</v>
      </c>
      <c r="E744" s="1" t="s">
        <v>54</v>
      </c>
      <c r="F744" s="1" t="str">
        <f>VLOOKUP('NFL 2022 Salary'!E744,'Full Name And Division'!$A$1:$B$33,2)</f>
        <v>Denver Broncos</v>
      </c>
      <c r="G744" s="1" t="str">
        <f>VLOOKUP(E744,'Full Name And Division'!$A$1:$C$33,3,FALSE)</f>
        <v>AFC West</v>
      </c>
    </row>
    <row r="745" spans="1:7" x14ac:dyDescent="0.25">
      <c r="A745" s="1">
        <v>2022</v>
      </c>
      <c r="B745" s="1" t="s">
        <v>796</v>
      </c>
      <c r="C745" s="1" t="s">
        <v>17</v>
      </c>
      <c r="D745" s="3">
        <v>2000000</v>
      </c>
      <c r="E745" s="1" t="s">
        <v>45</v>
      </c>
      <c r="F745" s="1" t="str">
        <f>VLOOKUP('NFL 2022 Salary'!E745,'Full Name And Division'!$A$1:$B$33,2)</f>
        <v>Los Angeles Rams</v>
      </c>
      <c r="G745" s="1" t="str">
        <f>VLOOKUP(E745,'Full Name And Division'!$A$1:$C$33,3,FALSE)</f>
        <v>AFC West</v>
      </c>
    </row>
    <row r="746" spans="1:7" x14ac:dyDescent="0.25">
      <c r="A746" s="1">
        <v>2022</v>
      </c>
      <c r="B746" s="1" t="s">
        <v>797</v>
      </c>
      <c r="C746" s="1" t="s">
        <v>121</v>
      </c>
      <c r="D746" s="3">
        <v>2000000</v>
      </c>
      <c r="E746" s="1" t="s">
        <v>175</v>
      </c>
      <c r="F746" s="1" t="str">
        <f>VLOOKUP('NFL 2022 Salary'!E746,'Full Name And Division'!$A$1:$B$33,2)</f>
        <v>New England Patriots</v>
      </c>
      <c r="G746" s="1" t="str">
        <f>VLOOKUP(E746,'Full Name And Division'!$A$1:$C$33,3,FALSE)</f>
        <v>AFC East</v>
      </c>
    </row>
    <row r="747" spans="1:7" x14ac:dyDescent="0.25">
      <c r="A747" s="1">
        <v>2022</v>
      </c>
      <c r="B747" s="1" t="s">
        <v>798</v>
      </c>
      <c r="C747" s="1" t="s">
        <v>2</v>
      </c>
      <c r="D747" s="3">
        <v>2000000</v>
      </c>
      <c r="E747" s="1" t="s">
        <v>175</v>
      </c>
      <c r="F747" s="1" t="str">
        <f>VLOOKUP('NFL 2022 Salary'!E747,'Full Name And Division'!$A$1:$B$33,2)</f>
        <v>New England Patriots</v>
      </c>
      <c r="G747" s="1" t="str">
        <f>VLOOKUP(E747,'Full Name And Division'!$A$1:$C$33,3,FALSE)</f>
        <v>AFC East</v>
      </c>
    </row>
    <row r="748" spans="1:7" x14ac:dyDescent="0.25">
      <c r="A748" s="1">
        <v>2022</v>
      </c>
      <c r="B748" s="1" t="s">
        <v>799</v>
      </c>
      <c r="C748" s="1" t="s">
        <v>69</v>
      </c>
      <c r="D748" s="3">
        <v>2000000</v>
      </c>
      <c r="E748" s="1" t="s">
        <v>175</v>
      </c>
      <c r="F748" s="1" t="str">
        <f>VLOOKUP('NFL 2022 Salary'!E748,'Full Name And Division'!$A$1:$B$33,2)</f>
        <v>New England Patriots</v>
      </c>
      <c r="G748" s="1" t="str">
        <f>VLOOKUP(E748,'Full Name And Division'!$A$1:$C$33,3,FALSE)</f>
        <v>AFC East</v>
      </c>
    </row>
    <row r="749" spans="1:7" x14ac:dyDescent="0.25">
      <c r="A749" s="1">
        <v>2022</v>
      </c>
      <c r="B749" s="1" t="s">
        <v>800</v>
      </c>
      <c r="C749" s="1" t="s">
        <v>101</v>
      </c>
      <c r="D749" s="3">
        <v>2000000</v>
      </c>
      <c r="E749" s="1" t="s">
        <v>42</v>
      </c>
      <c r="F749" s="1" t="str">
        <f>VLOOKUP('NFL 2022 Salary'!E749,'Full Name And Division'!$A$1:$B$33,2)</f>
        <v>Jacksonville Jaguars</v>
      </c>
      <c r="G749" s="1" t="str">
        <f>VLOOKUP(E749,'Full Name And Division'!$A$1:$C$33,3,FALSE)</f>
        <v>AFC South</v>
      </c>
    </row>
    <row r="750" spans="1:7" x14ac:dyDescent="0.25">
      <c r="A750" s="1">
        <v>2022</v>
      </c>
      <c r="B750" s="1" t="s">
        <v>801</v>
      </c>
      <c r="C750" s="1" t="s">
        <v>69</v>
      </c>
      <c r="D750" s="3">
        <v>2000000</v>
      </c>
      <c r="E750" s="1" t="s">
        <v>56</v>
      </c>
      <c r="F750" s="1" t="str">
        <f>VLOOKUP('NFL 2022 Salary'!E750,'Full Name And Division'!$A$1:$B$33,2)</f>
        <v>Pittsburgh Steelers</v>
      </c>
      <c r="G750" s="1" t="str">
        <f>VLOOKUP(E750,'Full Name And Division'!$A$1:$C$33,3,FALSE)</f>
        <v>AFC North</v>
      </c>
    </row>
    <row r="751" spans="1:7" x14ac:dyDescent="0.25">
      <c r="A751" s="1">
        <v>2022</v>
      </c>
      <c r="B751" s="1" t="s">
        <v>802</v>
      </c>
      <c r="C751" s="1" t="s">
        <v>15</v>
      </c>
      <c r="D751" s="3">
        <v>2000000</v>
      </c>
      <c r="E751" s="1" t="s">
        <v>61</v>
      </c>
      <c r="F751" s="1" t="str">
        <f>VLOOKUP('NFL 2022 Salary'!E751,'Full Name And Division'!$A$1:$B$33,2)</f>
        <v>Houston Texans</v>
      </c>
      <c r="G751" s="1" t="str">
        <f>VLOOKUP(E751,'Full Name And Division'!$A$1:$C$33,3,FALSE)</f>
        <v>AFC South</v>
      </c>
    </row>
    <row r="752" spans="1:7" x14ac:dyDescent="0.25">
      <c r="A752" s="1">
        <v>2022</v>
      </c>
      <c r="B752" s="1" t="s">
        <v>803</v>
      </c>
      <c r="C752" s="1" t="s">
        <v>17</v>
      </c>
      <c r="D752" s="3">
        <v>2000000</v>
      </c>
      <c r="E752" s="1" t="s">
        <v>61</v>
      </c>
      <c r="F752" s="1" t="str">
        <f>VLOOKUP('NFL 2022 Salary'!E752,'Full Name And Division'!$A$1:$B$33,2)</f>
        <v>Houston Texans</v>
      </c>
      <c r="G752" s="1" t="str">
        <f>VLOOKUP(E752,'Full Name And Division'!$A$1:$C$33,3,FALSE)</f>
        <v>AFC South</v>
      </c>
    </row>
    <row r="753" spans="1:7" x14ac:dyDescent="0.25">
      <c r="A753" s="1">
        <v>2022</v>
      </c>
      <c r="B753" s="1" t="s">
        <v>804</v>
      </c>
      <c r="C753" s="1" t="s">
        <v>17</v>
      </c>
      <c r="D753" s="3">
        <v>2000000</v>
      </c>
      <c r="E753" s="1" t="s">
        <v>5</v>
      </c>
      <c r="F753" s="1" t="str">
        <f>VLOOKUP('NFL 2022 Salary'!E753,'Full Name And Division'!$A$1:$B$33,2)</f>
        <v>Buffalo Bills</v>
      </c>
      <c r="G753" s="1" t="str">
        <f>VLOOKUP(E753,'Full Name And Division'!$A$1:$C$33,3,FALSE)</f>
        <v>AFC East</v>
      </c>
    </row>
    <row r="754" spans="1:7" x14ac:dyDescent="0.25">
      <c r="A754" s="1">
        <v>2022</v>
      </c>
      <c r="B754" s="1" t="s">
        <v>805</v>
      </c>
      <c r="C754" s="1" t="s">
        <v>2</v>
      </c>
      <c r="D754" s="3">
        <v>2000000</v>
      </c>
      <c r="E754" s="1" t="s">
        <v>37</v>
      </c>
      <c r="F754" s="1" t="str">
        <f>VLOOKUP('NFL 2022 Salary'!E754,'Full Name And Division'!$A$1:$B$33,2)</f>
        <v>Detroit Lions</v>
      </c>
      <c r="G754" s="1" t="str">
        <f>VLOOKUP(E754,'Full Name And Division'!$A$1:$C$33,3,FALSE)</f>
        <v>NFC North</v>
      </c>
    </row>
    <row r="755" spans="1:7" x14ac:dyDescent="0.25">
      <c r="A755" s="1">
        <v>2022</v>
      </c>
      <c r="B755" s="1" t="s">
        <v>806</v>
      </c>
      <c r="C755" s="1" t="s">
        <v>302</v>
      </c>
      <c r="D755" s="3">
        <v>2000000</v>
      </c>
      <c r="E755" s="1" t="s">
        <v>67</v>
      </c>
      <c r="F755" s="1" t="str">
        <f>VLOOKUP('NFL 2022 Salary'!E755,'Full Name And Division'!$A$1:$B$33,2)</f>
        <v>New York Jets</v>
      </c>
      <c r="G755" s="1" t="str">
        <f>VLOOKUP(E755,'Full Name And Division'!$A$1:$C$33,3,FALSE)</f>
        <v>AFC East</v>
      </c>
    </row>
    <row r="756" spans="1:7" x14ac:dyDescent="0.25">
      <c r="A756" s="1">
        <v>2022</v>
      </c>
      <c r="B756" s="1" t="s">
        <v>807</v>
      </c>
      <c r="C756" s="1" t="s">
        <v>138</v>
      </c>
      <c r="D756" s="3">
        <v>2000000</v>
      </c>
      <c r="E756" s="1" t="s">
        <v>37</v>
      </c>
      <c r="F756" s="1" t="str">
        <f>VLOOKUP('NFL 2022 Salary'!E756,'Full Name And Division'!$A$1:$B$33,2)</f>
        <v>Detroit Lions</v>
      </c>
      <c r="G756" s="1" t="str">
        <f>VLOOKUP(E756,'Full Name And Division'!$A$1:$C$33,3,FALSE)</f>
        <v>NFC North</v>
      </c>
    </row>
    <row r="757" spans="1:7" x14ac:dyDescent="0.25">
      <c r="A757" s="1">
        <v>2022</v>
      </c>
      <c r="B757" s="1" t="s">
        <v>808</v>
      </c>
      <c r="C757" s="1" t="s">
        <v>2</v>
      </c>
      <c r="D757" s="3">
        <v>2000000</v>
      </c>
      <c r="E757" s="1" t="s">
        <v>32</v>
      </c>
      <c r="F757" s="1" t="str">
        <f>VLOOKUP('NFL 2022 Salary'!E757,'Full Name And Division'!$A$1:$B$33,2)</f>
        <v>Los Angeles Chargers</v>
      </c>
      <c r="G757" s="1" t="str">
        <f>VLOOKUP(E757,'Full Name And Division'!$A$1:$C$33,3,FALSE)</f>
        <v>AFC West</v>
      </c>
    </row>
    <row r="758" spans="1:7" x14ac:dyDescent="0.25">
      <c r="A758" s="1">
        <v>2022</v>
      </c>
      <c r="B758" s="1" t="s">
        <v>809</v>
      </c>
      <c r="C758" s="1" t="s">
        <v>138</v>
      </c>
      <c r="D758" s="3">
        <v>2000000</v>
      </c>
      <c r="E758" s="1" t="s">
        <v>81</v>
      </c>
      <c r="F758" s="1" t="str">
        <f>VLOOKUP('NFL 2022 Salary'!E758,'Full Name And Division'!$A$1:$B$33,2)</f>
        <v>Dallas Cowboys</v>
      </c>
      <c r="G758" s="1" t="str">
        <f>VLOOKUP(E758,'Full Name And Division'!$A$1:$C$33,3,FALSE)</f>
        <v>NFC East</v>
      </c>
    </row>
    <row r="759" spans="1:7" x14ac:dyDescent="0.25">
      <c r="A759" s="1">
        <v>2022</v>
      </c>
      <c r="B759" s="1" t="s">
        <v>810</v>
      </c>
      <c r="C759" s="1" t="s">
        <v>89</v>
      </c>
      <c r="D759" s="3">
        <v>2000000</v>
      </c>
      <c r="E759" s="1" t="s">
        <v>22</v>
      </c>
      <c r="F759" s="1" t="str">
        <f>VLOOKUP('NFL 2022 Salary'!E759,'Full Name And Division'!$A$1:$B$33,2)</f>
        <v>Tampa Bay Buccaneers</v>
      </c>
      <c r="G759" s="1" t="str">
        <f>VLOOKUP(E759,'Full Name And Division'!$A$1:$C$33,3,FALSE)</f>
        <v>NFC South</v>
      </c>
    </row>
    <row r="760" spans="1:7" x14ac:dyDescent="0.25">
      <c r="A760" s="1">
        <v>2022</v>
      </c>
      <c r="B760" s="1" t="s">
        <v>811</v>
      </c>
      <c r="C760" s="1" t="s">
        <v>69</v>
      </c>
      <c r="D760" s="3">
        <v>2000000</v>
      </c>
      <c r="E760" s="1" t="s">
        <v>145</v>
      </c>
      <c r="F760" s="1" t="str">
        <f>VLOOKUP('NFL 2022 Salary'!E760,'Full Name And Division'!$A$1:$B$33,2)</f>
        <v>Cincinnati Bengals</v>
      </c>
      <c r="G760" s="1" t="str">
        <f>VLOOKUP(E760,'Full Name And Division'!$A$1:$C$33,3,FALSE)</f>
        <v>AFC North</v>
      </c>
    </row>
    <row r="761" spans="1:7" x14ac:dyDescent="0.25">
      <c r="A761" s="1">
        <v>2022</v>
      </c>
      <c r="B761" s="1" t="s">
        <v>812</v>
      </c>
      <c r="C761" s="1" t="s">
        <v>2</v>
      </c>
      <c r="D761" s="3">
        <v>2000000</v>
      </c>
      <c r="E761" s="1" t="s">
        <v>39</v>
      </c>
      <c r="F761" s="1" t="str">
        <f>VLOOKUP('NFL 2022 Salary'!E761,'Full Name And Division'!$A$1:$B$33,2)</f>
        <v>San Francisco 49ers</v>
      </c>
      <c r="G761" s="1" t="str">
        <f>VLOOKUP(E761,'Full Name And Division'!$A$1:$C$33,3,FALSE)</f>
        <v>NFC West</v>
      </c>
    </row>
    <row r="762" spans="1:7" x14ac:dyDescent="0.25">
      <c r="A762" s="1">
        <v>2022</v>
      </c>
      <c r="B762" s="1" t="s">
        <v>813</v>
      </c>
      <c r="C762" s="1" t="s">
        <v>104</v>
      </c>
      <c r="D762" s="3">
        <v>2000000</v>
      </c>
      <c r="E762" s="1" t="s">
        <v>11</v>
      </c>
      <c r="F762" s="1" t="str">
        <f>VLOOKUP('NFL 2022 Salary'!E762,'Full Name And Division'!$A$1:$B$33,2)</f>
        <v>Minnesota Vikings</v>
      </c>
      <c r="G762" s="1" t="str">
        <f>VLOOKUP(E762,'Full Name And Division'!$A$1:$C$33,3,FALSE)</f>
        <v>NFC North</v>
      </c>
    </row>
    <row r="763" spans="1:7" x14ac:dyDescent="0.25">
      <c r="A763" s="1">
        <v>2022</v>
      </c>
      <c r="B763" s="1" t="s">
        <v>814</v>
      </c>
      <c r="C763" s="1" t="s">
        <v>193</v>
      </c>
      <c r="D763" s="3">
        <v>2000000</v>
      </c>
      <c r="E763" s="1" t="s">
        <v>75</v>
      </c>
      <c r="F763" s="1" t="str">
        <f>VLOOKUP('NFL 2022 Salary'!E763,'Full Name And Division'!$A$1:$B$33,2)</f>
        <v>Carolina Panthers</v>
      </c>
      <c r="G763" s="1" t="str">
        <f>VLOOKUP(E763,'Full Name And Division'!$A$1:$C$33,3,FALSE)</f>
        <v>NFC South</v>
      </c>
    </row>
    <row r="764" spans="1:7" x14ac:dyDescent="0.25">
      <c r="A764" s="1">
        <v>2022</v>
      </c>
      <c r="B764" s="1" t="s">
        <v>815</v>
      </c>
      <c r="C764" s="1" t="s">
        <v>17</v>
      </c>
      <c r="D764" s="3">
        <v>1991179</v>
      </c>
      <c r="E764" s="1" t="s">
        <v>54</v>
      </c>
      <c r="F764" s="1" t="str">
        <f>VLOOKUP('NFL 2022 Salary'!E764,'Full Name And Division'!$A$1:$B$33,2)</f>
        <v>Denver Broncos</v>
      </c>
      <c r="G764" s="1" t="str">
        <f>VLOOKUP(E764,'Full Name And Division'!$A$1:$C$33,3,FALSE)</f>
        <v>AFC West</v>
      </c>
    </row>
    <row r="765" spans="1:7" x14ac:dyDescent="0.25">
      <c r="A765" s="1">
        <v>2022</v>
      </c>
      <c r="B765" s="1" t="s">
        <v>816</v>
      </c>
      <c r="C765" s="1" t="s">
        <v>2</v>
      </c>
      <c r="D765" s="3">
        <v>1976464</v>
      </c>
      <c r="E765" s="1" t="s">
        <v>42</v>
      </c>
      <c r="F765" s="1" t="str">
        <f>VLOOKUP('NFL 2022 Salary'!E765,'Full Name And Division'!$A$1:$B$33,2)</f>
        <v>Jacksonville Jaguars</v>
      </c>
      <c r="G765" s="1" t="str">
        <f>VLOOKUP(E765,'Full Name And Division'!$A$1:$C$33,3,FALSE)</f>
        <v>AFC South</v>
      </c>
    </row>
    <row r="766" spans="1:7" x14ac:dyDescent="0.25">
      <c r="A766" s="1">
        <v>2022</v>
      </c>
      <c r="B766" s="1" t="s">
        <v>817</v>
      </c>
      <c r="C766" s="1" t="s">
        <v>58</v>
      </c>
      <c r="D766" s="3">
        <v>1972647</v>
      </c>
      <c r="E766" s="1" t="s">
        <v>18</v>
      </c>
      <c r="F766" s="1" t="str">
        <f>VLOOKUP('NFL 2022 Salary'!E766,'Full Name And Division'!$A$1:$B$33,2)</f>
        <v>Pittsburgh Steelers</v>
      </c>
      <c r="G766" s="1" t="str">
        <f>VLOOKUP(E766,'Full Name And Division'!$A$1:$C$33,3,FALSE)</f>
        <v>NFC West</v>
      </c>
    </row>
    <row r="767" spans="1:7" x14ac:dyDescent="0.25">
      <c r="A767" s="1">
        <v>2022</v>
      </c>
      <c r="B767" s="1" t="s">
        <v>818</v>
      </c>
      <c r="C767" s="1" t="s">
        <v>125</v>
      </c>
      <c r="D767" s="3">
        <v>1950000</v>
      </c>
      <c r="E767" s="1" t="s">
        <v>61</v>
      </c>
      <c r="F767" s="1" t="str">
        <f>VLOOKUP('NFL 2022 Salary'!E767,'Full Name And Division'!$A$1:$B$33,2)</f>
        <v>Houston Texans</v>
      </c>
      <c r="G767" s="1" t="str">
        <f>VLOOKUP(E767,'Full Name And Division'!$A$1:$C$33,3,FALSE)</f>
        <v>AFC South</v>
      </c>
    </row>
    <row r="768" spans="1:7" x14ac:dyDescent="0.25">
      <c r="A768" s="1">
        <v>2022</v>
      </c>
      <c r="B768" s="1" t="s">
        <v>819</v>
      </c>
      <c r="C768" s="1" t="s">
        <v>2</v>
      </c>
      <c r="D768" s="3">
        <v>1944000</v>
      </c>
      <c r="E768" s="1" t="s">
        <v>45</v>
      </c>
      <c r="F768" s="1" t="str">
        <f>VLOOKUP('NFL 2022 Salary'!E768,'Full Name And Division'!$A$1:$B$33,2)</f>
        <v>Los Angeles Rams</v>
      </c>
      <c r="G768" s="1" t="str">
        <f>VLOOKUP(E768,'Full Name And Division'!$A$1:$C$33,3,FALSE)</f>
        <v>AFC West</v>
      </c>
    </row>
    <row r="769" spans="1:7" x14ac:dyDescent="0.25">
      <c r="A769" s="1">
        <v>2022</v>
      </c>
      <c r="B769" s="1" t="s">
        <v>820</v>
      </c>
      <c r="C769" s="1" t="s">
        <v>86</v>
      </c>
      <c r="D769" s="3">
        <v>1925000</v>
      </c>
      <c r="E769" s="1" t="s">
        <v>20</v>
      </c>
      <c r="F769" s="1" t="str">
        <f>VLOOKUP('NFL 2022 Salary'!E769,'Full Name And Division'!$A$1:$B$33,2)</f>
        <v>Arizona Cardinals</v>
      </c>
      <c r="G769" s="1" t="str">
        <f>VLOOKUP(E769,'Full Name And Division'!$A$1:$C$33,3,FALSE)</f>
        <v>NFC West</v>
      </c>
    </row>
    <row r="770" spans="1:7" x14ac:dyDescent="0.25">
      <c r="A770" s="1">
        <v>2022</v>
      </c>
      <c r="B770" s="1" t="s">
        <v>822</v>
      </c>
      <c r="C770" s="1" t="s">
        <v>821</v>
      </c>
      <c r="D770" s="3">
        <v>1920000</v>
      </c>
      <c r="E770" s="1" t="s">
        <v>32</v>
      </c>
      <c r="F770" s="1" t="str">
        <f>VLOOKUP('NFL 2022 Salary'!E770,'Full Name And Division'!$A$1:$B$33,2)</f>
        <v>Los Angeles Chargers</v>
      </c>
      <c r="G770" s="1" t="str">
        <f>VLOOKUP(E770,'Full Name And Division'!$A$1:$C$33,3,FALSE)</f>
        <v>AFC West</v>
      </c>
    </row>
    <row r="771" spans="1:7" x14ac:dyDescent="0.25">
      <c r="A771" s="1">
        <v>2022</v>
      </c>
      <c r="B771" s="1" t="s">
        <v>823</v>
      </c>
      <c r="C771" s="1" t="s">
        <v>15</v>
      </c>
      <c r="D771" s="3">
        <v>1910523</v>
      </c>
      <c r="E771" s="1" t="s">
        <v>99</v>
      </c>
      <c r="F771" s="1" t="str">
        <f>VLOOKUP('NFL 2022 Salary'!E771,'Full Name And Division'!$A$1:$B$33,2)</f>
        <v>Atlanta Falcons</v>
      </c>
      <c r="G771" s="1" t="str">
        <f>VLOOKUP(E771,'Full Name And Division'!$A$1:$C$33,3,FALSE)</f>
        <v>NFC South</v>
      </c>
    </row>
    <row r="772" spans="1:7" x14ac:dyDescent="0.25">
      <c r="A772" s="1">
        <v>2022</v>
      </c>
      <c r="B772" s="1" t="s">
        <v>824</v>
      </c>
      <c r="C772" s="1" t="s">
        <v>89</v>
      </c>
      <c r="D772" s="3">
        <v>1900000</v>
      </c>
      <c r="E772" s="1" t="s">
        <v>61</v>
      </c>
      <c r="F772" s="1" t="str">
        <f>VLOOKUP('NFL 2022 Salary'!E772,'Full Name And Division'!$A$1:$B$33,2)</f>
        <v>Houston Texans</v>
      </c>
      <c r="G772" s="1" t="str">
        <f>VLOOKUP(E772,'Full Name And Division'!$A$1:$C$33,3,FALSE)</f>
        <v>AFC South</v>
      </c>
    </row>
    <row r="773" spans="1:7" x14ac:dyDescent="0.25">
      <c r="A773" s="1">
        <v>2022</v>
      </c>
      <c r="B773" s="1" t="s">
        <v>825</v>
      </c>
      <c r="C773" s="1" t="s">
        <v>86</v>
      </c>
      <c r="D773" s="3">
        <v>1894875</v>
      </c>
      <c r="E773" s="1" t="s">
        <v>99</v>
      </c>
      <c r="F773" s="1" t="str">
        <f>VLOOKUP('NFL 2022 Salary'!E773,'Full Name And Division'!$A$1:$B$33,2)</f>
        <v>Atlanta Falcons</v>
      </c>
      <c r="G773" s="1" t="str">
        <f>VLOOKUP(E773,'Full Name And Division'!$A$1:$C$33,3,FALSE)</f>
        <v>NFC South</v>
      </c>
    </row>
    <row r="774" spans="1:7" x14ac:dyDescent="0.25">
      <c r="A774" s="1">
        <v>2022</v>
      </c>
      <c r="B774" s="1" t="s">
        <v>826</v>
      </c>
      <c r="C774" s="1" t="s">
        <v>17</v>
      </c>
      <c r="D774" s="3">
        <v>1891182</v>
      </c>
      <c r="E774" s="1" t="s">
        <v>35</v>
      </c>
      <c r="F774" s="1" t="str">
        <f>VLOOKUP('NFL 2022 Salary'!E774,'Full Name And Division'!$A$1:$B$33,2)</f>
        <v>Miami Dolphins</v>
      </c>
      <c r="G774" s="1" t="str">
        <f>VLOOKUP(E774,'Full Name And Division'!$A$1:$C$33,3,FALSE)</f>
        <v>AFC East</v>
      </c>
    </row>
    <row r="775" spans="1:7" x14ac:dyDescent="0.25">
      <c r="A775" s="1">
        <v>2022</v>
      </c>
      <c r="B775" s="1" t="s">
        <v>827</v>
      </c>
      <c r="C775" s="1" t="s">
        <v>73</v>
      </c>
      <c r="D775" s="3">
        <v>1885048</v>
      </c>
      <c r="E775" s="1" t="s">
        <v>42</v>
      </c>
      <c r="F775" s="1" t="str">
        <f>VLOOKUP('NFL 2022 Salary'!E775,'Full Name And Division'!$A$1:$B$33,2)</f>
        <v>Jacksonville Jaguars</v>
      </c>
      <c r="G775" s="1" t="str">
        <f>VLOOKUP(E775,'Full Name And Division'!$A$1:$C$33,3,FALSE)</f>
        <v>AFC South</v>
      </c>
    </row>
    <row r="776" spans="1:7" x14ac:dyDescent="0.25">
      <c r="A776" s="1">
        <v>2022</v>
      </c>
      <c r="B776" s="1" t="s">
        <v>828</v>
      </c>
      <c r="C776" s="1" t="s">
        <v>17</v>
      </c>
      <c r="D776" s="3">
        <v>1883637</v>
      </c>
      <c r="E776" s="1" t="s">
        <v>81</v>
      </c>
      <c r="F776" s="1" t="str">
        <f>VLOOKUP('NFL 2022 Salary'!E776,'Full Name And Division'!$A$1:$B$33,2)</f>
        <v>Dallas Cowboys</v>
      </c>
      <c r="G776" s="1" t="str">
        <f>VLOOKUP(E776,'Full Name And Division'!$A$1:$C$33,3,FALSE)</f>
        <v>NFC East</v>
      </c>
    </row>
    <row r="777" spans="1:7" x14ac:dyDescent="0.25">
      <c r="A777" s="1">
        <v>2022</v>
      </c>
      <c r="B777" s="1" t="s">
        <v>829</v>
      </c>
      <c r="C777" s="1" t="s">
        <v>138</v>
      </c>
      <c r="D777" s="3">
        <v>1875436</v>
      </c>
      <c r="E777" s="1" t="s">
        <v>11</v>
      </c>
      <c r="F777" s="1" t="str">
        <f>VLOOKUP('NFL 2022 Salary'!E777,'Full Name And Division'!$A$1:$B$33,2)</f>
        <v>Minnesota Vikings</v>
      </c>
      <c r="G777" s="1" t="str">
        <f>VLOOKUP(E777,'Full Name And Division'!$A$1:$C$33,3,FALSE)</f>
        <v>NFC North</v>
      </c>
    </row>
    <row r="778" spans="1:7" x14ac:dyDescent="0.25">
      <c r="A778" s="1">
        <v>2022</v>
      </c>
      <c r="B778" s="1" t="s">
        <v>830</v>
      </c>
      <c r="C778" s="1" t="s">
        <v>104</v>
      </c>
      <c r="D778" s="3">
        <v>1874472</v>
      </c>
      <c r="E778" s="1" t="s">
        <v>77</v>
      </c>
      <c r="F778" s="1" t="str">
        <f>VLOOKUP('NFL 2022 Salary'!E778,'Full Name And Division'!$A$1:$B$33,2)</f>
        <v>New  York Giants</v>
      </c>
      <c r="G778" s="1" t="str">
        <f>VLOOKUP(E778,'Full Name And Division'!$A$1:$C$33,3,FALSE)</f>
        <v>NFC East</v>
      </c>
    </row>
    <row r="779" spans="1:7" x14ac:dyDescent="0.25">
      <c r="A779" s="1">
        <v>2022</v>
      </c>
      <c r="B779" s="1" t="s">
        <v>831</v>
      </c>
      <c r="C779" s="1" t="s">
        <v>17</v>
      </c>
      <c r="D779" s="3">
        <v>1872047</v>
      </c>
      <c r="E779" s="1" t="s">
        <v>183</v>
      </c>
      <c r="F779" s="1" t="str">
        <f>VLOOKUP('NFL 2022 Salary'!E779,'Full Name And Division'!$A$1:$B$33,2)</f>
        <v>Chicago Bears</v>
      </c>
      <c r="G779" s="1" t="str">
        <f>VLOOKUP(E779,'Full Name And Division'!$A$1:$C$33,3,FALSE)</f>
        <v>NFC North</v>
      </c>
    </row>
    <row r="780" spans="1:7" x14ac:dyDescent="0.25">
      <c r="A780" s="1">
        <v>2022</v>
      </c>
      <c r="B780" s="1" t="s">
        <v>832</v>
      </c>
      <c r="C780" s="1" t="s">
        <v>15</v>
      </c>
      <c r="D780" s="3">
        <v>1864120</v>
      </c>
      <c r="E780" s="1" t="s">
        <v>7</v>
      </c>
      <c r="F780" s="1" t="str">
        <f>VLOOKUP('NFL 2022 Salary'!E780,'Full Name And Division'!$A$1:$B$33,2)</f>
        <v>Cleveland Browns</v>
      </c>
      <c r="G780" s="1" t="str">
        <f>VLOOKUP(E780,'Full Name And Division'!$A$1:$C$33,3,FALSE)</f>
        <v>AFC North</v>
      </c>
    </row>
    <row r="781" spans="1:7" x14ac:dyDescent="0.25">
      <c r="A781" s="1">
        <v>2022</v>
      </c>
      <c r="B781" s="1" t="s">
        <v>833</v>
      </c>
      <c r="C781" s="1" t="s">
        <v>101</v>
      </c>
      <c r="D781" s="3">
        <v>1852812</v>
      </c>
      <c r="E781" s="1" t="s">
        <v>29</v>
      </c>
      <c r="F781" s="1" t="str">
        <f>VLOOKUP('NFL 2022 Salary'!E781,'Full Name And Division'!$A$1:$B$33,2)</f>
        <v>Tennessee Titans</v>
      </c>
      <c r="G781" s="1" t="str">
        <f>VLOOKUP(E781,'Full Name And Division'!$A$1:$C$33,3,FALSE)</f>
        <v>AFC South</v>
      </c>
    </row>
    <row r="782" spans="1:7" x14ac:dyDescent="0.25">
      <c r="A782" s="1">
        <v>2022</v>
      </c>
      <c r="B782" s="1" t="s">
        <v>834</v>
      </c>
      <c r="C782" s="1" t="s">
        <v>89</v>
      </c>
      <c r="D782" s="3">
        <v>1851471</v>
      </c>
      <c r="E782" s="1" t="s">
        <v>35</v>
      </c>
      <c r="F782" s="1" t="str">
        <f>VLOOKUP('NFL 2022 Salary'!E782,'Full Name And Division'!$A$1:$B$33,2)</f>
        <v>Miami Dolphins</v>
      </c>
      <c r="G782" s="1" t="str">
        <f>VLOOKUP(E782,'Full Name And Division'!$A$1:$C$33,3,FALSE)</f>
        <v>AFC East</v>
      </c>
    </row>
    <row r="783" spans="1:7" x14ac:dyDescent="0.25">
      <c r="A783" s="1">
        <v>2022</v>
      </c>
      <c r="B783" s="1" t="s">
        <v>835</v>
      </c>
      <c r="C783" s="1" t="s">
        <v>94</v>
      </c>
      <c r="D783" s="3">
        <v>1850032</v>
      </c>
      <c r="E783" s="1" t="s">
        <v>35</v>
      </c>
      <c r="F783" s="1" t="str">
        <f>VLOOKUP('NFL 2022 Salary'!E783,'Full Name And Division'!$A$1:$B$33,2)</f>
        <v>Miami Dolphins</v>
      </c>
      <c r="G783" s="1" t="str">
        <f>VLOOKUP(E783,'Full Name And Division'!$A$1:$C$33,3,FALSE)</f>
        <v>AFC East</v>
      </c>
    </row>
    <row r="784" spans="1:7" x14ac:dyDescent="0.25">
      <c r="A784" s="1">
        <v>2022</v>
      </c>
      <c r="B784" s="1" t="s">
        <v>836</v>
      </c>
      <c r="C784" s="1" t="s">
        <v>17</v>
      </c>
      <c r="D784" s="3">
        <v>1850000</v>
      </c>
      <c r="E784" s="1" t="s">
        <v>9</v>
      </c>
      <c r="F784" s="1" t="str">
        <f>VLOOKUP('NFL 2022 Salary'!E784,'Full Name And Division'!$A$1:$B$33,2)</f>
        <v>Green Bay Packers</v>
      </c>
      <c r="G784" s="1" t="str">
        <f>VLOOKUP(E784,'Full Name And Division'!$A$1:$C$33,3,FALSE)</f>
        <v>NFC North</v>
      </c>
    </row>
    <row r="785" spans="1:7" x14ac:dyDescent="0.25">
      <c r="A785" s="1">
        <v>2022</v>
      </c>
      <c r="B785" s="1" t="s">
        <v>837</v>
      </c>
      <c r="C785" s="1" t="s">
        <v>17</v>
      </c>
      <c r="D785" s="3">
        <v>1850000</v>
      </c>
      <c r="E785" s="1" t="s">
        <v>175</v>
      </c>
      <c r="F785" s="1" t="str">
        <f>VLOOKUP('NFL 2022 Salary'!E785,'Full Name And Division'!$A$1:$B$33,2)</f>
        <v>New England Patriots</v>
      </c>
      <c r="G785" s="1" t="str">
        <f>VLOOKUP(E785,'Full Name And Division'!$A$1:$C$33,3,FALSE)</f>
        <v>AFC East</v>
      </c>
    </row>
    <row r="786" spans="1:7" x14ac:dyDescent="0.25">
      <c r="A786" s="1">
        <v>2022</v>
      </c>
      <c r="B786" s="1" t="s">
        <v>838</v>
      </c>
      <c r="C786" s="1" t="s">
        <v>15</v>
      </c>
      <c r="D786" s="3">
        <v>1850000</v>
      </c>
      <c r="E786" s="1" t="s">
        <v>145</v>
      </c>
      <c r="F786" s="1" t="str">
        <f>VLOOKUP('NFL 2022 Salary'!E786,'Full Name And Division'!$A$1:$B$33,2)</f>
        <v>Cincinnati Bengals</v>
      </c>
      <c r="G786" s="1" t="str">
        <f>VLOOKUP(E786,'Full Name And Division'!$A$1:$C$33,3,FALSE)</f>
        <v>AFC North</v>
      </c>
    </row>
    <row r="787" spans="1:7" x14ac:dyDescent="0.25">
      <c r="A787" s="1">
        <v>2022</v>
      </c>
      <c r="B787" s="1" t="s">
        <v>839</v>
      </c>
      <c r="C787" s="1" t="s">
        <v>445</v>
      </c>
      <c r="D787" s="3">
        <v>1850000</v>
      </c>
      <c r="E787" s="1" t="s">
        <v>145</v>
      </c>
      <c r="F787" s="1" t="str">
        <f>VLOOKUP('NFL 2022 Salary'!E787,'Full Name And Division'!$A$1:$B$33,2)</f>
        <v>Cincinnati Bengals</v>
      </c>
      <c r="G787" s="1" t="str">
        <f>VLOOKUP(E787,'Full Name And Division'!$A$1:$C$33,3,FALSE)</f>
        <v>AFC North</v>
      </c>
    </row>
    <row r="788" spans="1:7" x14ac:dyDescent="0.25">
      <c r="A788" s="1">
        <v>2022</v>
      </c>
      <c r="B788" s="1" t="s">
        <v>840</v>
      </c>
      <c r="C788" s="1" t="s">
        <v>138</v>
      </c>
      <c r="D788" s="3">
        <v>1831260</v>
      </c>
      <c r="E788" s="1" t="s">
        <v>42</v>
      </c>
      <c r="F788" s="1" t="str">
        <f>VLOOKUP('NFL 2022 Salary'!E788,'Full Name And Division'!$A$1:$B$33,2)</f>
        <v>Jacksonville Jaguars</v>
      </c>
      <c r="G788" s="1" t="str">
        <f>VLOOKUP(E788,'Full Name And Division'!$A$1:$C$33,3,FALSE)</f>
        <v>AFC South</v>
      </c>
    </row>
    <row r="789" spans="1:7" x14ac:dyDescent="0.25">
      <c r="A789" s="1">
        <v>2022</v>
      </c>
      <c r="B789" s="1" t="s">
        <v>841</v>
      </c>
      <c r="C789" s="1" t="s">
        <v>41</v>
      </c>
      <c r="D789" s="3">
        <v>1823147</v>
      </c>
      <c r="E789" s="1" t="s">
        <v>42</v>
      </c>
      <c r="F789" s="1" t="str">
        <f>VLOOKUP('NFL 2022 Salary'!E789,'Full Name And Division'!$A$1:$B$33,2)</f>
        <v>Jacksonville Jaguars</v>
      </c>
      <c r="G789" s="1" t="str">
        <f>VLOOKUP(E789,'Full Name And Division'!$A$1:$C$33,3,FALSE)</f>
        <v>AFC South</v>
      </c>
    </row>
    <row r="790" spans="1:7" x14ac:dyDescent="0.25">
      <c r="A790" s="1">
        <v>2022</v>
      </c>
      <c r="B790" s="1" t="s">
        <v>842</v>
      </c>
      <c r="C790" s="1" t="s">
        <v>17</v>
      </c>
      <c r="D790" s="3">
        <v>1816584</v>
      </c>
      <c r="E790" s="1" t="s">
        <v>183</v>
      </c>
      <c r="F790" s="1" t="str">
        <f>VLOOKUP('NFL 2022 Salary'!E790,'Full Name And Division'!$A$1:$B$33,2)</f>
        <v>Chicago Bears</v>
      </c>
      <c r="G790" s="1" t="str">
        <f>VLOOKUP(E790,'Full Name And Division'!$A$1:$C$33,3,FALSE)</f>
        <v>NFC North</v>
      </c>
    </row>
    <row r="791" spans="1:7" x14ac:dyDescent="0.25">
      <c r="A791" s="1">
        <v>2022</v>
      </c>
      <c r="B791" s="1" t="s">
        <v>843</v>
      </c>
      <c r="C791" s="1" t="s">
        <v>17</v>
      </c>
      <c r="D791" s="3">
        <v>1816425</v>
      </c>
      <c r="E791" s="1" t="s">
        <v>50</v>
      </c>
      <c r="F791" s="1" t="str">
        <f>VLOOKUP('NFL 2022 Salary'!E791,'Full Name And Division'!$A$1:$B$33,2)</f>
        <v>Philadelphia Eagles</v>
      </c>
      <c r="G791" s="1" t="str">
        <f>VLOOKUP(E791,'Full Name And Division'!$A$1:$C$33,3,FALSE)</f>
        <v>NFC East</v>
      </c>
    </row>
    <row r="792" spans="1:7" x14ac:dyDescent="0.25">
      <c r="A792" s="1">
        <v>2022</v>
      </c>
      <c r="B792" s="1" t="s">
        <v>844</v>
      </c>
      <c r="C792" s="1" t="s">
        <v>101</v>
      </c>
      <c r="D792" s="3">
        <v>1806220</v>
      </c>
      <c r="E792" s="1" t="s">
        <v>18</v>
      </c>
      <c r="F792" s="1" t="str">
        <f>VLOOKUP('NFL 2022 Salary'!E792,'Full Name And Division'!$A$1:$B$33,2)</f>
        <v>Pittsburgh Steelers</v>
      </c>
      <c r="G792" s="1" t="str">
        <f>VLOOKUP(E792,'Full Name And Division'!$A$1:$C$33,3,FALSE)</f>
        <v>NFC West</v>
      </c>
    </row>
    <row r="793" spans="1:7" x14ac:dyDescent="0.25">
      <c r="A793" s="1">
        <v>2022</v>
      </c>
      <c r="B793" s="1" t="s">
        <v>845</v>
      </c>
      <c r="C793" s="1" t="s">
        <v>17</v>
      </c>
      <c r="D793" s="3">
        <v>1802982</v>
      </c>
      <c r="E793" s="1" t="s">
        <v>11</v>
      </c>
      <c r="F793" s="1" t="str">
        <f>VLOOKUP('NFL 2022 Salary'!E793,'Full Name And Division'!$A$1:$B$33,2)</f>
        <v>Minnesota Vikings</v>
      </c>
      <c r="G793" s="1" t="str">
        <f>VLOOKUP(E793,'Full Name And Division'!$A$1:$C$33,3,FALSE)</f>
        <v>NFC North</v>
      </c>
    </row>
    <row r="794" spans="1:7" x14ac:dyDescent="0.25">
      <c r="A794" s="1">
        <v>2022</v>
      </c>
      <c r="B794" s="1" t="s">
        <v>846</v>
      </c>
      <c r="C794" s="1" t="s">
        <v>121</v>
      </c>
      <c r="D794" s="3">
        <v>1800000</v>
      </c>
      <c r="E794" s="1" t="s">
        <v>175</v>
      </c>
      <c r="F794" s="1" t="str">
        <f>VLOOKUP('NFL 2022 Salary'!E794,'Full Name And Division'!$A$1:$B$33,2)</f>
        <v>New England Patriots</v>
      </c>
      <c r="G794" s="1" t="str">
        <f>VLOOKUP(E794,'Full Name And Division'!$A$1:$C$33,3,FALSE)</f>
        <v>AFC East</v>
      </c>
    </row>
    <row r="795" spans="1:7" x14ac:dyDescent="0.25">
      <c r="A795" s="1">
        <v>2022</v>
      </c>
      <c r="B795" s="1" t="s">
        <v>847</v>
      </c>
      <c r="C795" s="1" t="s">
        <v>13</v>
      </c>
      <c r="D795" s="3">
        <v>1800000</v>
      </c>
      <c r="E795" s="1" t="s">
        <v>39</v>
      </c>
      <c r="F795" s="1" t="str">
        <f>VLOOKUP('NFL 2022 Salary'!E795,'Full Name And Division'!$A$1:$B$33,2)</f>
        <v>San Francisco 49ers</v>
      </c>
      <c r="G795" s="1" t="str">
        <f>VLOOKUP(E795,'Full Name And Division'!$A$1:$C$33,3,FALSE)</f>
        <v>NFC West</v>
      </c>
    </row>
    <row r="796" spans="1:7" x14ac:dyDescent="0.25">
      <c r="A796" s="1">
        <v>2022</v>
      </c>
      <c r="B796" s="1" t="s">
        <v>848</v>
      </c>
      <c r="C796" s="1" t="s">
        <v>89</v>
      </c>
      <c r="D796" s="3">
        <v>1792252</v>
      </c>
      <c r="E796" s="1" t="s">
        <v>47</v>
      </c>
      <c r="F796" s="1" t="str">
        <f>VLOOKUP('NFL 2022 Salary'!E796,'Full Name And Division'!$A$1:$B$33,2)</f>
        <v>Indianapolis Colts</v>
      </c>
      <c r="G796" s="1" t="str">
        <f>VLOOKUP(E796,'Full Name And Division'!$A$1:$C$33,3,FALSE)</f>
        <v>AFC South</v>
      </c>
    </row>
    <row r="797" spans="1:7" x14ac:dyDescent="0.25">
      <c r="A797" s="1">
        <v>2022</v>
      </c>
      <c r="B797" s="1" t="s">
        <v>849</v>
      </c>
      <c r="C797" s="1" t="s">
        <v>125</v>
      </c>
      <c r="D797" s="3">
        <v>1789540</v>
      </c>
      <c r="E797" s="1" t="s">
        <v>32</v>
      </c>
      <c r="F797" s="1" t="str">
        <f>VLOOKUP('NFL 2022 Salary'!E797,'Full Name And Division'!$A$1:$B$33,2)</f>
        <v>Los Angeles Chargers</v>
      </c>
      <c r="G797" s="1" t="str">
        <f>VLOOKUP(E797,'Full Name And Division'!$A$1:$C$33,3,FALSE)</f>
        <v>AFC West</v>
      </c>
    </row>
    <row r="798" spans="1:7" x14ac:dyDescent="0.25">
      <c r="A798" s="1">
        <v>2022</v>
      </c>
      <c r="B798" s="1" t="s">
        <v>850</v>
      </c>
      <c r="C798" s="1" t="s">
        <v>2</v>
      </c>
      <c r="D798" s="3">
        <v>1785336</v>
      </c>
      <c r="E798" s="1" t="s">
        <v>99</v>
      </c>
      <c r="F798" s="1" t="str">
        <f>VLOOKUP('NFL 2022 Salary'!E798,'Full Name And Division'!$A$1:$B$33,2)</f>
        <v>Atlanta Falcons</v>
      </c>
      <c r="G798" s="1" t="str">
        <f>VLOOKUP(E798,'Full Name And Division'!$A$1:$C$33,3,FALSE)</f>
        <v>NFC South</v>
      </c>
    </row>
    <row r="799" spans="1:7" x14ac:dyDescent="0.25">
      <c r="A799" s="1">
        <v>2022</v>
      </c>
      <c r="B799" s="1" t="s">
        <v>851</v>
      </c>
      <c r="C799" s="1" t="s">
        <v>138</v>
      </c>
      <c r="D799" s="3">
        <v>1774636</v>
      </c>
      <c r="E799" s="1" t="s">
        <v>61</v>
      </c>
      <c r="F799" s="1" t="str">
        <f>VLOOKUP('NFL 2022 Salary'!E799,'Full Name And Division'!$A$1:$B$33,2)</f>
        <v>Houston Texans</v>
      </c>
      <c r="G799" s="1" t="str">
        <f>VLOOKUP(E799,'Full Name And Division'!$A$1:$C$33,3,FALSE)</f>
        <v>AFC South</v>
      </c>
    </row>
    <row r="800" spans="1:7" x14ac:dyDescent="0.25">
      <c r="A800" s="1">
        <v>2022</v>
      </c>
      <c r="B800" s="1" t="s">
        <v>852</v>
      </c>
      <c r="C800" s="1" t="s">
        <v>41</v>
      </c>
      <c r="D800" s="3">
        <v>1770000</v>
      </c>
      <c r="E800" s="1" t="s">
        <v>20</v>
      </c>
      <c r="F800" s="1" t="str">
        <f>VLOOKUP('NFL 2022 Salary'!E800,'Full Name And Division'!$A$1:$B$33,2)</f>
        <v>Arizona Cardinals</v>
      </c>
      <c r="G800" s="1" t="str">
        <f>VLOOKUP(E800,'Full Name And Division'!$A$1:$C$33,3,FALSE)</f>
        <v>NFC West</v>
      </c>
    </row>
    <row r="801" spans="1:7" x14ac:dyDescent="0.25">
      <c r="A801" s="1">
        <v>2022</v>
      </c>
      <c r="B801" s="1" t="s">
        <v>853</v>
      </c>
      <c r="C801" s="1" t="s">
        <v>69</v>
      </c>
      <c r="D801" s="3">
        <v>1770000</v>
      </c>
      <c r="E801" s="1" t="s">
        <v>183</v>
      </c>
      <c r="F801" s="1" t="str">
        <f>VLOOKUP('NFL 2022 Salary'!E801,'Full Name And Division'!$A$1:$B$33,2)</f>
        <v>Chicago Bears</v>
      </c>
      <c r="G801" s="1" t="str">
        <f>VLOOKUP(E801,'Full Name And Division'!$A$1:$C$33,3,FALSE)</f>
        <v>NFC North</v>
      </c>
    </row>
    <row r="802" spans="1:7" x14ac:dyDescent="0.25">
      <c r="A802" s="1">
        <v>2022</v>
      </c>
      <c r="B802" s="1" t="s">
        <v>854</v>
      </c>
      <c r="C802" s="1" t="s">
        <v>125</v>
      </c>
      <c r="D802" s="3">
        <v>1770000</v>
      </c>
      <c r="E802" s="1" t="s">
        <v>27</v>
      </c>
      <c r="F802" s="1" t="str">
        <f>VLOOKUP('NFL 2022 Salary'!E802,'Full Name And Division'!$A$1:$B$33,2)</f>
        <v>Kansas City Chiefs</v>
      </c>
      <c r="G802" s="1" t="str">
        <f>VLOOKUP(E802,'Full Name And Division'!$A$1:$C$33,3,FALSE)</f>
        <v>AFC West</v>
      </c>
    </row>
    <row r="803" spans="1:7" x14ac:dyDescent="0.25">
      <c r="A803" s="1">
        <v>2022</v>
      </c>
      <c r="B803" s="1" t="s">
        <v>855</v>
      </c>
      <c r="C803" s="1" t="s">
        <v>121</v>
      </c>
      <c r="D803" s="3">
        <v>1770000</v>
      </c>
      <c r="E803" s="1" t="s">
        <v>47</v>
      </c>
      <c r="F803" s="1" t="str">
        <f>VLOOKUP('NFL 2022 Salary'!E803,'Full Name And Division'!$A$1:$B$33,2)</f>
        <v>Indianapolis Colts</v>
      </c>
      <c r="G803" s="1" t="str">
        <f>VLOOKUP(E803,'Full Name And Division'!$A$1:$C$33,3,FALSE)</f>
        <v>AFC South</v>
      </c>
    </row>
    <row r="804" spans="1:7" x14ac:dyDescent="0.25">
      <c r="A804" s="1">
        <v>2022</v>
      </c>
      <c r="B804" s="1" t="s">
        <v>856</v>
      </c>
      <c r="C804" s="1" t="s">
        <v>104</v>
      </c>
      <c r="D804" s="3">
        <v>1762655</v>
      </c>
      <c r="E804" s="1" t="s">
        <v>52</v>
      </c>
      <c r="F804" s="1" t="str">
        <f>VLOOKUP('NFL 2022 Salary'!E804,'Full Name And Division'!$A$1:$B$33,2)</f>
        <v>New Orleans Saints</v>
      </c>
      <c r="G804" s="1" t="str">
        <f>VLOOKUP(E804,'Full Name And Division'!$A$1:$C$33,3,FALSE)</f>
        <v>NFC South</v>
      </c>
    </row>
    <row r="805" spans="1:7" x14ac:dyDescent="0.25">
      <c r="A805" s="1">
        <v>2022</v>
      </c>
      <c r="B805" s="1" t="s">
        <v>857</v>
      </c>
      <c r="C805" s="1" t="s">
        <v>86</v>
      </c>
      <c r="D805" s="3">
        <v>1755412</v>
      </c>
      <c r="E805" s="1" t="s">
        <v>37</v>
      </c>
      <c r="F805" s="1" t="str">
        <f>VLOOKUP('NFL 2022 Salary'!E805,'Full Name And Division'!$A$1:$B$33,2)</f>
        <v>Detroit Lions</v>
      </c>
      <c r="G805" s="1" t="str">
        <f>VLOOKUP(E805,'Full Name And Division'!$A$1:$C$33,3,FALSE)</f>
        <v>NFC North</v>
      </c>
    </row>
    <row r="806" spans="1:7" x14ac:dyDescent="0.25">
      <c r="A806" s="1">
        <v>2022</v>
      </c>
      <c r="B806" s="1" t="s">
        <v>858</v>
      </c>
      <c r="C806" s="1" t="s">
        <v>17</v>
      </c>
      <c r="D806" s="3">
        <v>1750000</v>
      </c>
      <c r="E806" s="1" t="s">
        <v>75</v>
      </c>
      <c r="F806" s="1" t="str">
        <f>VLOOKUP('NFL 2022 Salary'!E806,'Full Name And Division'!$A$1:$B$33,2)</f>
        <v>Carolina Panthers</v>
      </c>
      <c r="G806" s="1" t="str">
        <f>VLOOKUP(E806,'Full Name And Division'!$A$1:$C$33,3,FALSE)</f>
        <v>NFC South</v>
      </c>
    </row>
    <row r="807" spans="1:7" x14ac:dyDescent="0.25">
      <c r="A807" s="1">
        <v>2022</v>
      </c>
      <c r="B807" s="1" t="s">
        <v>859</v>
      </c>
      <c r="C807" s="1" t="s">
        <v>73</v>
      </c>
      <c r="D807" s="3">
        <v>1750000</v>
      </c>
      <c r="E807" s="1" t="s">
        <v>3</v>
      </c>
      <c r="F807" s="1" t="str">
        <f>VLOOKUP('NFL 2022 Salary'!E807,'Full Name And Division'!$A$1:$B$33,2)</f>
        <v>Los Angeles Rams</v>
      </c>
      <c r="G807" s="1" t="str">
        <f>VLOOKUP(E807,'Full Name And Division'!$A$1:$C$33,3,FALSE)</f>
        <v>NFC West</v>
      </c>
    </row>
    <row r="808" spans="1:7" x14ac:dyDescent="0.25">
      <c r="A808" s="1">
        <v>2022</v>
      </c>
      <c r="B808" s="1" t="s">
        <v>860</v>
      </c>
      <c r="C808" s="1" t="s">
        <v>193</v>
      </c>
      <c r="D808" s="3">
        <v>1750000</v>
      </c>
      <c r="E808" s="1" t="s">
        <v>50</v>
      </c>
      <c r="F808" s="1" t="str">
        <f>VLOOKUP('NFL 2022 Salary'!E808,'Full Name And Division'!$A$1:$B$33,2)</f>
        <v>Philadelphia Eagles</v>
      </c>
      <c r="G808" s="1" t="str">
        <f>VLOOKUP(E808,'Full Name And Division'!$A$1:$C$33,3,FALSE)</f>
        <v>NFC East</v>
      </c>
    </row>
    <row r="809" spans="1:7" x14ac:dyDescent="0.25">
      <c r="A809" s="1">
        <v>2022</v>
      </c>
      <c r="B809" s="1" t="s">
        <v>861</v>
      </c>
      <c r="C809" s="1" t="s">
        <v>15</v>
      </c>
      <c r="D809" s="3">
        <v>1750000</v>
      </c>
      <c r="E809" s="1" t="s">
        <v>175</v>
      </c>
      <c r="F809" s="1" t="str">
        <f>VLOOKUP('NFL 2022 Salary'!E809,'Full Name And Division'!$A$1:$B$33,2)</f>
        <v>New England Patriots</v>
      </c>
      <c r="G809" s="1" t="str">
        <f>VLOOKUP(E809,'Full Name And Division'!$A$1:$C$33,3,FALSE)</f>
        <v>AFC East</v>
      </c>
    </row>
    <row r="810" spans="1:7" x14ac:dyDescent="0.25">
      <c r="A810" s="1">
        <v>2022</v>
      </c>
      <c r="B810" s="1" t="s">
        <v>862</v>
      </c>
      <c r="C810" s="1" t="s">
        <v>15</v>
      </c>
      <c r="D810" s="3">
        <v>1750000</v>
      </c>
      <c r="E810" s="1" t="s">
        <v>61</v>
      </c>
      <c r="F810" s="1" t="str">
        <f>VLOOKUP('NFL 2022 Salary'!E810,'Full Name And Division'!$A$1:$B$33,2)</f>
        <v>Houston Texans</v>
      </c>
      <c r="G810" s="1" t="str">
        <f>VLOOKUP(E810,'Full Name And Division'!$A$1:$C$33,3,FALSE)</f>
        <v>AFC South</v>
      </c>
    </row>
    <row r="811" spans="1:7" x14ac:dyDescent="0.25">
      <c r="A811" s="1">
        <v>2022</v>
      </c>
      <c r="B811" s="1" t="s">
        <v>863</v>
      </c>
      <c r="C811" s="1" t="s">
        <v>193</v>
      </c>
      <c r="D811" s="3">
        <v>1750000</v>
      </c>
      <c r="E811" s="1" t="s">
        <v>35</v>
      </c>
      <c r="F811" s="1" t="str">
        <f>VLOOKUP('NFL 2022 Salary'!E811,'Full Name And Division'!$A$1:$B$33,2)</f>
        <v>Miami Dolphins</v>
      </c>
      <c r="G811" s="1" t="str">
        <f>VLOOKUP(E811,'Full Name And Division'!$A$1:$C$33,3,FALSE)</f>
        <v>AFC East</v>
      </c>
    </row>
    <row r="812" spans="1:7" x14ac:dyDescent="0.25">
      <c r="A812" s="1">
        <v>2022</v>
      </c>
      <c r="B812" s="1" t="s">
        <v>864</v>
      </c>
      <c r="C812" s="1" t="s">
        <v>104</v>
      </c>
      <c r="D812" s="3">
        <v>1750000</v>
      </c>
      <c r="E812" s="1" t="s">
        <v>5</v>
      </c>
      <c r="F812" s="1" t="str">
        <f>VLOOKUP('NFL 2022 Salary'!E812,'Full Name And Division'!$A$1:$B$33,2)</f>
        <v>Buffalo Bills</v>
      </c>
      <c r="G812" s="1" t="str">
        <f>VLOOKUP(E812,'Full Name And Division'!$A$1:$C$33,3,FALSE)</f>
        <v>AFC East</v>
      </c>
    </row>
    <row r="813" spans="1:7" x14ac:dyDescent="0.25">
      <c r="A813" s="1">
        <v>2022</v>
      </c>
      <c r="B813" s="1" t="s">
        <v>865</v>
      </c>
      <c r="C813" s="1" t="s">
        <v>138</v>
      </c>
      <c r="D813" s="3">
        <v>1750000</v>
      </c>
      <c r="E813" s="1" t="s">
        <v>99</v>
      </c>
      <c r="F813" s="1" t="str">
        <f>VLOOKUP('NFL 2022 Salary'!E813,'Full Name And Division'!$A$1:$B$33,2)</f>
        <v>Atlanta Falcons</v>
      </c>
      <c r="G813" s="1" t="str">
        <f>VLOOKUP(E813,'Full Name And Division'!$A$1:$C$33,3,FALSE)</f>
        <v>NFC South</v>
      </c>
    </row>
    <row r="814" spans="1:7" x14ac:dyDescent="0.25">
      <c r="A814" s="1">
        <v>2022</v>
      </c>
      <c r="B814" s="1" t="s">
        <v>866</v>
      </c>
      <c r="C814" s="1" t="s">
        <v>69</v>
      </c>
      <c r="D814" s="3">
        <v>1750000</v>
      </c>
      <c r="E814" s="1" t="s">
        <v>37</v>
      </c>
      <c r="F814" s="1" t="str">
        <f>VLOOKUP('NFL 2022 Salary'!E814,'Full Name And Division'!$A$1:$B$33,2)</f>
        <v>Detroit Lions</v>
      </c>
      <c r="G814" s="1" t="str">
        <f>VLOOKUP(E814,'Full Name And Division'!$A$1:$C$33,3,FALSE)</f>
        <v>NFC North</v>
      </c>
    </row>
    <row r="815" spans="1:7" x14ac:dyDescent="0.25">
      <c r="A815" s="1">
        <v>2022</v>
      </c>
      <c r="B815" s="1" t="s">
        <v>867</v>
      </c>
      <c r="C815" s="1" t="s">
        <v>58</v>
      </c>
      <c r="D815" s="3">
        <v>1750000</v>
      </c>
      <c r="E815" s="1" t="s">
        <v>81</v>
      </c>
      <c r="F815" s="1" t="str">
        <f>VLOOKUP('NFL 2022 Salary'!E815,'Full Name And Division'!$A$1:$B$33,2)</f>
        <v>Dallas Cowboys</v>
      </c>
      <c r="G815" s="1" t="str">
        <f>VLOOKUP(E815,'Full Name And Division'!$A$1:$C$33,3,FALSE)</f>
        <v>NFC East</v>
      </c>
    </row>
    <row r="816" spans="1:7" x14ac:dyDescent="0.25">
      <c r="A816" s="1">
        <v>2022</v>
      </c>
      <c r="B816" s="1" t="s">
        <v>868</v>
      </c>
      <c r="C816" s="1" t="s">
        <v>15</v>
      </c>
      <c r="D816" s="3">
        <v>1750000</v>
      </c>
      <c r="E816" s="1" t="s">
        <v>11</v>
      </c>
      <c r="F816" s="1" t="str">
        <f>VLOOKUP('NFL 2022 Salary'!E816,'Full Name And Division'!$A$1:$B$33,2)</f>
        <v>Minnesota Vikings</v>
      </c>
      <c r="G816" s="1" t="str">
        <f>VLOOKUP(E816,'Full Name And Division'!$A$1:$C$33,3,FALSE)</f>
        <v>NFC North</v>
      </c>
    </row>
    <row r="817" spans="1:7" x14ac:dyDescent="0.25">
      <c r="A817" s="1">
        <v>2022</v>
      </c>
      <c r="B817" s="1" t="s">
        <v>869</v>
      </c>
      <c r="C817" s="1" t="s">
        <v>17</v>
      </c>
      <c r="D817" s="3">
        <v>1749213</v>
      </c>
      <c r="E817" s="1" t="s">
        <v>39</v>
      </c>
      <c r="F817" s="1" t="str">
        <f>VLOOKUP('NFL 2022 Salary'!E817,'Full Name And Division'!$A$1:$B$33,2)</f>
        <v>San Francisco 49ers</v>
      </c>
      <c r="G817" s="1" t="str">
        <f>VLOOKUP(E817,'Full Name And Division'!$A$1:$C$33,3,FALSE)</f>
        <v>NFC West</v>
      </c>
    </row>
    <row r="818" spans="1:7" x14ac:dyDescent="0.25">
      <c r="A818" s="1">
        <v>2022</v>
      </c>
      <c r="B818" s="1" t="s">
        <v>870</v>
      </c>
      <c r="C818" s="1" t="s">
        <v>101</v>
      </c>
      <c r="D818" s="3">
        <v>1740972</v>
      </c>
      <c r="E818" s="1" t="s">
        <v>47</v>
      </c>
      <c r="F818" s="1" t="str">
        <f>VLOOKUP('NFL 2022 Salary'!E818,'Full Name And Division'!$A$1:$B$33,2)</f>
        <v>Indianapolis Colts</v>
      </c>
      <c r="G818" s="1" t="str">
        <f>VLOOKUP(E818,'Full Name And Division'!$A$1:$C$33,3,FALSE)</f>
        <v>AFC South</v>
      </c>
    </row>
    <row r="819" spans="1:7" x14ac:dyDescent="0.25">
      <c r="A819" s="1">
        <v>2022</v>
      </c>
      <c r="B819" s="1" t="s">
        <v>871</v>
      </c>
      <c r="C819" s="1" t="s">
        <v>13</v>
      </c>
      <c r="D819" s="3">
        <v>1740972</v>
      </c>
      <c r="E819" s="1" t="s">
        <v>63</v>
      </c>
      <c r="F819" s="1" t="str">
        <f>VLOOKUP('NFL 2022 Salary'!E819,'Full Name And Division'!$A$1:$B$33,2)</f>
        <v>Baltimore Ravens</v>
      </c>
      <c r="G819" s="1" t="str">
        <f>VLOOKUP(E819,'Full Name And Division'!$A$1:$C$33,3,FALSE)</f>
        <v>AFC North</v>
      </c>
    </row>
    <row r="820" spans="1:7" x14ac:dyDescent="0.25">
      <c r="A820" s="1">
        <v>2022</v>
      </c>
      <c r="B820" s="1" t="s">
        <v>872</v>
      </c>
      <c r="C820" s="1" t="s">
        <v>2</v>
      </c>
      <c r="D820" s="3">
        <v>1735768</v>
      </c>
      <c r="E820" s="1" t="s">
        <v>9</v>
      </c>
      <c r="F820" s="1" t="str">
        <f>VLOOKUP('NFL 2022 Salary'!E820,'Full Name And Division'!$A$1:$B$33,2)</f>
        <v>Green Bay Packers</v>
      </c>
      <c r="G820" s="1" t="str">
        <f>VLOOKUP(E820,'Full Name And Division'!$A$1:$C$33,3,FALSE)</f>
        <v>NFC North</v>
      </c>
    </row>
    <row r="821" spans="1:7" x14ac:dyDescent="0.25">
      <c r="A821" s="1">
        <v>2022</v>
      </c>
      <c r="B821" s="1" t="s">
        <v>873</v>
      </c>
      <c r="C821" s="1" t="s">
        <v>41</v>
      </c>
      <c r="D821" s="3">
        <v>1734872</v>
      </c>
      <c r="E821" s="1" t="s">
        <v>7</v>
      </c>
      <c r="F821" s="1" t="str">
        <f>VLOOKUP('NFL 2022 Salary'!E821,'Full Name And Division'!$A$1:$B$33,2)</f>
        <v>Cleveland Browns</v>
      </c>
      <c r="G821" s="1" t="str">
        <f>VLOOKUP(E821,'Full Name And Division'!$A$1:$C$33,3,FALSE)</f>
        <v>AFC North</v>
      </c>
    </row>
    <row r="822" spans="1:7" x14ac:dyDescent="0.25">
      <c r="A822" s="1">
        <v>2022</v>
      </c>
      <c r="B822" s="1" t="s">
        <v>874</v>
      </c>
      <c r="C822" s="1" t="s">
        <v>69</v>
      </c>
      <c r="D822" s="3">
        <v>1722412</v>
      </c>
      <c r="E822" s="1" t="s">
        <v>32</v>
      </c>
      <c r="F822" s="1" t="str">
        <f>VLOOKUP('NFL 2022 Salary'!E822,'Full Name And Division'!$A$1:$B$33,2)</f>
        <v>Los Angeles Chargers</v>
      </c>
      <c r="G822" s="1" t="str">
        <f>VLOOKUP(E822,'Full Name And Division'!$A$1:$C$33,3,FALSE)</f>
        <v>AFC West</v>
      </c>
    </row>
    <row r="823" spans="1:7" x14ac:dyDescent="0.25">
      <c r="A823" s="1">
        <v>2022</v>
      </c>
      <c r="B823" s="1" t="s">
        <v>875</v>
      </c>
      <c r="C823" s="1" t="s">
        <v>41</v>
      </c>
      <c r="D823" s="3">
        <v>1722328</v>
      </c>
      <c r="E823" s="1" t="s">
        <v>18</v>
      </c>
      <c r="F823" s="1" t="str">
        <f>VLOOKUP('NFL 2022 Salary'!E823,'Full Name And Division'!$A$1:$B$33,2)</f>
        <v>Pittsburgh Steelers</v>
      </c>
      <c r="G823" s="1" t="str">
        <f>VLOOKUP(E823,'Full Name And Division'!$A$1:$C$33,3,FALSE)</f>
        <v>NFC West</v>
      </c>
    </row>
    <row r="824" spans="1:7" x14ac:dyDescent="0.25">
      <c r="A824" s="1">
        <v>2022</v>
      </c>
      <c r="B824" s="1" t="s">
        <v>876</v>
      </c>
      <c r="C824" s="1" t="s">
        <v>104</v>
      </c>
      <c r="D824" s="3">
        <v>1718162</v>
      </c>
      <c r="E824" s="1" t="s">
        <v>75</v>
      </c>
      <c r="F824" s="1" t="str">
        <f>VLOOKUP('NFL 2022 Salary'!E824,'Full Name And Division'!$A$1:$B$33,2)</f>
        <v>Carolina Panthers</v>
      </c>
      <c r="G824" s="1" t="str">
        <f>VLOOKUP(E824,'Full Name And Division'!$A$1:$C$33,3,FALSE)</f>
        <v>NFC South</v>
      </c>
    </row>
    <row r="825" spans="1:7" x14ac:dyDescent="0.25">
      <c r="A825" s="1">
        <v>2022</v>
      </c>
      <c r="B825" s="1" t="s">
        <v>877</v>
      </c>
      <c r="C825" s="1" t="s">
        <v>125</v>
      </c>
      <c r="D825" s="3">
        <v>1715606</v>
      </c>
      <c r="E825" s="1" t="s">
        <v>63</v>
      </c>
      <c r="F825" s="1" t="str">
        <f>VLOOKUP('NFL 2022 Salary'!E825,'Full Name And Division'!$A$1:$B$33,2)</f>
        <v>Baltimore Ravens</v>
      </c>
      <c r="G825" s="1" t="str">
        <f>VLOOKUP(E825,'Full Name And Division'!$A$1:$C$33,3,FALSE)</f>
        <v>AFC North</v>
      </c>
    </row>
    <row r="826" spans="1:7" x14ac:dyDescent="0.25">
      <c r="A826" s="1">
        <v>2022</v>
      </c>
      <c r="B826" s="1" t="s">
        <v>878</v>
      </c>
      <c r="C826" s="1" t="s">
        <v>89</v>
      </c>
      <c r="D826" s="3">
        <v>1709828</v>
      </c>
      <c r="E826" s="1" t="s">
        <v>54</v>
      </c>
      <c r="F826" s="1" t="str">
        <f>VLOOKUP('NFL 2022 Salary'!E826,'Full Name And Division'!$A$1:$B$33,2)</f>
        <v>Denver Broncos</v>
      </c>
      <c r="G826" s="1" t="str">
        <f>VLOOKUP(E826,'Full Name And Division'!$A$1:$C$33,3,FALSE)</f>
        <v>AFC West</v>
      </c>
    </row>
    <row r="827" spans="1:7" x14ac:dyDescent="0.25">
      <c r="A827" s="1">
        <v>2022</v>
      </c>
      <c r="B827" s="1" t="s">
        <v>879</v>
      </c>
      <c r="C827" s="1" t="s">
        <v>193</v>
      </c>
      <c r="D827" s="3">
        <v>1705884</v>
      </c>
      <c r="E827" s="1" t="s">
        <v>61</v>
      </c>
      <c r="F827" s="1" t="str">
        <f>VLOOKUP('NFL 2022 Salary'!E827,'Full Name And Division'!$A$1:$B$33,2)</f>
        <v>Houston Texans</v>
      </c>
      <c r="G827" s="1" t="str">
        <f>VLOOKUP(E827,'Full Name And Division'!$A$1:$C$33,3,FALSE)</f>
        <v>AFC South</v>
      </c>
    </row>
    <row r="828" spans="1:7" x14ac:dyDescent="0.25">
      <c r="A828" s="1">
        <v>2022</v>
      </c>
      <c r="B828" s="1" t="s">
        <v>880</v>
      </c>
      <c r="C828" s="1" t="s">
        <v>104</v>
      </c>
      <c r="D828" s="3">
        <v>1700000</v>
      </c>
      <c r="E828" s="1" t="s">
        <v>45</v>
      </c>
      <c r="F828" s="1" t="str">
        <f>VLOOKUP('NFL 2022 Salary'!E828,'Full Name And Division'!$A$1:$B$33,2)</f>
        <v>Los Angeles Rams</v>
      </c>
      <c r="G828" s="1" t="str">
        <f>VLOOKUP(E828,'Full Name And Division'!$A$1:$C$33,3,FALSE)</f>
        <v>AFC West</v>
      </c>
    </row>
    <row r="829" spans="1:7" x14ac:dyDescent="0.25">
      <c r="A829" s="1">
        <v>2022</v>
      </c>
      <c r="B829" s="1" t="s">
        <v>881</v>
      </c>
      <c r="C829" s="1" t="s">
        <v>15</v>
      </c>
      <c r="D829" s="3">
        <v>1700000</v>
      </c>
      <c r="E829" s="1" t="s">
        <v>175</v>
      </c>
      <c r="F829" s="1" t="str">
        <f>VLOOKUP('NFL 2022 Salary'!E829,'Full Name And Division'!$A$1:$B$33,2)</f>
        <v>New England Patriots</v>
      </c>
      <c r="G829" s="1" t="str">
        <f>VLOOKUP(E829,'Full Name And Division'!$A$1:$C$33,3,FALSE)</f>
        <v>AFC East</v>
      </c>
    </row>
    <row r="830" spans="1:7" x14ac:dyDescent="0.25">
      <c r="A830" s="1">
        <v>2022</v>
      </c>
      <c r="B830" s="1" t="s">
        <v>882</v>
      </c>
      <c r="C830" s="1" t="s">
        <v>121</v>
      </c>
      <c r="D830" s="3">
        <v>1700000</v>
      </c>
      <c r="E830" s="1" t="s">
        <v>61</v>
      </c>
      <c r="F830" s="1" t="str">
        <f>VLOOKUP('NFL 2022 Salary'!E830,'Full Name And Division'!$A$1:$B$33,2)</f>
        <v>Houston Texans</v>
      </c>
      <c r="G830" s="1" t="str">
        <f>VLOOKUP(E830,'Full Name And Division'!$A$1:$C$33,3,FALSE)</f>
        <v>AFC South</v>
      </c>
    </row>
    <row r="831" spans="1:7" x14ac:dyDescent="0.25">
      <c r="A831" s="1">
        <v>2022</v>
      </c>
      <c r="B831" s="1" t="s">
        <v>883</v>
      </c>
      <c r="C831" s="1" t="s">
        <v>58</v>
      </c>
      <c r="D831" s="3">
        <v>1700000</v>
      </c>
      <c r="E831" s="1" t="s">
        <v>39</v>
      </c>
      <c r="F831" s="1" t="str">
        <f>VLOOKUP('NFL 2022 Salary'!E831,'Full Name And Division'!$A$1:$B$33,2)</f>
        <v>San Francisco 49ers</v>
      </c>
      <c r="G831" s="1" t="str">
        <f>VLOOKUP(E831,'Full Name And Division'!$A$1:$C$33,3,FALSE)</f>
        <v>NFC West</v>
      </c>
    </row>
    <row r="832" spans="1:7" x14ac:dyDescent="0.25">
      <c r="A832" s="1">
        <v>2022</v>
      </c>
      <c r="B832" s="1" t="s">
        <v>884</v>
      </c>
      <c r="C832" s="1" t="s">
        <v>15</v>
      </c>
      <c r="D832" s="3">
        <v>1697248</v>
      </c>
      <c r="E832" s="1" t="s">
        <v>77</v>
      </c>
      <c r="F832" s="1" t="str">
        <f>VLOOKUP('NFL 2022 Salary'!E832,'Full Name And Division'!$A$1:$B$33,2)</f>
        <v>New  York Giants</v>
      </c>
      <c r="G832" s="1" t="str">
        <f>VLOOKUP(E832,'Full Name And Division'!$A$1:$C$33,3,FALSE)</f>
        <v>NFC East</v>
      </c>
    </row>
    <row r="833" spans="1:7" x14ac:dyDescent="0.25">
      <c r="A833" s="1">
        <v>2022</v>
      </c>
      <c r="B833" s="1" t="s">
        <v>885</v>
      </c>
      <c r="C833" s="1" t="s">
        <v>138</v>
      </c>
      <c r="D833" s="3">
        <v>1690000</v>
      </c>
      <c r="E833" s="1" t="s">
        <v>35</v>
      </c>
      <c r="F833" s="1" t="str">
        <f>VLOOKUP('NFL 2022 Salary'!E833,'Full Name And Division'!$A$1:$B$33,2)</f>
        <v>Miami Dolphins</v>
      </c>
      <c r="G833" s="1" t="str">
        <f>VLOOKUP(E833,'Full Name And Division'!$A$1:$C$33,3,FALSE)</f>
        <v>AFC East</v>
      </c>
    </row>
    <row r="834" spans="1:7" x14ac:dyDescent="0.25">
      <c r="A834" s="1">
        <v>2022</v>
      </c>
      <c r="B834" s="1" t="s">
        <v>886</v>
      </c>
      <c r="C834" s="1" t="s">
        <v>138</v>
      </c>
      <c r="D834" s="3">
        <v>1688332</v>
      </c>
      <c r="E834" s="1" t="s">
        <v>99</v>
      </c>
      <c r="F834" s="1" t="str">
        <f>VLOOKUP('NFL 2022 Salary'!E834,'Full Name And Division'!$A$1:$B$33,2)</f>
        <v>Atlanta Falcons</v>
      </c>
      <c r="G834" s="1" t="str">
        <f>VLOOKUP(E834,'Full Name And Division'!$A$1:$C$33,3,FALSE)</f>
        <v>NFC South</v>
      </c>
    </row>
    <row r="835" spans="1:7" x14ac:dyDescent="0.25">
      <c r="A835" s="1">
        <v>2022</v>
      </c>
      <c r="B835" s="1" t="s">
        <v>887</v>
      </c>
      <c r="C835" s="1" t="s">
        <v>138</v>
      </c>
      <c r="D835" s="3">
        <v>1670192</v>
      </c>
      <c r="E835" s="1" t="s">
        <v>50</v>
      </c>
      <c r="F835" s="1" t="str">
        <f>VLOOKUP('NFL 2022 Salary'!E835,'Full Name And Division'!$A$1:$B$33,2)</f>
        <v>Philadelphia Eagles</v>
      </c>
      <c r="G835" s="1" t="str">
        <f>VLOOKUP(E835,'Full Name And Division'!$A$1:$C$33,3,FALSE)</f>
        <v>NFC East</v>
      </c>
    </row>
    <row r="836" spans="1:7" x14ac:dyDescent="0.25">
      <c r="A836" s="1">
        <v>2022</v>
      </c>
      <c r="B836" s="1" t="s">
        <v>888</v>
      </c>
      <c r="C836" s="1" t="s">
        <v>58</v>
      </c>
      <c r="D836" s="3">
        <v>1657288</v>
      </c>
      <c r="E836" s="1" t="s">
        <v>56</v>
      </c>
      <c r="F836" s="1" t="str">
        <f>VLOOKUP('NFL 2022 Salary'!E836,'Full Name And Division'!$A$1:$B$33,2)</f>
        <v>Pittsburgh Steelers</v>
      </c>
      <c r="G836" s="1" t="str">
        <f>VLOOKUP(E836,'Full Name And Division'!$A$1:$C$33,3,FALSE)</f>
        <v>AFC North</v>
      </c>
    </row>
    <row r="837" spans="1:7" x14ac:dyDescent="0.25">
      <c r="A837" s="1">
        <v>2022</v>
      </c>
      <c r="B837" s="1" t="s">
        <v>889</v>
      </c>
      <c r="C837" s="1" t="s">
        <v>15</v>
      </c>
      <c r="D837" s="3">
        <v>1650056</v>
      </c>
      <c r="E837" s="1" t="s">
        <v>175</v>
      </c>
      <c r="F837" s="1" t="str">
        <f>VLOOKUP('NFL 2022 Salary'!E837,'Full Name And Division'!$A$1:$B$33,2)</f>
        <v>New England Patriots</v>
      </c>
      <c r="G837" s="1" t="str">
        <f>VLOOKUP(E837,'Full Name And Division'!$A$1:$C$33,3,FALSE)</f>
        <v>AFC East</v>
      </c>
    </row>
    <row r="838" spans="1:7" x14ac:dyDescent="0.25">
      <c r="A838" s="1">
        <v>2022</v>
      </c>
      <c r="B838" s="1" t="s">
        <v>890</v>
      </c>
      <c r="C838" s="1" t="s">
        <v>2</v>
      </c>
      <c r="D838" s="3">
        <v>1637800</v>
      </c>
      <c r="E838" s="1" t="s">
        <v>29</v>
      </c>
      <c r="F838" s="1" t="str">
        <f>VLOOKUP('NFL 2022 Salary'!E838,'Full Name And Division'!$A$1:$B$33,2)</f>
        <v>Tennessee Titans</v>
      </c>
      <c r="G838" s="1" t="str">
        <f>VLOOKUP(E838,'Full Name And Division'!$A$1:$C$33,3,FALSE)</f>
        <v>AFC South</v>
      </c>
    </row>
    <row r="839" spans="1:7" x14ac:dyDescent="0.25">
      <c r="A839" s="1">
        <v>2022</v>
      </c>
      <c r="B839" s="1" t="s">
        <v>891</v>
      </c>
      <c r="C839" s="1" t="s">
        <v>15</v>
      </c>
      <c r="D839" s="3">
        <v>1633110</v>
      </c>
      <c r="E839" s="1" t="s">
        <v>35</v>
      </c>
      <c r="F839" s="1" t="str">
        <f>VLOOKUP('NFL 2022 Salary'!E839,'Full Name And Division'!$A$1:$B$33,2)</f>
        <v>Miami Dolphins</v>
      </c>
      <c r="G839" s="1" t="str">
        <f>VLOOKUP(E839,'Full Name And Division'!$A$1:$C$33,3,FALSE)</f>
        <v>AFC East</v>
      </c>
    </row>
    <row r="840" spans="1:7" x14ac:dyDescent="0.25">
      <c r="A840" s="1">
        <v>2022</v>
      </c>
      <c r="B840" s="1" t="s">
        <v>892</v>
      </c>
      <c r="C840" s="1" t="s">
        <v>58</v>
      </c>
      <c r="D840" s="3">
        <v>1626336</v>
      </c>
      <c r="E840" s="1" t="s">
        <v>20</v>
      </c>
      <c r="F840" s="1" t="str">
        <f>VLOOKUP('NFL 2022 Salary'!E840,'Full Name And Division'!$A$1:$B$33,2)</f>
        <v>Arizona Cardinals</v>
      </c>
      <c r="G840" s="1" t="str">
        <f>VLOOKUP(E840,'Full Name And Division'!$A$1:$C$33,3,FALSE)</f>
        <v>NFC West</v>
      </c>
    </row>
    <row r="841" spans="1:7" x14ac:dyDescent="0.25">
      <c r="A841" s="1">
        <v>2022</v>
      </c>
      <c r="B841" s="1" t="s">
        <v>893</v>
      </c>
      <c r="C841" s="1" t="s">
        <v>17</v>
      </c>
      <c r="D841" s="3">
        <v>1620068</v>
      </c>
      <c r="E841" s="1" t="s">
        <v>81</v>
      </c>
      <c r="F841" s="1" t="str">
        <f>VLOOKUP('NFL 2022 Salary'!E841,'Full Name And Division'!$A$1:$B$33,2)</f>
        <v>Dallas Cowboys</v>
      </c>
      <c r="G841" s="1" t="str">
        <f>VLOOKUP(E841,'Full Name And Division'!$A$1:$C$33,3,FALSE)</f>
        <v>NFC East</v>
      </c>
    </row>
    <row r="842" spans="1:7" x14ac:dyDescent="0.25">
      <c r="A842" s="1">
        <v>2022</v>
      </c>
      <c r="B842" s="1" t="s">
        <v>894</v>
      </c>
      <c r="C842" s="1" t="s">
        <v>193</v>
      </c>
      <c r="D842" s="3">
        <v>1620000</v>
      </c>
      <c r="E842" s="1" t="s">
        <v>99</v>
      </c>
      <c r="F842" s="1" t="str">
        <f>VLOOKUP('NFL 2022 Salary'!E842,'Full Name And Division'!$A$1:$B$33,2)</f>
        <v>Atlanta Falcons</v>
      </c>
      <c r="G842" s="1" t="str">
        <f>VLOOKUP(E842,'Full Name And Division'!$A$1:$C$33,3,FALSE)</f>
        <v>NFC South</v>
      </c>
    </row>
    <row r="843" spans="1:7" x14ac:dyDescent="0.25">
      <c r="A843" s="1">
        <v>2022</v>
      </c>
      <c r="B843" s="1" t="s">
        <v>895</v>
      </c>
      <c r="C843" s="1" t="s">
        <v>15</v>
      </c>
      <c r="D843" s="3">
        <v>1619643</v>
      </c>
      <c r="E843" s="1" t="s">
        <v>75</v>
      </c>
      <c r="F843" s="1" t="str">
        <f>VLOOKUP('NFL 2022 Salary'!E843,'Full Name And Division'!$A$1:$B$33,2)</f>
        <v>Carolina Panthers</v>
      </c>
      <c r="G843" s="1" t="str">
        <f>VLOOKUP(E843,'Full Name And Division'!$A$1:$C$33,3,FALSE)</f>
        <v>NFC South</v>
      </c>
    </row>
    <row r="844" spans="1:7" x14ac:dyDescent="0.25">
      <c r="A844" s="1">
        <v>2022</v>
      </c>
      <c r="B844" s="1" t="s">
        <v>896</v>
      </c>
      <c r="C844" s="1" t="s">
        <v>138</v>
      </c>
      <c r="D844" s="3">
        <v>1617992</v>
      </c>
      <c r="E844" s="1" t="s">
        <v>5</v>
      </c>
      <c r="F844" s="1" t="str">
        <f>VLOOKUP('NFL 2022 Salary'!E844,'Full Name And Division'!$A$1:$B$33,2)</f>
        <v>Buffalo Bills</v>
      </c>
      <c r="G844" s="1" t="str">
        <f>VLOOKUP(E844,'Full Name And Division'!$A$1:$C$33,3,FALSE)</f>
        <v>AFC East</v>
      </c>
    </row>
    <row r="845" spans="1:7" x14ac:dyDescent="0.25">
      <c r="A845" s="1">
        <v>2022</v>
      </c>
      <c r="B845" s="1" t="s">
        <v>897</v>
      </c>
      <c r="C845" s="1" t="s">
        <v>104</v>
      </c>
      <c r="D845" s="3">
        <v>1616948</v>
      </c>
      <c r="E845" s="1" t="s">
        <v>45</v>
      </c>
      <c r="F845" s="1" t="str">
        <f>VLOOKUP('NFL 2022 Salary'!E845,'Full Name And Division'!$A$1:$B$33,2)</f>
        <v>Los Angeles Rams</v>
      </c>
      <c r="G845" s="1" t="str">
        <f>VLOOKUP(E845,'Full Name And Division'!$A$1:$C$33,3,FALSE)</f>
        <v>AFC West</v>
      </c>
    </row>
    <row r="846" spans="1:7" x14ac:dyDescent="0.25">
      <c r="A846" s="1">
        <v>2022</v>
      </c>
      <c r="B846" s="1" t="s">
        <v>898</v>
      </c>
      <c r="C846" s="1" t="s">
        <v>193</v>
      </c>
      <c r="D846" s="3">
        <v>1615908</v>
      </c>
      <c r="E846" s="1" t="s">
        <v>22</v>
      </c>
      <c r="F846" s="1" t="str">
        <f>VLOOKUP('NFL 2022 Salary'!E846,'Full Name And Division'!$A$1:$B$33,2)</f>
        <v>Tampa Bay Buccaneers</v>
      </c>
      <c r="G846" s="1" t="str">
        <f>VLOOKUP(E846,'Full Name And Division'!$A$1:$C$33,3,FALSE)</f>
        <v>NFC South</v>
      </c>
    </row>
    <row r="847" spans="1:7" x14ac:dyDescent="0.25">
      <c r="A847" s="1">
        <v>2022</v>
      </c>
      <c r="B847" s="1" t="s">
        <v>899</v>
      </c>
      <c r="C847" s="1" t="s">
        <v>15</v>
      </c>
      <c r="D847" s="3">
        <v>1612855</v>
      </c>
      <c r="E847" s="1" t="s">
        <v>54</v>
      </c>
      <c r="F847" s="1" t="str">
        <f>VLOOKUP('NFL 2022 Salary'!E847,'Full Name And Division'!$A$1:$B$33,2)</f>
        <v>Denver Broncos</v>
      </c>
      <c r="G847" s="1" t="str">
        <f>VLOOKUP(E847,'Full Name And Division'!$A$1:$C$33,3,FALSE)</f>
        <v>AFC West</v>
      </c>
    </row>
    <row r="848" spans="1:7" x14ac:dyDescent="0.25">
      <c r="A848" s="1">
        <v>2022</v>
      </c>
      <c r="B848" s="1" t="s">
        <v>900</v>
      </c>
      <c r="C848" s="1" t="s">
        <v>101</v>
      </c>
      <c r="D848" s="3">
        <v>1610712</v>
      </c>
      <c r="E848" s="1" t="s">
        <v>9</v>
      </c>
      <c r="F848" s="1" t="str">
        <f>VLOOKUP('NFL 2022 Salary'!E848,'Full Name And Division'!$A$1:$B$33,2)</f>
        <v>Green Bay Packers</v>
      </c>
      <c r="G848" s="1" t="str">
        <f>VLOOKUP(E848,'Full Name And Division'!$A$1:$C$33,3,FALSE)</f>
        <v>NFC North</v>
      </c>
    </row>
    <row r="849" spans="1:7" x14ac:dyDescent="0.25">
      <c r="A849" s="1">
        <v>2022</v>
      </c>
      <c r="B849" s="1" t="s">
        <v>901</v>
      </c>
      <c r="C849" s="1" t="s">
        <v>17</v>
      </c>
      <c r="D849" s="3">
        <v>1604020</v>
      </c>
      <c r="E849" s="1" t="s">
        <v>7</v>
      </c>
      <c r="F849" s="1" t="str">
        <f>VLOOKUP('NFL 2022 Salary'!E849,'Full Name And Division'!$A$1:$B$33,2)</f>
        <v>Cleveland Browns</v>
      </c>
      <c r="G849" s="1" t="str">
        <f>VLOOKUP(E849,'Full Name And Division'!$A$1:$C$33,3,FALSE)</f>
        <v>AFC North</v>
      </c>
    </row>
    <row r="850" spans="1:7" x14ac:dyDescent="0.25">
      <c r="A850" s="1">
        <v>2022</v>
      </c>
      <c r="B850" s="1" t="s">
        <v>902</v>
      </c>
      <c r="C850" s="1" t="s">
        <v>193</v>
      </c>
      <c r="D850" s="3">
        <v>1600304</v>
      </c>
      <c r="E850" s="1" t="s">
        <v>39</v>
      </c>
      <c r="F850" s="1" t="str">
        <f>VLOOKUP('NFL 2022 Salary'!E850,'Full Name And Division'!$A$1:$B$33,2)</f>
        <v>San Francisco 49ers</v>
      </c>
      <c r="G850" s="1" t="str">
        <f>VLOOKUP(E850,'Full Name And Division'!$A$1:$C$33,3,FALSE)</f>
        <v>NFC West</v>
      </c>
    </row>
    <row r="851" spans="1:7" x14ac:dyDescent="0.25">
      <c r="A851" s="1">
        <v>2022</v>
      </c>
      <c r="B851" s="1" t="s">
        <v>903</v>
      </c>
      <c r="C851" s="1" t="s">
        <v>445</v>
      </c>
      <c r="D851" s="3">
        <v>1600000</v>
      </c>
      <c r="E851" s="1" t="s">
        <v>45</v>
      </c>
      <c r="F851" s="1" t="str">
        <f>VLOOKUP('NFL 2022 Salary'!E851,'Full Name And Division'!$A$1:$B$33,2)</f>
        <v>Los Angeles Rams</v>
      </c>
      <c r="G851" s="1" t="str">
        <f>VLOOKUP(E851,'Full Name And Division'!$A$1:$C$33,3,FALSE)</f>
        <v>AFC West</v>
      </c>
    </row>
    <row r="852" spans="1:7" x14ac:dyDescent="0.25">
      <c r="A852" s="1">
        <v>2022</v>
      </c>
      <c r="B852" s="1" t="s">
        <v>904</v>
      </c>
      <c r="C852" s="1" t="s">
        <v>125</v>
      </c>
      <c r="D852" s="3">
        <v>1600000</v>
      </c>
      <c r="E852" s="1" t="s">
        <v>20</v>
      </c>
      <c r="F852" s="1" t="str">
        <f>VLOOKUP('NFL 2022 Salary'!E852,'Full Name And Division'!$A$1:$B$33,2)</f>
        <v>Arizona Cardinals</v>
      </c>
      <c r="G852" s="1" t="str">
        <f>VLOOKUP(E852,'Full Name And Division'!$A$1:$C$33,3,FALSE)</f>
        <v>NFC West</v>
      </c>
    </row>
    <row r="853" spans="1:7" x14ac:dyDescent="0.25">
      <c r="A853" s="1">
        <v>2022</v>
      </c>
      <c r="B853" s="1" t="s">
        <v>905</v>
      </c>
      <c r="C853" s="1" t="s">
        <v>193</v>
      </c>
      <c r="D853" s="3">
        <v>1600000</v>
      </c>
      <c r="E853" s="1" t="s">
        <v>61</v>
      </c>
      <c r="F853" s="1" t="str">
        <f>VLOOKUP('NFL 2022 Salary'!E853,'Full Name And Division'!$A$1:$B$33,2)</f>
        <v>Houston Texans</v>
      </c>
      <c r="G853" s="1" t="str">
        <f>VLOOKUP(E853,'Full Name And Division'!$A$1:$C$33,3,FALSE)</f>
        <v>AFC South</v>
      </c>
    </row>
    <row r="854" spans="1:7" x14ac:dyDescent="0.25">
      <c r="A854" s="1">
        <v>2022</v>
      </c>
      <c r="B854" s="1" t="s">
        <v>906</v>
      </c>
      <c r="C854" s="1" t="s">
        <v>193</v>
      </c>
      <c r="D854" s="3">
        <v>1593779</v>
      </c>
      <c r="E854" s="1" t="s">
        <v>27</v>
      </c>
      <c r="F854" s="1" t="str">
        <f>VLOOKUP('NFL 2022 Salary'!E854,'Full Name And Division'!$A$1:$B$33,2)</f>
        <v>Kansas City Chiefs</v>
      </c>
      <c r="G854" s="1" t="str">
        <f>VLOOKUP(E854,'Full Name And Division'!$A$1:$C$33,3,FALSE)</f>
        <v>AFC West</v>
      </c>
    </row>
    <row r="855" spans="1:7" x14ac:dyDescent="0.25">
      <c r="A855" s="1">
        <v>2022</v>
      </c>
      <c r="B855" s="1" t="s">
        <v>907</v>
      </c>
      <c r="C855" s="1" t="s">
        <v>2</v>
      </c>
      <c r="D855" s="3">
        <v>1589904</v>
      </c>
      <c r="E855" s="1" t="s">
        <v>75</v>
      </c>
      <c r="F855" s="1" t="str">
        <f>VLOOKUP('NFL 2022 Salary'!E855,'Full Name And Division'!$A$1:$B$33,2)</f>
        <v>Carolina Panthers</v>
      </c>
      <c r="G855" s="1" t="str">
        <f>VLOOKUP(E855,'Full Name And Division'!$A$1:$C$33,3,FALSE)</f>
        <v>NFC South</v>
      </c>
    </row>
    <row r="856" spans="1:7" x14ac:dyDescent="0.25">
      <c r="A856" s="1">
        <v>2022</v>
      </c>
      <c r="B856" s="1" t="s">
        <v>908</v>
      </c>
      <c r="C856" s="1" t="s">
        <v>58</v>
      </c>
      <c r="D856" s="3">
        <v>1579500</v>
      </c>
      <c r="E856" s="1" t="s">
        <v>145</v>
      </c>
      <c r="F856" s="1" t="str">
        <f>VLOOKUP('NFL 2022 Salary'!E856,'Full Name And Division'!$A$1:$B$33,2)</f>
        <v>Cincinnati Bengals</v>
      </c>
      <c r="G856" s="1" t="str">
        <f>VLOOKUP(E856,'Full Name And Division'!$A$1:$C$33,3,FALSE)</f>
        <v>AFC North</v>
      </c>
    </row>
    <row r="857" spans="1:7" x14ac:dyDescent="0.25">
      <c r="A857" s="1">
        <v>2022</v>
      </c>
      <c r="B857" s="1" t="s">
        <v>909</v>
      </c>
      <c r="C857" s="1" t="s">
        <v>17</v>
      </c>
      <c r="D857" s="3">
        <v>1575518</v>
      </c>
      <c r="E857" s="1" t="s">
        <v>50</v>
      </c>
      <c r="F857" s="1" t="str">
        <f>VLOOKUP('NFL 2022 Salary'!E857,'Full Name And Division'!$A$1:$B$33,2)</f>
        <v>Philadelphia Eagles</v>
      </c>
      <c r="G857" s="1" t="str">
        <f>VLOOKUP(E857,'Full Name And Division'!$A$1:$C$33,3,FALSE)</f>
        <v>NFC East</v>
      </c>
    </row>
    <row r="858" spans="1:7" x14ac:dyDescent="0.25">
      <c r="A858" s="1">
        <v>2022</v>
      </c>
      <c r="B858" s="1" t="s">
        <v>910</v>
      </c>
      <c r="C858" s="1" t="s">
        <v>69</v>
      </c>
      <c r="D858" s="3">
        <v>1569100</v>
      </c>
      <c r="E858" s="1" t="s">
        <v>47</v>
      </c>
      <c r="F858" s="1" t="str">
        <f>VLOOKUP('NFL 2022 Salary'!E858,'Full Name And Division'!$A$1:$B$33,2)</f>
        <v>Indianapolis Colts</v>
      </c>
      <c r="G858" s="1" t="str">
        <f>VLOOKUP(E858,'Full Name And Division'!$A$1:$C$33,3,FALSE)</f>
        <v>AFC South</v>
      </c>
    </row>
    <row r="859" spans="1:7" x14ac:dyDescent="0.25">
      <c r="A859" s="1">
        <v>2022</v>
      </c>
      <c r="B859" s="1" t="s">
        <v>911</v>
      </c>
      <c r="C859" s="1" t="s">
        <v>104</v>
      </c>
      <c r="D859" s="3">
        <v>1554024</v>
      </c>
      <c r="E859" s="1" t="s">
        <v>3</v>
      </c>
      <c r="F859" s="1" t="str">
        <f>VLOOKUP('NFL 2022 Salary'!E859,'Full Name And Division'!$A$1:$B$33,2)</f>
        <v>Los Angeles Rams</v>
      </c>
      <c r="G859" s="1" t="str">
        <f>VLOOKUP(E859,'Full Name And Division'!$A$1:$C$33,3,FALSE)</f>
        <v>NFC West</v>
      </c>
    </row>
    <row r="860" spans="1:7" x14ac:dyDescent="0.25">
      <c r="A860" s="1">
        <v>2022</v>
      </c>
      <c r="B860" s="1" t="s">
        <v>912</v>
      </c>
      <c r="C860" s="1" t="s">
        <v>58</v>
      </c>
      <c r="D860" s="3">
        <v>1554024</v>
      </c>
      <c r="E860" s="1" t="s">
        <v>20</v>
      </c>
      <c r="F860" s="1" t="str">
        <f>VLOOKUP('NFL 2022 Salary'!E860,'Full Name And Division'!$A$1:$B$33,2)</f>
        <v>Arizona Cardinals</v>
      </c>
      <c r="G860" s="1" t="str">
        <f>VLOOKUP(E860,'Full Name And Division'!$A$1:$C$33,3,FALSE)</f>
        <v>NFC West</v>
      </c>
    </row>
    <row r="861" spans="1:7" x14ac:dyDescent="0.25">
      <c r="A861" s="1">
        <v>2022</v>
      </c>
      <c r="B861" s="1" t="s">
        <v>913</v>
      </c>
      <c r="C861" s="1" t="s">
        <v>138</v>
      </c>
      <c r="D861" s="3">
        <v>1554024</v>
      </c>
      <c r="E861" s="1" t="s">
        <v>35</v>
      </c>
      <c r="F861" s="1" t="str">
        <f>VLOOKUP('NFL 2022 Salary'!E861,'Full Name And Division'!$A$1:$B$33,2)</f>
        <v>Miami Dolphins</v>
      </c>
      <c r="G861" s="1" t="str">
        <f>VLOOKUP(E861,'Full Name And Division'!$A$1:$C$33,3,FALSE)</f>
        <v>AFC East</v>
      </c>
    </row>
    <row r="862" spans="1:7" x14ac:dyDescent="0.25">
      <c r="A862" s="1">
        <v>2022</v>
      </c>
      <c r="B862" s="1" t="s">
        <v>914</v>
      </c>
      <c r="C862" s="1" t="s">
        <v>193</v>
      </c>
      <c r="D862" s="3">
        <v>1554024</v>
      </c>
      <c r="E862" s="1" t="s">
        <v>25</v>
      </c>
      <c r="F862" s="1" t="str">
        <f>VLOOKUP('NFL 2022 Salary'!E862,'Full Name And Division'!$A$1:$B$33,2)</f>
        <v>Washington Commanders</v>
      </c>
      <c r="G862" s="1" t="str">
        <f>VLOOKUP(E862,'Full Name And Division'!$A$1:$C$33,3,FALSE)</f>
        <v>NFC East</v>
      </c>
    </row>
    <row r="863" spans="1:7" x14ac:dyDescent="0.25">
      <c r="A863" s="1">
        <v>2022</v>
      </c>
      <c r="B863" s="1" t="s">
        <v>915</v>
      </c>
      <c r="C863" s="1" t="s">
        <v>89</v>
      </c>
      <c r="D863" s="3">
        <v>1554024</v>
      </c>
      <c r="E863" s="1" t="s">
        <v>67</v>
      </c>
      <c r="F863" s="1" t="str">
        <f>VLOOKUP('NFL 2022 Salary'!E863,'Full Name And Division'!$A$1:$B$33,2)</f>
        <v>New York Jets</v>
      </c>
      <c r="G863" s="1" t="str">
        <f>VLOOKUP(E863,'Full Name And Division'!$A$1:$C$33,3,FALSE)</f>
        <v>AFC East</v>
      </c>
    </row>
    <row r="864" spans="1:7" x14ac:dyDescent="0.25">
      <c r="A864" s="1">
        <v>2022</v>
      </c>
      <c r="B864" s="1" t="s">
        <v>916</v>
      </c>
      <c r="C864" s="1" t="s">
        <v>138</v>
      </c>
      <c r="D864" s="3">
        <v>1554024</v>
      </c>
      <c r="E864" s="1" t="s">
        <v>27</v>
      </c>
      <c r="F864" s="1" t="str">
        <f>VLOOKUP('NFL 2022 Salary'!E864,'Full Name And Division'!$A$1:$B$33,2)</f>
        <v>Kansas City Chiefs</v>
      </c>
      <c r="G864" s="1" t="str">
        <f>VLOOKUP(E864,'Full Name And Division'!$A$1:$C$33,3,FALSE)</f>
        <v>AFC West</v>
      </c>
    </row>
    <row r="865" spans="1:7" x14ac:dyDescent="0.25">
      <c r="A865" s="1">
        <v>2022</v>
      </c>
      <c r="B865" s="1" t="s">
        <v>917</v>
      </c>
      <c r="C865" s="1" t="s">
        <v>17</v>
      </c>
      <c r="D865" s="3">
        <v>1554024</v>
      </c>
      <c r="E865" s="1" t="s">
        <v>39</v>
      </c>
      <c r="F865" s="1" t="str">
        <f>VLOOKUP('NFL 2022 Salary'!E865,'Full Name And Division'!$A$1:$B$33,2)</f>
        <v>San Francisco 49ers</v>
      </c>
      <c r="G865" s="1" t="str">
        <f>VLOOKUP(E865,'Full Name And Division'!$A$1:$C$33,3,FALSE)</f>
        <v>NFC West</v>
      </c>
    </row>
    <row r="866" spans="1:7" x14ac:dyDescent="0.25">
      <c r="A866" s="1">
        <v>2022</v>
      </c>
      <c r="B866" s="1" t="s">
        <v>918</v>
      </c>
      <c r="C866" s="1" t="s">
        <v>69</v>
      </c>
      <c r="D866" s="3">
        <v>1554020</v>
      </c>
      <c r="E866" s="1" t="s">
        <v>37</v>
      </c>
      <c r="F866" s="1" t="str">
        <f>VLOOKUP('NFL 2022 Salary'!E866,'Full Name And Division'!$A$1:$B$33,2)</f>
        <v>Detroit Lions</v>
      </c>
      <c r="G866" s="1" t="str">
        <f>VLOOKUP(E866,'Full Name And Division'!$A$1:$C$33,3,FALSE)</f>
        <v>NFC North</v>
      </c>
    </row>
    <row r="867" spans="1:7" x14ac:dyDescent="0.25">
      <c r="A867" s="1">
        <v>2022</v>
      </c>
      <c r="B867" s="1" t="s">
        <v>919</v>
      </c>
      <c r="C867" s="1" t="s">
        <v>101</v>
      </c>
      <c r="D867" s="3">
        <v>1550000</v>
      </c>
      <c r="E867" s="1" t="s">
        <v>67</v>
      </c>
      <c r="F867" s="1" t="str">
        <f>VLOOKUP('NFL 2022 Salary'!E867,'Full Name And Division'!$A$1:$B$33,2)</f>
        <v>New York Jets</v>
      </c>
      <c r="G867" s="1" t="str">
        <f>VLOOKUP(E867,'Full Name And Division'!$A$1:$C$33,3,FALSE)</f>
        <v>AFC East</v>
      </c>
    </row>
    <row r="868" spans="1:7" x14ac:dyDescent="0.25">
      <c r="A868" s="1">
        <v>2022</v>
      </c>
      <c r="B868" s="1" t="s">
        <v>920</v>
      </c>
      <c r="C868" s="1" t="s">
        <v>13</v>
      </c>
      <c r="D868" s="3">
        <v>1550000</v>
      </c>
      <c r="E868" s="1" t="s">
        <v>145</v>
      </c>
      <c r="F868" s="1" t="str">
        <f>VLOOKUP('NFL 2022 Salary'!E868,'Full Name And Division'!$A$1:$B$33,2)</f>
        <v>Cincinnati Bengals</v>
      </c>
      <c r="G868" s="1" t="str">
        <f>VLOOKUP(E868,'Full Name And Division'!$A$1:$C$33,3,FALSE)</f>
        <v>AFC North</v>
      </c>
    </row>
    <row r="869" spans="1:7" x14ac:dyDescent="0.25">
      <c r="A869" s="1">
        <v>2022</v>
      </c>
      <c r="B869" s="1" t="s">
        <v>921</v>
      </c>
      <c r="C869" s="1" t="s">
        <v>89</v>
      </c>
      <c r="D869" s="3">
        <v>1538944</v>
      </c>
      <c r="E869" s="1" t="s">
        <v>22</v>
      </c>
      <c r="F869" s="1" t="str">
        <f>VLOOKUP('NFL 2022 Salary'!E869,'Full Name And Division'!$A$1:$B$33,2)</f>
        <v>Tampa Bay Buccaneers</v>
      </c>
      <c r="G869" s="1" t="str">
        <f>VLOOKUP(E869,'Full Name And Division'!$A$1:$C$33,3,FALSE)</f>
        <v>NFC South</v>
      </c>
    </row>
    <row r="870" spans="1:7" x14ac:dyDescent="0.25">
      <c r="A870" s="1">
        <v>2022</v>
      </c>
      <c r="B870" s="1" t="s">
        <v>922</v>
      </c>
      <c r="C870" s="1" t="s">
        <v>94</v>
      </c>
      <c r="D870" s="3">
        <v>1536672</v>
      </c>
      <c r="E870" s="1" t="s">
        <v>35</v>
      </c>
      <c r="F870" s="1" t="str">
        <f>VLOOKUP('NFL 2022 Salary'!E870,'Full Name And Division'!$A$1:$B$33,2)</f>
        <v>Miami Dolphins</v>
      </c>
      <c r="G870" s="1" t="str">
        <f>VLOOKUP(E870,'Full Name And Division'!$A$1:$C$33,3,FALSE)</f>
        <v>AFC East</v>
      </c>
    </row>
    <row r="871" spans="1:7" x14ac:dyDescent="0.25">
      <c r="A871" s="1">
        <v>2022</v>
      </c>
      <c r="B871" s="1" t="s">
        <v>923</v>
      </c>
      <c r="C871" s="1" t="s">
        <v>138</v>
      </c>
      <c r="D871" s="3">
        <v>1526470</v>
      </c>
      <c r="E871" s="1" t="s">
        <v>37</v>
      </c>
      <c r="F871" s="1" t="str">
        <f>VLOOKUP('NFL 2022 Salary'!E871,'Full Name And Division'!$A$1:$B$33,2)</f>
        <v>Detroit Lions</v>
      </c>
      <c r="G871" s="1" t="str">
        <f>VLOOKUP(E871,'Full Name And Division'!$A$1:$C$33,3,FALSE)</f>
        <v>NFC North</v>
      </c>
    </row>
    <row r="872" spans="1:7" x14ac:dyDescent="0.25">
      <c r="A872" s="1">
        <v>2022</v>
      </c>
      <c r="B872" s="1" t="s">
        <v>924</v>
      </c>
      <c r="C872" s="1" t="s">
        <v>193</v>
      </c>
      <c r="D872" s="3">
        <v>1520432</v>
      </c>
      <c r="E872" s="1" t="s">
        <v>61</v>
      </c>
      <c r="F872" s="1" t="str">
        <f>VLOOKUP('NFL 2022 Salary'!E872,'Full Name And Division'!$A$1:$B$33,2)</f>
        <v>Houston Texans</v>
      </c>
      <c r="G872" s="1" t="str">
        <f>VLOOKUP(E872,'Full Name And Division'!$A$1:$C$33,3,FALSE)</f>
        <v>AFC South</v>
      </c>
    </row>
    <row r="873" spans="1:7" x14ac:dyDescent="0.25">
      <c r="A873" s="1">
        <v>2022</v>
      </c>
      <c r="B873" s="1" t="s">
        <v>925</v>
      </c>
      <c r="C873" s="1" t="s">
        <v>193</v>
      </c>
      <c r="D873" s="3">
        <v>1520000</v>
      </c>
      <c r="E873" s="1" t="s">
        <v>175</v>
      </c>
      <c r="F873" s="1" t="str">
        <f>VLOOKUP('NFL 2022 Salary'!E873,'Full Name And Division'!$A$1:$B$33,2)</f>
        <v>New England Patriots</v>
      </c>
      <c r="G873" s="1" t="str">
        <f>VLOOKUP(E873,'Full Name And Division'!$A$1:$C$33,3,FALSE)</f>
        <v>AFC East</v>
      </c>
    </row>
    <row r="874" spans="1:7" x14ac:dyDescent="0.25">
      <c r="A874" s="1">
        <v>2022</v>
      </c>
      <c r="B874" s="1" t="s">
        <v>926</v>
      </c>
      <c r="C874" s="1" t="s">
        <v>104</v>
      </c>
      <c r="D874" s="3">
        <v>1518747</v>
      </c>
      <c r="E874" s="1" t="s">
        <v>5</v>
      </c>
      <c r="F874" s="1" t="str">
        <f>VLOOKUP('NFL 2022 Salary'!E874,'Full Name And Division'!$A$1:$B$33,2)</f>
        <v>Buffalo Bills</v>
      </c>
      <c r="G874" s="1" t="str">
        <f>VLOOKUP(E874,'Full Name And Division'!$A$1:$C$33,3,FALSE)</f>
        <v>AFC East</v>
      </c>
    </row>
    <row r="875" spans="1:7" x14ac:dyDescent="0.25">
      <c r="A875" s="1">
        <v>2022</v>
      </c>
      <c r="B875" s="1" t="s">
        <v>927</v>
      </c>
      <c r="C875" s="1" t="s">
        <v>2</v>
      </c>
      <c r="D875" s="3">
        <v>1517816</v>
      </c>
      <c r="E875" s="1" t="s">
        <v>183</v>
      </c>
      <c r="F875" s="1" t="str">
        <f>VLOOKUP('NFL 2022 Salary'!E875,'Full Name And Division'!$A$1:$B$33,2)</f>
        <v>Chicago Bears</v>
      </c>
      <c r="G875" s="1" t="str">
        <f>VLOOKUP(E875,'Full Name And Division'!$A$1:$C$33,3,FALSE)</f>
        <v>NFC North</v>
      </c>
    </row>
    <row r="876" spans="1:7" x14ac:dyDescent="0.25">
      <c r="A876" s="1">
        <v>2022</v>
      </c>
      <c r="B876" s="1" t="s">
        <v>928</v>
      </c>
      <c r="C876" s="1" t="s">
        <v>13</v>
      </c>
      <c r="D876" s="3">
        <v>1517796</v>
      </c>
      <c r="E876" s="1" t="s">
        <v>7</v>
      </c>
      <c r="F876" s="1" t="str">
        <f>VLOOKUP('NFL 2022 Salary'!E876,'Full Name And Division'!$A$1:$B$33,2)</f>
        <v>Cleveland Browns</v>
      </c>
      <c r="G876" s="1" t="str">
        <f>VLOOKUP(E876,'Full Name And Division'!$A$1:$C$33,3,FALSE)</f>
        <v>AFC North</v>
      </c>
    </row>
    <row r="877" spans="1:7" x14ac:dyDescent="0.25">
      <c r="A877" s="1">
        <v>2022</v>
      </c>
      <c r="B877" s="1" t="s">
        <v>929</v>
      </c>
      <c r="C877" s="1" t="s">
        <v>15</v>
      </c>
      <c r="D877" s="3">
        <v>1512804</v>
      </c>
      <c r="E877" s="1" t="s">
        <v>18</v>
      </c>
      <c r="F877" s="1" t="str">
        <f>VLOOKUP('NFL 2022 Salary'!E877,'Full Name And Division'!$A$1:$B$33,2)</f>
        <v>Pittsburgh Steelers</v>
      </c>
      <c r="G877" s="1" t="str">
        <f>VLOOKUP(E877,'Full Name And Division'!$A$1:$C$33,3,FALSE)</f>
        <v>NFC West</v>
      </c>
    </row>
    <row r="878" spans="1:7" x14ac:dyDescent="0.25">
      <c r="A878" s="1">
        <v>2022</v>
      </c>
      <c r="B878" s="1" t="s">
        <v>930</v>
      </c>
      <c r="C878" s="1" t="s">
        <v>101</v>
      </c>
      <c r="D878" s="3">
        <v>1505340</v>
      </c>
      <c r="E878" s="1" t="s">
        <v>63</v>
      </c>
      <c r="F878" s="1" t="str">
        <f>VLOOKUP('NFL 2022 Salary'!E878,'Full Name And Division'!$A$1:$B$33,2)</f>
        <v>Baltimore Ravens</v>
      </c>
      <c r="G878" s="1" t="str">
        <f>VLOOKUP(E878,'Full Name And Division'!$A$1:$C$33,3,FALSE)</f>
        <v>AFC North</v>
      </c>
    </row>
    <row r="879" spans="1:7" x14ac:dyDescent="0.25">
      <c r="A879" s="1">
        <v>2022</v>
      </c>
      <c r="B879" s="1" t="s">
        <v>931</v>
      </c>
      <c r="C879" s="1" t="s">
        <v>101</v>
      </c>
      <c r="D879" s="3">
        <v>1501024</v>
      </c>
      <c r="E879" s="1" t="s">
        <v>67</v>
      </c>
      <c r="F879" s="1" t="str">
        <f>VLOOKUP('NFL 2022 Salary'!E879,'Full Name And Division'!$A$1:$B$33,2)</f>
        <v>New York Jets</v>
      </c>
      <c r="G879" s="1" t="str">
        <f>VLOOKUP(E879,'Full Name And Division'!$A$1:$C$33,3,FALSE)</f>
        <v>AFC East</v>
      </c>
    </row>
    <row r="880" spans="1:7" x14ac:dyDescent="0.25">
      <c r="A880" s="1">
        <v>2022</v>
      </c>
      <c r="B880" s="1" t="s">
        <v>932</v>
      </c>
      <c r="C880" s="1" t="s">
        <v>17</v>
      </c>
      <c r="D880" s="3">
        <v>1500000</v>
      </c>
      <c r="E880" s="1" t="s">
        <v>50</v>
      </c>
      <c r="F880" s="1" t="str">
        <f>VLOOKUP('NFL 2022 Salary'!E880,'Full Name And Division'!$A$1:$B$33,2)</f>
        <v>Philadelphia Eagles</v>
      </c>
      <c r="G880" s="1" t="str">
        <f>VLOOKUP(E880,'Full Name And Division'!$A$1:$C$33,3,FALSE)</f>
        <v>NFC East</v>
      </c>
    </row>
    <row r="881" spans="1:7" x14ac:dyDescent="0.25">
      <c r="A881" s="1">
        <v>2022</v>
      </c>
      <c r="B881" s="1" t="s">
        <v>933</v>
      </c>
      <c r="C881" s="1" t="s">
        <v>443</v>
      </c>
      <c r="D881" s="3">
        <v>1500000</v>
      </c>
      <c r="E881" s="1" t="s">
        <v>45</v>
      </c>
      <c r="F881" s="1" t="str">
        <f>VLOOKUP('NFL 2022 Salary'!E881,'Full Name And Division'!$A$1:$B$33,2)</f>
        <v>Los Angeles Rams</v>
      </c>
      <c r="G881" s="1" t="str">
        <f>VLOOKUP(E881,'Full Name And Division'!$A$1:$C$33,3,FALSE)</f>
        <v>AFC West</v>
      </c>
    </row>
    <row r="882" spans="1:7" x14ac:dyDescent="0.25">
      <c r="A882" s="1">
        <v>2022</v>
      </c>
      <c r="B882" s="1" t="s">
        <v>934</v>
      </c>
      <c r="C882" s="1" t="s">
        <v>125</v>
      </c>
      <c r="D882" s="3">
        <v>1500000</v>
      </c>
      <c r="E882" s="1" t="s">
        <v>20</v>
      </c>
      <c r="F882" s="1" t="str">
        <f>VLOOKUP('NFL 2022 Salary'!E882,'Full Name And Division'!$A$1:$B$33,2)</f>
        <v>Arizona Cardinals</v>
      </c>
      <c r="G882" s="1" t="str">
        <f>VLOOKUP(E882,'Full Name And Division'!$A$1:$C$33,3,FALSE)</f>
        <v>NFC West</v>
      </c>
    </row>
    <row r="883" spans="1:7" x14ac:dyDescent="0.25">
      <c r="A883" s="1">
        <v>2022</v>
      </c>
      <c r="B883" s="1" t="s">
        <v>935</v>
      </c>
      <c r="C883" s="1" t="s">
        <v>445</v>
      </c>
      <c r="D883" s="3">
        <v>1500000</v>
      </c>
      <c r="E883" s="1" t="s">
        <v>20</v>
      </c>
      <c r="F883" s="1" t="str">
        <f>VLOOKUP('NFL 2022 Salary'!E883,'Full Name And Division'!$A$1:$B$33,2)</f>
        <v>Arizona Cardinals</v>
      </c>
      <c r="G883" s="1" t="str">
        <f>VLOOKUP(E883,'Full Name And Division'!$A$1:$C$33,3,FALSE)</f>
        <v>NFC West</v>
      </c>
    </row>
    <row r="884" spans="1:7" x14ac:dyDescent="0.25">
      <c r="A884" s="1">
        <v>2022</v>
      </c>
      <c r="B884" s="1" t="s">
        <v>936</v>
      </c>
      <c r="C884" s="1" t="s">
        <v>445</v>
      </c>
      <c r="D884" s="3">
        <v>1500000</v>
      </c>
      <c r="E884" s="1" t="s">
        <v>7</v>
      </c>
      <c r="F884" s="1" t="str">
        <f>VLOOKUP('NFL 2022 Salary'!E884,'Full Name And Division'!$A$1:$B$33,2)</f>
        <v>Cleveland Browns</v>
      </c>
      <c r="G884" s="1" t="str">
        <f>VLOOKUP(E884,'Full Name And Division'!$A$1:$C$33,3,FALSE)</f>
        <v>AFC North</v>
      </c>
    </row>
    <row r="885" spans="1:7" x14ac:dyDescent="0.25">
      <c r="A885" s="1">
        <v>2022</v>
      </c>
      <c r="B885" s="1" t="s">
        <v>937</v>
      </c>
      <c r="C885" s="1" t="s">
        <v>193</v>
      </c>
      <c r="D885" s="3">
        <v>1500000</v>
      </c>
      <c r="E885" s="1" t="s">
        <v>67</v>
      </c>
      <c r="F885" s="1" t="str">
        <f>VLOOKUP('NFL 2022 Salary'!E885,'Full Name And Division'!$A$1:$B$33,2)</f>
        <v>New York Jets</v>
      </c>
      <c r="G885" s="1" t="str">
        <f>VLOOKUP(E885,'Full Name And Division'!$A$1:$C$33,3,FALSE)</f>
        <v>AFC East</v>
      </c>
    </row>
    <row r="886" spans="1:7" x14ac:dyDescent="0.25">
      <c r="A886" s="1">
        <v>2022</v>
      </c>
      <c r="B886" s="1" t="s">
        <v>938</v>
      </c>
      <c r="C886" s="1" t="s">
        <v>15</v>
      </c>
      <c r="D886" s="3">
        <v>1500000</v>
      </c>
      <c r="E886" s="1" t="s">
        <v>81</v>
      </c>
      <c r="F886" s="1" t="str">
        <f>VLOOKUP('NFL 2022 Salary'!E886,'Full Name And Division'!$A$1:$B$33,2)</f>
        <v>Dallas Cowboys</v>
      </c>
      <c r="G886" s="1" t="str">
        <f>VLOOKUP(E886,'Full Name And Division'!$A$1:$C$33,3,FALSE)</f>
        <v>NFC East</v>
      </c>
    </row>
    <row r="887" spans="1:7" x14ac:dyDescent="0.25">
      <c r="A887" s="1">
        <v>2022</v>
      </c>
      <c r="B887" s="1" t="s">
        <v>939</v>
      </c>
      <c r="C887" s="1" t="s">
        <v>193</v>
      </c>
      <c r="D887" s="3">
        <v>1500000</v>
      </c>
      <c r="E887" s="1" t="s">
        <v>27</v>
      </c>
      <c r="F887" s="1" t="str">
        <f>VLOOKUP('NFL 2022 Salary'!E887,'Full Name And Division'!$A$1:$B$33,2)</f>
        <v>Kansas City Chiefs</v>
      </c>
      <c r="G887" s="1" t="str">
        <f>VLOOKUP(E887,'Full Name And Division'!$A$1:$C$33,3,FALSE)</f>
        <v>AFC West</v>
      </c>
    </row>
    <row r="888" spans="1:7" x14ac:dyDescent="0.25">
      <c r="A888" s="1">
        <v>2022</v>
      </c>
      <c r="B888" s="1" t="s">
        <v>940</v>
      </c>
      <c r="C888" s="1" t="s">
        <v>193</v>
      </c>
      <c r="D888" s="3">
        <v>1500000</v>
      </c>
      <c r="E888" s="1" t="s">
        <v>145</v>
      </c>
      <c r="F888" s="1" t="str">
        <f>VLOOKUP('NFL 2022 Salary'!E888,'Full Name And Division'!$A$1:$B$33,2)</f>
        <v>Cincinnati Bengals</v>
      </c>
      <c r="G888" s="1" t="str">
        <f>VLOOKUP(E888,'Full Name And Division'!$A$1:$C$33,3,FALSE)</f>
        <v>AFC North</v>
      </c>
    </row>
    <row r="889" spans="1:7" x14ac:dyDescent="0.25">
      <c r="A889" s="1">
        <v>2022</v>
      </c>
      <c r="B889" s="1" t="s">
        <v>941</v>
      </c>
      <c r="C889" s="1" t="s">
        <v>2</v>
      </c>
      <c r="D889" s="3">
        <v>1500000</v>
      </c>
      <c r="E889" s="1" t="s">
        <v>145</v>
      </c>
      <c r="F889" s="1" t="str">
        <f>VLOOKUP('NFL 2022 Salary'!E889,'Full Name And Division'!$A$1:$B$33,2)</f>
        <v>Cincinnati Bengals</v>
      </c>
      <c r="G889" s="1" t="str">
        <f>VLOOKUP(E889,'Full Name And Division'!$A$1:$C$33,3,FALSE)</f>
        <v>AFC North</v>
      </c>
    </row>
    <row r="890" spans="1:7" x14ac:dyDescent="0.25">
      <c r="A890" s="1">
        <v>2022</v>
      </c>
      <c r="B890" s="1" t="s">
        <v>942</v>
      </c>
      <c r="C890" s="1" t="s">
        <v>58</v>
      </c>
      <c r="D890" s="3">
        <v>1500000</v>
      </c>
      <c r="E890" s="1" t="s">
        <v>39</v>
      </c>
      <c r="F890" s="1" t="str">
        <f>VLOOKUP('NFL 2022 Salary'!E890,'Full Name And Division'!$A$1:$B$33,2)</f>
        <v>San Francisco 49ers</v>
      </c>
      <c r="G890" s="1" t="str">
        <f>VLOOKUP(E890,'Full Name And Division'!$A$1:$C$33,3,FALSE)</f>
        <v>NFC West</v>
      </c>
    </row>
    <row r="891" spans="1:7" x14ac:dyDescent="0.25">
      <c r="A891" s="1">
        <v>2022</v>
      </c>
      <c r="B891" s="1" t="s">
        <v>943</v>
      </c>
      <c r="C891" s="1" t="s">
        <v>89</v>
      </c>
      <c r="D891" s="3">
        <v>1498104</v>
      </c>
      <c r="E891" s="1" t="s">
        <v>77</v>
      </c>
      <c r="F891" s="1" t="str">
        <f>VLOOKUP('NFL 2022 Salary'!E891,'Full Name And Division'!$A$1:$B$33,2)</f>
        <v>New  York Giants</v>
      </c>
      <c r="G891" s="1" t="str">
        <f>VLOOKUP(E891,'Full Name And Division'!$A$1:$C$33,3,FALSE)</f>
        <v>NFC East</v>
      </c>
    </row>
    <row r="892" spans="1:7" x14ac:dyDescent="0.25">
      <c r="A892" s="1">
        <v>2022</v>
      </c>
      <c r="B892" s="1" t="s">
        <v>944</v>
      </c>
      <c r="C892" s="1" t="s">
        <v>69</v>
      </c>
      <c r="D892" s="3">
        <v>1494016</v>
      </c>
      <c r="E892" s="1" t="s">
        <v>25</v>
      </c>
      <c r="F892" s="1" t="str">
        <f>VLOOKUP('NFL 2022 Salary'!E892,'Full Name And Division'!$A$1:$B$33,2)</f>
        <v>Washington Commanders</v>
      </c>
      <c r="G892" s="1" t="str">
        <f>VLOOKUP(E892,'Full Name And Division'!$A$1:$C$33,3,FALSE)</f>
        <v>NFC East</v>
      </c>
    </row>
    <row r="893" spans="1:7" x14ac:dyDescent="0.25">
      <c r="A893" s="1">
        <v>2022</v>
      </c>
      <c r="B893" s="1" t="s">
        <v>945</v>
      </c>
      <c r="C893" s="1" t="s">
        <v>17</v>
      </c>
      <c r="D893" s="3">
        <v>1490000</v>
      </c>
      <c r="E893" s="1" t="s">
        <v>35</v>
      </c>
      <c r="F893" s="1" t="str">
        <f>VLOOKUP('NFL 2022 Salary'!E893,'Full Name And Division'!$A$1:$B$33,2)</f>
        <v>Miami Dolphins</v>
      </c>
      <c r="G893" s="1" t="str">
        <f>VLOOKUP(E893,'Full Name And Division'!$A$1:$C$33,3,FALSE)</f>
        <v>AFC East</v>
      </c>
    </row>
    <row r="894" spans="1:7" x14ac:dyDescent="0.25">
      <c r="A894" s="1">
        <v>2022</v>
      </c>
      <c r="B894" s="1" t="s">
        <v>946</v>
      </c>
      <c r="C894" s="1" t="s">
        <v>69</v>
      </c>
      <c r="D894" s="3">
        <v>1489488</v>
      </c>
      <c r="E894" s="1" t="s">
        <v>77</v>
      </c>
      <c r="F894" s="1" t="str">
        <f>VLOOKUP('NFL 2022 Salary'!E894,'Full Name And Division'!$A$1:$B$33,2)</f>
        <v>New  York Giants</v>
      </c>
      <c r="G894" s="1" t="str">
        <f>VLOOKUP(E894,'Full Name And Division'!$A$1:$C$33,3,FALSE)</f>
        <v>NFC East</v>
      </c>
    </row>
    <row r="895" spans="1:7" x14ac:dyDescent="0.25">
      <c r="A895" s="1">
        <v>2022</v>
      </c>
      <c r="B895" s="1" t="s">
        <v>947</v>
      </c>
      <c r="C895" s="1" t="s">
        <v>15</v>
      </c>
      <c r="D895" s="3">
        <v>1483964</v>
      </c>
      <c r="E895" s="1" t="s">
        <v>54</v>
      </c>
      <c r="F895" s="1" t="str">
        <f>VLOOKUP('NFL 2022 Salary'!E895,'Full Name And Division'!$A$1:$B$33,2)</f>
        <v>Denver Broncos</v>
      </c>
      <c r="G895" s="1" t="str">
        <f>VLOOKUP(E895,'Full Name And Division'!$A$1:$C$33,3,FALSE)</f>
        <v>AFC West</v>
      </c>
    </row>
    <row r="896" spans="1:7" x14ac:dyDescent="0.25">
      <c r="A896" s="1">
        <v>2022</v>
      </c>
      <c r="B896" s="1" t="s">
        <v>948</v>
      </c>
      <c r="C896" s="1" t="s">
        <v>58</v>
      </c>
      <c r="D896" s="3">
        <v>1470868</v>
      </c>
      <c r="E896" s="1" t="s">
        <v>54</v>
      </c>
      <c r="F896" s="1" t="str">
        <f>VLOOKUP('NFL 2022 Salary'!E896,'Full Name And Division'!$A$1:$B$33,2)</f>
        <v>Denver Broncos</v>
      </c>
      <c r="G896" s="1" t="str">
        <f>VLOOKUP(E896,'Full Name And Division'!$A$1:$C$33,3,FALSE)</f>
        <v>AFC West</v>
      </c>
    </row>
    <row r="897" spans="1:7" x14ac:dyDescent="0.25">
      <c r="A897" s="1">
        <v>2022</v>
      </c>
      <c r="B897" s="1" t="s">
        <v>949</v>
      </c>
      <c r="C897" s="1" t="s">
        <v>58</v>
      </c>
      <c r="D897" s="3">
        <v>1469096</v>
      </c>
      <c r="E897" s="1" t="s">
        <v>67</v>
      </c>
      <c r="F897" s="1" t="str">
        <f>VLOOKUP('NFL 2022 Salary'!E897,'Full Name And Division'!$A$1:$B$33,2)</f>
        <v>New York Jets</v>
      </c>
      <c r="G897" s="1" t="str">
        <f>VLOOKUP(E897,'Full Name And Division'!$A$1:$C$33,3,FALSE)</f>
        <v>AFC East</v>
      </c>
    </row>
    <row r="898" spans="1:7" x14ac:dyDescent="0.25">
      <c r="A898" s="1">
        <v>2022</v>
      </c>
      <c r="B898" s="1" t="s">
        <v>950</v>
      </c>
      <c r="C898" s="1" t="s">
        <v>15</v>
      </c>
      <c r="D898" s="3">
        <v>1466076</v>
      </c>
      <c r="E898" s="1" t="s">
        <v>11</v>
      </c>
      <c r="F898" s="1" t="str">
        <f>VLOOKUP('NFL 2022 Salary'!E898,'Full Name And Division'!$A$1:$B$33,2)</f>
        <v>Minnesota Vikings</v>
      </c>
      <c r="G898" s="1" t="str">
        <f>VLOOKUP(E898,'Full Name And Division'!$A$1:$C$33,3,FALSE)</f>
        <v>NFC North</v>
      </c>
    </row>
    <row r="899" spans="1:7" x14ac:dyDescent="0.25">
      <c r="A899" s="1">
        <v>2022</v>
      </c>
      <c r="B899" s="1" t="s">
        <v>951</v>
      </c>
      <c r="C899" s="1" t="s">
        <v>15</v>
      </c>
      <c r="D899" s="3">
        <v>1465328</v>
      </c>
      <c r="E899" s="1" t="s">
        <v>63</v>
      </c>
      <c r="F899" s="1" t="str">
        <f>VLOOKUP('NFL 2022 Salary'!E899,'Full Name And Division'!$A$1:$B$33,2)</f>
        <v>Baltimore Ravens</v>
      </c>
      <c r="G899" s="1" t="str">
        <f>VLOOKUP(E899,'Full Name And Division'!$A$1:$C$33,3,FALSE)</f>
        <v>AFC North</v>
      </c>
    </row>
    <row r="900" spans="1:7" x14ac:dyDescent="0.25">
      <c r="A900" s="1">
        <v>2022</v>
      </c>
      <c r="B900" s="1" t="s">
        <v>952</v>
      </c>
      <c r="C900" s="1" t="s">
        <v>138</v>
      </c>
      <c r="D900" s="3">
        <v>1461548</v>
      </c>
      <c r="E900" s="1" t="s">
        <v>75</v>
      </c>
      <c r="F900" s="1" t="str">
        <f>VLOOKUP('NFL 2022 Salary'!E900,'Full Name And Division'!$A$1:$B$33,2)</f>
        <v>Carolina Panthers</v>
      </c>
      <c r="G900" s="1" t="str">
        <f>VLOOKUP(E900,'Full Name And Division'!$A$1:$C$33,3,FALSE)</f>
        <v>NFC South</v>
      </c>
    </row>
    <row r="901" spans="1:7" x14ac:dyDescent="0.25">
      <c r="A901" s="1">
        <v>2022</v>
      </c>
      <c r="B901" s="1" t="s">
        <v>953</v>
      </c>
      <c r="C901" s="1" t="s">
        <v>15</v>
      </c>
      <c r="D901" s="3">
        <v>1451984</v>
      </c>
      <c r="E901" s="1" t="s">
        <v>175</v>
      </c>
      <c r="F901" s="1" t="str">
        <f>VLOOKUP('NFL 2022 Salary'!E901,'Full Name And Division'!$A$1:$B$33,2)</f>
        <v>New England Patriots</v>
      </c>
      <c r="G901" s="1" t="str">
        <f>VLOOKUP(E901,'Full Name And Division'!$A$1:$C$33,3,FALSE)</f>
        <v>AFC East</v>
      </c>
    </row>
    <row r="902" spans="1:7" x14ac:dyDescent="0.25">
      <c r="A902" s="1">
        <v>2022</v>
      </c>
      <c r="B902" s="1" t="s">
        <v>954</v>
      </c>
      <c r="C902" s="1" t="s">
        <v>41</v>
      </c>
      <c r="D902" s="3">
        <v>1451127</v>
      </c>
      <c r="E902" s="1" t="s">
        <v>20</v>
      </c>
      <c r="F902" s="1" t="str">
        <f>VLOOKUP('NFL 2022 Salary'!E902,'Full Name And Division'!$A$1:$B$33,2)</f>
        <v>Arizona Cardinals</v>
      </c>
      <c r="G902" s="1" t="str">
        <f>VLOOKUP(E902,'Full Name And Division'!$A$1:$C$33,3,FALSE)</f>
        <v>NFC West</v>
      </c>
    </row>
    <row r="903" spans="1:7" x14ac:dyDescent="0.25">
      <c r="A903" s="1">
        <v>2022</v>
      </c>
      <c r="B903" s="1" t="s">
        <v>955</v>
      </c>
      <c r="C903" s="1" t="s">
        <v>2</v>
      </c>
      <c r="D903" s="3">
        <v>1451021</v>
      </c>
      <c r="E903" s="1" t="s">
        <v>18</v>
      </c>
      <c r="F903" s="1" t="str">
        <f>VLOOKUP('NFL 2022 Salary'!E903,'Full Name And Division'!$A$1:$B$33,2)</f>
        <v>Pittsburgh Steelers</v>
      </c>
      <c r="G903" s="1" t="str">
        <f>VLOOKUP(E903,'Full Name And Division'!$A$1:$C$33,3,FALSE)</f>
        <v>NFC West</v>
      </c>
    </row>
    <row r="904" spans="1:7" x14ac:dyDescent="0.25">
      <c r="A904" s="1">
        <v>2022</v>
      </c>
      <c r="B904" s="1" t="s">
        <v>956</v>
      </c>
      <c r="C904" s="1" t="s">
        <v>15</v>
      </c>
      <c r="D904" s="3">
        <v>1450000</v>
      </c>
      <c r="E904" s="1" t="s">
        <v>45</v>
      </c>
      <c r="F904" s="1" t="str">
        <f>VLOOKUP('NFL 2022 Salary'!E904,'Full Name And Division'!$A$1:$B$33,2)</f>
        <v>Los Angeles Rams</v>
      </c>
      <c r="G904" s="1" t="str">
        <f>VLOOKUP(E904,'Full Name And Division'!$A$1:$C$33,3,FALSE)</f>
        <v>AFC West</v>
      </c>
    </row>
    <row r="905" spans="1:7" x14ac:dyDescent="0.25">
      <c r="A905" s="1">
        <v>2022</v>
      </c>
      <c r="B905" s="1" t="s">
        <v>957</v>
      </c>
      <c r="C905" s="1" t="s">
        <v>193</v>
      </c>
      <c r="D905" s="3">
        <v>1448932</v>
      </c>
      <c r="E905" s="1" t="s">
        <v>45</v>
      </c>
      <c r="F905" s="1" t="str">
        <f>VLOOKUP('NFL 2022 Salary'!E905,'Full Name And Division'!$A$1:$B$33,2)</f>
        <v>Los Angeles Rams</v>
      </c>
      <c r="G905" s="1" t="str">
        <f>VLOOKUP(E905,'Full Name And Division'!$A$1:$C$33,3,FALSE)</f>
        <v>AFC West</v>
      </c>
    </row>
    <row r="906" spans="1:7" x14ac:dyDescent="0.25">
      <c r="A906" s="1">
        <v>2022</v>
      </c>
      <c r="B906" s="1" t="s">
        <v>958</v>
      </c>
      <c r="C906" s="1" t="s">
        <v>193</v>
      </c>
      <c r="D906" s="3">
        <v>1441952</v>
      </c>
      <c r="E906" s="1" t="s">
        <v>32</v>
      </c>
      <c r="F906" s="1" t="str">
        <f>VLOOKUP('NFL 2022 Salary'!E906,'Full Name And Division'!$A$1:$B$33,2)</f>
        <v>Los Angeles Chargers</v>
      </c>
      <c r="G906" s="1" t="str">
        <f>VLOOKUP(E906,'Full Name And Division'!$A$1:$C$33,3,FALSE)</f>
        <v>AFC West</v>
      </c>
    </row>
    <row r="907" spans="1:7" x14ac:dyDescent="0.25">
      <c r="A907" s="1">
        <v>2022</v>
      </c>
      <c r="B907" s="1" t="s">
        <v>959</v>
      </c>
      <c r="C907" s="1" t="s">
        <v>125</v>
      </c>
      <c r="D907" s="3">
        <v>1436354</v>
      </c>
      <c r="E907" s="1" t="s">
        <v>81</v>
      </c>
      <c r="F907" s="1" t="str">
        <f>VLOOKUP('NFL 2022 Salary'!E907,'Full Name And Division'!$A$1:$B$33,2)</f>
        <v>Dallas Cowboys</v>
      </c>
      <c r="G907" s="1" t="str">
        <f>VLOOKUP(E907,'Full Name And Division'!$A$1:$C$33,3,FALSE)</f>
        <v>NFC East</v>
      </c>
    </row>
    <row r="908" spans="1:7" x14ac:dyDescent="0.25">
      <c r="A908" s="1">
        <v>2022</v>
      </c>
      <c r="B908" s="1" t="s">
        <v>960</v>
      </c>
      <c r="C908" s="1" t="s">
        <v>89</v>
      </c>
      <c r="D908" s="3">
        <v>1435000</v>
      </c>
      <c r="E908" s="1" t="s">
        <v>54</v>
      </c>
      <c r="F908" s="1" t="str">
        <f>VLOOKUP('NFL 2022 Salary'!E908,'Full Name And Division'!$A$1:$B$33,2)</f>
        <v>Denver Broncos</v>
      </c>
      <c r="G908" s="1" t="str">
        <f>VLOOKUP(E908,'Full Name And Division'!$A$1:$C$33,3,FALSE)</f>
        <v>AFC West</v>
      </c>
    </row>
    <row r="909" spans="1:7" x14ac:dyDescent="0.25">
      <c r="A909" s="1">
        <v>2022</v>
      </c>
      <c r="B909" s="1" t="s">
        <v>961</v>
      </c>
      <c r="C909" s="1" t="s">
        <v>58</v>
      </c>
      <c r="D909" s="3">
        <v>1435000</v>
      </c>
      <c r="E909" s="1" t="s">
        <v>42</v>
      </c>
      <c r="F909" s="1" t="str">
        <f>VLOOKUP('NFL 2022 Salary'!E909,'Full Name And Division'!$A$1:$B$33,2)</f>
        <v>Jacksonville Jaguars</v>
      </c>
      <c r="G909" s="1" t="str">
        <f>VLOOKUP(E909,'Full Name And Division'!$A$1:$C$33,3,FALSE)</f>
        <v>AFC South</v>
      </c>
    </row>
    <row r="910" spans="1:7" x14ac:dyDescent="0.25">
      <c r="A910" s="1">
        <v>2022</v>
      </c>
      <c r="B910" s="1" t="s">
        <v>962</v>
      </c>
      <c r="C910" s="1" t="s">
        <v>302</v>
      </c>
      <c r="D910" s="3">
        <v>1434640</v>
      </c>
      <c r="E910" s="1" t="s">
        <v>7</v>
      </c>
      <c r="F910" s="1" t="str">
        <f>VLOOKUP('NFL 2022 Salary'!E910,'Full Name And Division'!$A$1:$B$33,2)</f>
        <v>Cleveland Browns</v>
      </c>
      <c r="G910" s="1" t="str">
        <f>VLOOKUP(E910,'Full Name And Division'!$A$1:$C$33,3,FALSE)</f>
        <v>AFC North</v>
      </c>
    </row>
    <row r="911" spans="1:7" x14ac:dyDescent="0.25">
      <c r="A911" s="1">
        <v>2022</v>
      </c>
      <c r="B911" s="1" t="s">
        <v>963</v>
      </c>
      <c r="C911" s="1" t="s">
        <v>17</v>
      </c>
      <c r="D911" s="3">
        <v>1429992</v>
      </c>
      <c r="E911" s="1" t="s">
        <v>35</v>
      </c>
      <c r="F911" s="1" t="str">
        <f>VLOOKUP('NFL 2022 Salary'!E911,'Full Name And Division'!$A$1:$B$33,2)</f>
        <v>Miami Dolphins</v>
      </c>
      <c r="G911" s="1" t="str">
        <f>VLOOKUP(E911,'Full Name And Division'!$A$1:$C$33,3,FALSE)</f>
        <v>AFC East</v>
      </c>
    </row>
    <row r="912" spans="1:7" x14ac:dyDescent="0.25">
      <c r="A912" s="1">
        <v>2022</v>
      </c>
      <c r="B912" s="1" t="s">
        <v>964</v>
      </c>
      <c r="C912" s="1" t="s">
        <v>58</v>
      </c>
      <c r="D912" s="3">
        <v>1426468</v>
      </c>
      <c r="E912" s="1" t="s">
        <v>175</v>
      </c>
      <c r="F912" s="1" t="str">
        <f>VLOOKUP('NFL 2022 Salary'!E912,'Full Name And Division'!$A$1:$B$33,2)</f>
        <v>New England Patriots</v>
      </c>
      <c r="G912" s="1" t="str">
        <f>VLOOKUP(E912,'Full Name And Division'!$A$1:$C$33,3,FALSE)</f>
        <v>AFC East</v>
      </c>
    </row>
    <row r="913" spans="1:7" x14ac:dyDescent="0.25">
      <c r="A913" s="1">
        <v>2022</v>
      </c>
      <c r="B913" s="1" t="s">
        <v>965</v>
      </c>
      <c r="C913" s="1" t="s">
        <v>13</v>
      </c>
      <c r="D913" s="3">
        <v>1425304</v>
      </c>
      <c r="E913" s="1" t="s">
        <v>45</v>
      </c>
      <c r="F913" s="1" t="str">
        <f>VLOOKUP('NFL 2022 Salary'!E913,'Full Name And Division'!$A$1:$B$33,2)</f>
        <v>Los Angeles Rams</v>
      </c>
      <c r="G913" s="1" t="str">
        <f>VLOOKUP(E913,'Full Name And Division'!$A$1:$C$33,3,FALSE)</f>
        <v>AFC West</v>
      </c>
    </row>
    <row r="914" spans="1:7" x14ac:dyDescent="0.25">
      <c r="A914" s="1">
        <v>2022</v>
      </c>
      <c r="B914" s="1" t="s">
        <v>966</v>
      </c>
      <c r="C914" s="1" t="s">
        <v>193</v>
      </c>
      <c r="D914" s="3">
        <v>1418432</v>
      </c>
      <c r="E914" s="1" t="s">
        <v>175</v>
      </c>
      <c r="F914" s="1" t="str">
        <f>VLOOKUP('NFL 2022 Salary'!E914,'Full Name And Division'!$A$1:$B$33,2)</f>
        <v>New England Patriots</v>
      </c>
      <c r="G914" s="1" t="str">
        <f>VLOOKUP(E914,'Full Name And Division'!$A$1:$C$33,3,FALSE)</f>
        <v>AFC East</v>
      </c>
    </row>
    <row r="915" spans="1:7" x14ac:dyDescent="0.25">
      <c r="A915" s="1">
        <v>2022</v>
      </c>
      <c r="B915" s="1" t="s">
        <v>967</v>
      </c>
      <c r="C915" s="1" t="s">
        <v>94</v>
      </c>
      <c r="D915" s="3">
        <v>1415989</v>
      </c>
      <c r="E915" s="1" t="s">
        <v>32</v>
      </c>
      <c r="F915" s="1" t="str">
        <f>VLOOKUP('NFL 2022 Salary'!E915,'Full Name And Division'!$A$1:$B$33,2)</f>
        <v>Los Angeles Chargers</v>
      </c>
      <c r="G915" s="1" t="str">
        <f>VLOOKUP(E915,'Full Name And Division'!$A$1:$C$33,3,FALSE)</f>
        <v>AFC West</v>
      </c>
    </row>
    <row r="916" spans="1:7" x14ac:dyDescent="0.25">
      <c r="A916" s="1">
        <v>2022</v>
      </c>
      <c r="B916" s="1" t="s">
        <v>968</v>
      </c>
      <c r="C916" s="1" t="s">
        <v>89</v>
      </c>
      <c r="D916" s="3">
        <v>1409884</v>
      </c>
      <c r="E916" s="1" t="s">
        <v>63</v>
      </c>
      <c r="F916" s="1" t="str">
        <f>VLOOKUP('NFL 2022 Salary'!E916,'Full Name And Division'!$A$1:$B$33,2)</f>
        <v>Baltimore Ravens</v>
      </c>
      <c r="G916" s="1" t="str">
        <f>VLOOKUP(E916,'Full Name And Division'!$A$1:$C$33,3,FALSE)</f>
        <v>AFC North</v>
      </c>
    </row>
    <row r="917" spans="1:7" x14ac:dyDescent="0.25">
      <c r="A917" s="1">
        <v>2022</v>
      </c>
      <c r="B917" s="1" t="s">
        <v>969</v>
      </c>
      <c r="C917" s="1" t="s">
        <v>89</v>
      </c>
      <c r="D917" s="3">
        <v>1409884</v>
      </c>
      <c r="E917" s="1" t="s">
        <v>81</v>
      </c>
      <c r="F917" s="1" t="str">
        <f>VLOOKUP('NFL 2022 Salary'!E917,'Full Name And Division'!$A$1:$B$33,2)</f>
        <v>Dallas Cowboys</v>
      </c>
      <c r="G917" s="1" t="str">
        <f>VLOOKUP(E917,'Full Name And Division'!$A$1:$C$33,3,FALSE)</f>
        <v>NFC East</v>
      </c>
    </row>
    <row r="918" spans="1:7" x14ac:dyDescent="0.25">
      <c r="A918" s="1">
        <v>2022</v>
      </c>
      <c r="B918" s="1" t="s">
        <v>970</v>
      </c>
      <c r="C918" s="1" t="s">
        <v>445</v>
      </c>
      <c r="D918" s="3">
        <v>1402836</v>
      </c>
      <c r="E918" s="1" t="s">
        <v>63</v>
      </c>
      <c r="F918" s="1" t="str">
        <f>VLOOKUP('NFL 2022 Salary'!E918,'Full Name And Division'!$A$1:$B$33,2)</f>
        <v>Baltimore Ravens</v>
      </c>
      <c r="G918" s="1" t="str">
        <f>VLOOKUP(E918,'Full Name And Division'!$A$1:$C$33,3,FALSE)</f>
        <v>AFC North</v>
      </c>
    </row>
    <row r="919" spans="1:7" x14ac:dyDescent="0.25">
      <c r="A919" s="1">
        <v>2022</v>
      </c>
      <c r="B919" s="1" t="s">
        <v>971</v>
      </c>
      <c r="C919" s="1" t="s">
        <v>104</v>
      </c>
      <c r="D919" s="3">
        <v>1400000</v>
      </c>
      <c r="E919" s="1" t="s">
        <v>22</v>
      </c>
      <c r="F919" s="1" t="str">
        <f>VLOOKUP('NFL 2022 Salary'!E919,'Full Name And Division'!$A$1:$B$33,2)</f>
        <v>Tampa Bay Buccaneers</v>
      </c>
      <c r="G919" s="1" t="str">
        <f>VLOOKUP(E919,'Full Name And Division'!$A$1:$C$33,3,FALSE)</f>
        <v>NFC South</v>
      </c>
    </row>
    <row r="920" spans="1:7" x14ac:dyDescent="0.25">
      <c r="A920" s="1">
        <v>2022</v>
      </c>
      <c r="B920" s="1" t="s">
        <v>972</v>
      </c>
      <c r="C920" s="1" t="s">
        <v>17</v>
      </c>
      <c r="D920" s="3">
        <v>1399708</v>
      </c>
      <c r="E920" s="1" t="s">
        <v>145</v>
      </c>
      <c r="F920" s="1" t="str">
        <f>VLOOKUP('NFL 2022 Salary'!E920,'Full Name And Division'!$A$1:$B$33,2)</f>
        <v>Cincinnati Bengals</v>
      </c>
      <c r="G920" s="1" t="str">
        <f>VLOOKUP(E920,'Full Name And Division'!$A$1:$C$33,3,FALSE)</f>
        <v>AFC North</v>
      </c>
    </row>
    <row r="921" spans="1:7" x14ac:dyDescent="0.25">
      <c r="A921" s="1">
        <v>2022</v>
      </c>
      <c r="B921" s="1" t="s">
        <v>973</v>
      </c>
      <c r="C921" s="1" t="s">
        <v>15</v>
      </c>
      <c r="D921" s="3">
        <v>1398636</v>
      </c>
      <c r="E921" s="1" t="s">
        <v>175</v>
      </c>
      <c r="F921" s="1" t="str">
        <f>VLOOKUP('NFL 2022 Salary'!E921,'Full Name And Division'!$A$1:$B$33,2)</f>
        <v>New England Patriots</v>
      </c>
      <c r="G921" s="1" t="str">
        <f>VLOOKUP(E921,'Full Name And Division'!$A$1:$C$33,3,FALSE)</f>
        <v>AFC East</v>
      </c>
    </row>
    <row r="922" spans="1:7" x14ac:dyDescent="0.25">
      <c r="A922" s="1">
        <v>2022</v>
      </c>
      <c r="B922" s="1" t="s">
        <v>974</v>
      </c>
      <c r="C922" s="1" t="s">
        <v>193</v>
      </c>
      <c r="D922" s="3">
        <v>1397220</v>
      </c>
      <c r="E922" s="1" t="s">
        <v>29</v>
      </c>
      <c r="F922" s="1" t="str">
        <f>VLOOKUP('NFL 2022 Salary'!E922,'Full Name And Division'!$A$1:$B$33,2)</f>
        <v>Tennessee Titans</v>
      </c>
      <c r="G922" s="1" t="str">
        <f>VLOOKUP(E922,'Full Name And Division'!$A$1:$C$33,3,FALSE)</f>
        <v>AFC South</v>
      </c>
    </row>
    <row r="923" spans="1:7" x14ac:dyDescent="0.25">
      <c r="A923" s="1">
        <v>2022</v>
      </c>
      <c r="B923" s="1" t="s">
        <v>975</v>
      </c>
      <c r="C923" s="1" t="s">
        <v>17</v>
      </c>
      <c r="D923" s="3">
        <v>1392986</v>
      </c>
      <c r="E923" s="1" t="s">
        <v>47</v>
      </c>
      <c r="F923" s="1" t="str">
        <f>VLOOKUP('NFL 2022 Salary'!E923,'Full Name And Division'!$A$1:$B$33,2)</f>
        <v>Indianapolis Colts</v>
      </c>
      <c r="G923" s="1" t="str">
        <f>VLOOKUP(E923,'Full Name And Division'!$A$1:$C$33,3,FALSE)</f>
        <v>AFC South</v>
      </c>
    </row>
    <row r="924" spans="1:7" x14ac:dyDescent="0.25">
      <c r="A924" s="1">
        <v>2022</v>
      </c>
      <c r="B924" s="1" t="s">
        <v>976</v>
      </c>
      <c r="C924" s="1" t="s">
        <v>17</v>
      </c>
      <c r="D924" s="3">
        <v>1388916</v>
      </c>
      <c r="E924" s="1" t="s">
        <v>9</v>
      </c>
      <c r="F924" s="1" t="str">
        <f>VLOOKUP('NFL 2022 Salary'!E924,'Full Name And Division'!$A$1:$B$33,2)</f>
        <v>Green Bay Packers</v>
      </c>
      <c r="G924" s="1" t="str">
        <f>VLOOKUP(E924,'Full Name And Division'!$A$1:$C$33,3,FALSE)</f>
        <v>NFC North</v>
      </c>
    </row>
    <row r="925" spans="1:7" x14ac:dyDescent="0.25">
      <c r="A925" s="1">
        <v>2022</v>
      </c>
      <c r="B925" s="1" t="s">
        <v>977</v>
      </c>
      <c r="C925" s="1" t="s">
        <v>193</v>
      </c>
      <c r="D925" s="3">
        <v>1386265</v>
      </c>
      <c r="E925" s="1" t="s">
        <v>37</v>
      </c>
      <c r="F925" s="1" t="str">
        <f>VLOOKUP('NFL 2022 Salary'!E925,'Full Name And Division'!$A$1:$B$33,2)</f>
        <v>Detroit Lions</v>
      </c>
      <c r="G925" s="1" t="str">
        <f>VLOOKUP(E925,'Full Name And Division'!$A$1:$C$33,3,FALSE)</f>
        <v>NFC North</v>
      </c>
    </row>
    <row r="926" spans="1:7" x14ac:dyDescent="0.25">
      <c r="A926" s="1">
        <v>2022</v>
      </c>
      <c r="B926" s="1" t="s">
        <v>978</v>
      </c>
      <c r="C926" s="1" t="s">
        <v>445</v>
      </c>
      <c r="D926" s="3">
        <v>1385320</v>
      </c>
      <c r="E926" s="1" t="s">
        <v>22</v>
      </c>
      <c r="F926" s="1" t="str">
        <f>VLOOKUP('NFL 2022 Salary'!E926,'Full Name And Division'!$A$1:$B$33,2)</f>
        <v>Tampa Bay Buccaneers</v>
      </c>
      <c r="G926" s="1" t="str">
        <f>VLOOKUP(E926,'Full Name And Division'!$A$1:$C$33,3,FALSE)</f>
        <v>NFC South</v>
      </c>
    </row>
    <row r="927" spans="1:7" x14ac:dyDescent="0.25">
      <c r="A927" s="1">
        <v>2022</v>
      </c>
      <c r="B927" s="1" t="s">
        <v>979</v>
      </c>
      <c r="C927" s="1" t="s">
        <v>104</v>
      </c>
      <c r="D927" s="3">
        <v>1382047</v>
      </c>
      <c r="E927" s="1" t="s">
        <v>67</v>
      </c>
      <c r="F927" s="1" t="str">
        <f>VLOOKUP('NFL 2022 Salary'!E927,'Full Name And Division'!$A$1:$B$33,2)</f>
        <v>New York Jets</v>
      </c>
      <c r="G927" s="1" t="str">
        <f>VLOOKUP(E927,'Full Name And Division'!$A$1:$C$33,3,FALSE)</f>
        <v>AFC East</v>
      </c>
    </row>
    <row r="928" spans="1:7" x14ac:dyDescent="0.25">
      <c r="A928" s="1">
        <v>2022</v>
      </c>
      <c r="B928" s="1" t="s">
        <v>980</v>
      </c>
      <c r="C928" s="1" t="s">
        <v>101</v>
      </c>
      <c r="D928" s="3">
        <v>1377056</v>
      </c>
      <c r="E928" s="1" t="s">
        <v>39</v>
      </c>
      <c r="F928" s="1" t="str">
        <f>VLOOKUP('NFL 2022 Salary'!E928,'Full Name And Division'!$A$1:$B$33,2)</f>
        <v>San Francisco 49ers</v>
      </c>
      <c r="G928" s="1" t="str">
        <f>VLOOKUP(E928,'Full Name And Division'!$A$1:$C$33,3,FALSE)</f>
        <v>NFC West</v>
      </c>
    </row>
    <row r="929" spans="1:7" x14ac:dyDescent="0.25">
      <c r="A929" s="1">
        <v>2022</v>
      </c>
      <c r="B929" s="1" t="s">
        <v>981</v>
      </c>
      <c r="C929" s="1" t="s">
        <v>15</v>
      </c>
      <c r="D929" s="3">
        <v>1375728</v>
      </c>
      <c r="E929" s="1" t="s">
        <v>7</v>
      </c>
      <c r="F929" s="1" t="str">
        <f>VLOOKUP('NFL 2022 Salary'!E929,'Full Name And Division'!$A$1:$B$33,2)</f>
        <v>Cleveland Browns</v>
      </c>
      <c r="G929" s="1" t="str">
        <f>VLOOKUP(E929,'Full Name And Division'!$A$1:$C$33,3,FALSE)</f>
        <v>AFC North</v>
      </c>
    </row>
    <row r="930" spans="1:7" x14ac:dyDescent="0.25">
      <c r="A930" s="1">
        <v>2022</v>
      </c>
      <c r="B930" s="1" t="s">
        <v>982</v>
      </c>
      <c r="C930" s="1" t="s">
        <v>121</v>
      </c>
      <c r="D930" s="3">
        <v>1372823</v>
      </c>
      <c r="E930" s="1" t="s">
        <v>77</v>
      </c>
      <c r="F930" s="1" t="str">
        <f>VLOOKUP('NFL 2022 Salary'!E930,'Full Name And Division'!$A$1:$B$33,2)</f>
        <v>New  York Giants</v>
      </c>
      <c r="G930" s="1" t="str">
        <f>VLOOKUP(E930,'Full Name And Division'!$A$1:$C$33,3,FALSE)</f>
        <v>NFC East</v>
      </c>
    </row>
    <row r="931" spans="1:7" x14ac:dyDescent="0.25">
      <c r="A931" s="1">
        <v>2022</v>
      </c>
      <c r="B931" s="1" t="s">
        <v>983</v>
      </c>
      <c r="C931" s="1" t="s">
        <v>15</v>
      </c>
      <c r="D931" s="3">
        <v>1371260</v>
      </c>
      <c r="E931" s="1" t="s">
        <v>27</v>
      </c>
      <c r="F931" s="1" t="str">
        <f>VLOOKUP('NFL 2022 Salary'!E931,'Full Name And Division'!$A$1:$B$33,2)</f>
        <v>Kansas City Chiefs</v>
      </c>
      <c r="G931" s="1" t="str">
        <f>VLOOKUP(E931,'Full Name And Division'!$A$1:$C$33,3,FALSE)</f>
        <v>AFC West</v>
      </c>
    </row>
    <row r="932" spans="1:7" x14ac:dyDescent="0.25">
      <c r="A932" s="1">
        <v>2022</v>
      </c>
      <c r="B932" s="1" t="s">
        <v>984</v>
      </c>
      <c r="C932" s="1" t="s">
        <v>15</v>
      </c>
      <c r="D932" s="3">
        <v>1370000</v>
      </c>
      <c r="E932" s="1" t="s">
        <v>22</v>
      </c>
      <c r="F932" s="1" t="str">
        <f>VLOOKUP('NFL 2022 Salary'!E932,'Full Name And Division'!$A$1:$B$33,2)</f>
        <v>Tampa Bay Buccaneers</v>
      </c>
      <c r="G932" s="1" t="str">
        <f>VLOOKUP(E932,'Full Name And Division'!$A$1:$C$33,3,FALSE)</f>
        <v>NFC South</v>
      </c>
    </row>
    <row r="933" spans="1:7" x14ac:dyDescent="0.25">
      <c r="A933" s="1">
        <v>2022</v>
      </c>
      <c r="B933" s="1" t="s">
        <v>985</v>
      </c>
      <c r="C933" s="1" t="s">
        <v>2</v>
      </c>
      <c r="D933" s="3">
        <v>1368471</v>
      </c>
      <c r="E933" s="1" t="s">
        <v>175</v>
      </c>
      <c r="F933" s="1" t="str">
        <f>VLOOKUP('NFL 2022 Salary'!E933,'Full Name And Division'!$A$1:$B$33,2)</f>
        <v>New England Patriots</v>
      </c>
      <c r="G933" s="1" t="str">
        <f>VLOOKUP(E933,'Full Name And Division'!$A$1:$C$33,3,FALSE)</f>
        <v>AFC East</v>
      </c>
    </row>
    <row r="934" spans="1:7" x14ac:dyDescent="0.25">
      <c r="A934" s="1">
        <v>2022</v>
      </c>
      <c r="B934" s="1" t="s">
        <v>986</v>
      </c>
      <c r="C934" s="1" t="s">
        <v>69</v>
      </c>
      <c r="D934" s="3">
        <v>1367446</v>
      </c>
      <c r="E934" s="1" t="s">
        <v>175</v>
      </c>
      <c r="F934" s="1" t="str">
        <f>VLOOKUP('NFL 2022 Salary'!E934,'Full Name And Division'!$A$1:$B$33,2)</f>
        <v>New England Patriots</v>
      </c>
      <c r="G934" s="1" t="str">
        <f>VLOOKUP(E934,'Full Name And Division'!$A$1:$C$33,3,FALSE)</f>
        <v>AFC East</v>
      </c>
    </row>
    <row r="935" spans="1:7" x14ac:dyDescent="0.25">
      <c r="A935" s="1">
        <v>2022</v>
      </c>
      <c r="B935" s="1" t="s">
        <v>987</v>
      </c>
      <c r="C935" s="1" t="s">
        <v>15</v>
      </c>
      <c r="D935" s="3">
        <v>1365000</v>
      </c>
      <c r="E935" s="1" t="s">
        <v>183</v>
      </c>
      <c r="F935" s="1" t="str">
        <f>VLOOKUP('NFL 2022 Salary'!E935,'Full Name And Division'!$A$1:$B$33,2)</f>
        <v>Chicago Bears</v>
      </c>
      <c r="G935" s="1" t="str">
        <f>VLOOKUP(E935,'Full Name And Division'!$A$1:$C$33,3,FALSE)</f>
        <v>NFC North</v>
      </c>
    </row>
    <row r="936" spans="1:7" x14ac:dyDescent="0.25">
      <c r="A936" s="1">
        <v>2022</v>
      </c>
      <c r="B936" s="1" t="s">
        <v>988</v>
      </c>
      <c r="C936" s="1" t="s">
        <v>101</v>
      </c>
      <c r="D936" s="3">
        <v>1361884</v>
      </c>
      <c r="E936" s="1" t="s">
        <v>145</v>
      </c>
      <c r="F936" s="1" t="str">
        <f>VLOOKUP('NFL 2022 Salary'!E936,'Full Name And Division'!$A$1:$B$33,2)</f>
        <v>Cincinnati Bengals</v>
      </c>
      <c r="G936" s="1" t="str">
        <f>VLOOKUP(E936,'Full Name And Division'!$A$1:$C$33,3,FALSE)</f>
        <v>AFC North</v>
      </c>
    </row>
    <row r="937" spans="1:7" x14ac:dyDescent="0.25">
      <c r="A937" s="1">
        <v>2022</v>
      </c>
      <c r="B937" s="1" t="s">
        <v>989</v>
      </c>
      <c r="C937" s="1" t="s">
        <v>58</v>
      </c>
      <c r="D937" s="3">
        <v>1355346</v>
      </c>
      <c r="E937" s="1" t="s">
        <v>75</v>
      </c>
      <c r="F937" s="1" t="str">
        <f>VLOOKUP('NFL 2022 Salary'!E937,'Full Name And Division'!$A$1:$B$33,2)</f>
        <v>Carolina Panthers</v>
      </c>
      <c r="G937" s="1" t="str">
        <f>VLOOKUP(E937,'Full Name And Division'!$A$1:$C$33,3,FALSE)</f>
        <v>NFC South</v>
      </c>
    </row>
    <row r="938" spans="1:7" x14ac:dyDescent="0.25">
      <c r="A938" s="1">
        <v>2022</v>
      </c>
      <c r="B938" s="1" t="s">
        <v>990</v>
      </c>
      <c r="C938" s="1" t="s">
        <v>2</v>
      </c>
      <c r="D938" s="3">
        <v>1352072</v>
      </c>
      <c r="E938" s="1" t="s">
        <v>175</v>
      </c>
      <c r="F938" s="1" t="str">
        <f>VLOOKUP('NFL 2022 Salary'!E938,'Full Name And Division'!$A$1:$B$33,2)</f>
        <v>New England Patriots</v>
      </c>
      <c r="G938" s="1" t="str">
        <f>VLOOKUP(E938,'Full Name And Division'!$A$1:$C$33,3,FALSE)</f>
        <v>AFC East</v>
      </c>
    </row>
    <row r="939" spans="1:7" x14ac:dyDescent="0.25">
      <c r="A939" s="1">
        <v>2022</v>
      </c>
      <c r="B939" s="1" t="s">
        <v>991</v>
      </c>
      <c r="C939" s="1" t="s">
        <v>121</v>
      </c>
      <c r="D939" s="3">
        <v>1345452</v>
      </c>
      <c r="E939" s="1" t="s">
        <v>18</v>
      </c>
      <c r="F939" s="1" t="str">
        <f>VLOOKUP('NFL 2022 Salary'!E939,'Full Name And Division'!$A$1:$B$33,2)</f>
        <v>Pittsburgh Steelers</v>
      </c>
      <c r="G939" s="1" t="str">
        <f>VLOOKUP(E939,'Full Name And Division'!$A$1:$C$33,3,FALSE)</f>
        <v>NFC West</v>
      </c>
    </row>
    <row r="940" spans="1:7" x14ac:dyDescent="0.25">
      <c r="A940" s="1">
        <v>2022</v>
      </c>
      <c r="B940" s="1" t="s">
        <v>992</v>
      </c>
      <c r="C940" s="1" t="s">
        <v>104</v>
      </c>
      <c r="D940" s="3">
        <v>1343249</v>
      </c>
      <c r="E940" s="1" t="s">
        <v>35</v>
      </c>
      <c r="F940" s="1" t="str">
        <f>VLOOKUP('NFL 2022 Salary'!E940,'Full Name And Division'!$A$1:$B$33,2)</f>
        <v>Miami Dolphins</v>
      </c>
      <c r="G940" s="1" t="str">
        <f>VLOOKUP(E940,'Full Name And Division'!$A$1:$C$33,3,FALSE)</f>
        <v>AFC East</v>
      </c>
    </row>
    <row r="941" spans="1:7" x14ac:dyDescent="0.25">
      <c r="A941" s="1">
        <v>2022</v>
      </c>
      <c r="B941" s="1" t="s">
        <v>993</v>
      </c>
      <c r="C941" s="1" t="s">
        <v>13</v>
      </c>
      <c r="D941" s="3">
        <v>1332495</v>
      </c>
      <c r="E941" s="1" t="s">
        <v>61</v>
      </c>
      <c r="F941" s="1" t="str">
        <f>VLOOKUP('NFL 2022 Salary'!E941,'Full Name And Division'!$A$1:$B$33,2)</f>
        <v>Houston Texans</v>
      </c>
      <c r="G941" s="1" t="str">
        <f>VLOOKUP(E941,'Full Name And Division'!$A$1:$C$33,3,FALSE)</f>
        <v>AFC South</v>
      </c>
    </row>
    <row r="942" spans="1:7" x14ac:dyDescent="0.25">
      <c r="A942" s="1">
        <v>2022</v>
      </c>
      <c r="B942" s="1" t="s">
        <v>994</v>
      </c>
      <c r="C942" s="1" t="s">
        <v>125</v>
      </c>
      <c r="D942" s="3">
        <v>1327739</v>
      </c>
      <c r="E942" s="1" t="s">
        <v>20</v>
      </c>
      <c r="F942" s="1" t="str">
        <f>VLOOKUP('NFL 2022 Salary'!E942,'Full Name And Division'!$A$1:$B$33,2)</f>
        <v>Arizona Cardinals</v>
      </c>
      <c r="G942" s="1" t="str">
        <f>VLOOKUP(E942,'Full Name And Division'!$A$1:$C$33,3,FALSE)</f>
        <v>NFC West</v>
      </c>
    </row>
    <row r="943" spans="1:7" x14ac:dyDescent="0.25">
      <c r="A943" s="1">
        <v>2022</v>
      </c>
      <c r="B943" s="1" t="s">
        <v>995</v>
      </c>
      <c r="C943" s="1" t="s">
        <v>101</v>
      </c>
      <c r="D943" s="3">
        <v>1323528</v>
      </c>
      <c r="E943" s="1" t="s">
        <v>61</v>
      </c>
      <c r="F943" s="1" t="str">
        <f>VLOOKUP('NFL 2022 Salary'!E943,'Full Name And Division'!$A$1:$B$33,2)</f>
        <v>Houston Texans</v>
      </c>
      <c r="G943" s="1" t="str">
        <f>VLOOKUP(E943,'Full Name And Division'!$A$1:$C$33,3,FALSE)</f>
        <v>AFC South</v>
      </c>
    </row>
    <row r="944" spans="1:7" x14ac:dyDescent="0.25">
      <c r="A944" s="1">
        <v>2022</v>
      </c>
      <c r="B944" s="1" t="s">
        <v>996</v>
      </c>
      <c r="C944" s="1" t="s">
        <v>193</v>
      </c>
      <c r="D944" s="3">
        <v>1321741</v>
      </c>
      <c r="E944" s="1" t="s">
        <v>47</v>
      </c>
      <c r="F944" s="1" t="str">
        <f>VLOOKUP('NFL 2022 Salary'!E944,'Full Name And Division'!$A$1:$B$33,2)</f>
        <v>Indianapolis Colts</v>
      </c>
      <c r="G944" s="1" t="str">
        <f>VLOOKUP(E944,'Full Name And Division'!$A$1:$C$33,3,FALSE)</f>
        <v>AFC South</v>
      </c>
    </row>
    <row r="945" spans="1:7" x14ac:dyDescent="0.25">
      <c r="A945" s="1">
        <v>2022</v>
      </c>
      <c r="B945" s="1" t="s">
        <v>997</v>
      </c>
      <c r="C945" s="1" t="s">
        <v>86</v>
      </c>
      <c r="D945" s="3">
        <v>1314162</v>
      </c>
      <c r="E945" s="1" t="s">
        <v>45</v>
      </c>
      <c r="F945" s="1" t="str">
        <f>VLOOKUP('NFL 2022 Salary'!E945,'Full Name And Division'!$A$1:$B$33,2)</f>
        <v>Los Angeles Rams</v>
      </c>
      <c r="G945" s="1" t="str">
        <f>VLOOKUP(E945,'Full Name And Division'!$A$1:$C$33,3,FALSE)</f>
        <v>AFC West</v>
      </c>
    </row>
    <row r="946" spans="1:7" x14ac:dyDescent="0.25">
      <c r="A946" s="1">
        <v>2022</v>
      </c>
      <c r="B946" s="1" t="s">
        <v>998</v>
      </c>
      <c r="C946" s="1" t="s">
        <v>13</v>
      </c>
      <c r="D946" s="3">
        <v>1313600</v>
      </c>
      <c r="E946" s="1" t="s">
        <v>45</v>
      </c>
      <c r="F946" s="1" t="str">
        <f>VLOOKUP('NFL 2022 Salary'!E946,'Full Name And Division'!$A$1:$B$33,2)</f>
        <v>Los Angeles Rams</v>
      </c>
      <c r="G946" s="1" t="str">
        <f>VLOOKUP(E946,'Full Name And Division'!$A$1:$C$33,3,FALSE)</f>
        <v>AFC West</v>
      </c>
    </row>
    <row r="947" spans="1:7" x14ac:dyDescent="0.25">
      <c r="A947" s="1">
        <v>2022</v>
      </c>
      <c r="B947" s="1" t="s">
        <v>999</v>
      </c>
      <c r="C947" s="1" t="s">
        <v>17</v>
      </c>
      <c r="D947" s="3">
        <v>1309643</v>
      </c>
      <c r="E947" s="1" t="s">
        <v>42</v>
      </c>
      <c r="F947" s="1" t="str">
        <f>VLOOKUP('NFL 2022 Salary'!E947,'Full Name And Division'!$A$1:$B$33,2)</f>
        <v>Jacksonville Jaguars</v>
      </c>
      <c r="G947" s="1" t="str">
        <f>VLOOKUP(E947,'Full Name And Division'!$A$1:$C$33,3,FALSE)</f>
        <v>AFC South</v>
      </c>
    </row>
    <row r="948" spans="1:7" x14ac:dyDescent="0.25">
      <c r="A948" s="1">
        <v>2022</v>
      </c>
      <c r="B948" s="1" t="s">
        <v>1000</v>
      </c>
      <c r="C948" s="1" t="s">
        <v>58</v>
      </c>
      <c r="D948" s="3">
        <v>1305615</v>
      </c>
      <c r="E948" s="1" t="s">
        <v>47</v>
      </c>
      <c r="F948" s="1" t="str">
        <f>VLOOKUP('NFL 2022 Salary'!E948,'Full Name And Division'!$A$1:$B$33,2)</f>
        <v>Indianapolis Colts</v>
      </c>
      <c r="G948" s="1" t="str">
        <f>VLOOKUP(E948,'Full Name And Division'!$A$1:$C$33,3,FALSE)</f>
        <v>AFC South</v>
      </c>
    </row>
    <row r="949" spans="1:7" x14ac:dyDescent="0.25">
      <c r="A949" s="1">
        <v>2022</v>
      </c>
      <c r="B949" s="1" t="s">
        <v>1001</v>
      </c>
      <c r="C949" s="1" t="s">
        <v>443</v>
      </c>
      <c r="D949" s="3">
        <v>1300000</v>
      </c>
      <c r="E949" s="1" t="s">
        <v>99</v>
      </c>
      <c r="F949" s="1" t="str">
        <f>VLOOKUP('NFL 2022 Salary'!E949,'Full Name And Division'!$A$1:$B$33,2)</f>
        <v>Atlanta Falcons</v>
      </c>
      <c r="G949" s="1" t="str">
        <f>VLOOKUP(E949,'Full Name And Division'!$A$1:$C$33,3,FALSE)</f>
        <v>NFC South</v>
      </c>
    </row>
    <row r="950" spans="1:7" x14ac:dyDescent="0.25">
      <c r="A950" s="1">
        <v>2022</v>
      </c>
      <c r="B950" s="1" t="s">
        <v>1002</v>
      </c>
      <c r="C950" s="1" t="s">
        <v>13</v>
      </c>
      <c r="D950" s="3">
        <v>1300000</v>
      </c>
      <c r="E950" s="1" t="s">
        <v>99</v>
      </c>
      <c r="F950" s="1" t="str">
        <f>VLOOKUP('NFL 2022 Salary'!E950,'Full Name And Division'!$A$1:$B$33,2)</f>
        <v>Atlanta Falcons</v>
      </c>
      <c r="G950" s="1" t="str">
        <f>VLOOKUP(E950,'Full Name And Division'!$A$1:$C$33,3,FALSE)</f>
        <v>NFC South</v>
      </c>
    </row>
    <row r="951" spans="1:7" x14ac:dyDescent="0.25">
      <c r="A951" s="1">
        <v>2022</v>
      </c>
      <c r="B951" s="1" t="s">
        <v>1003</v>
      </c>
      <c r="C951" s="1" t="s">
        <v>89</v>
      </c>
      <c r="D951" s="3">
        <v>1298889</v>
      </c>
      <c r="E951" s="1" t="s">
        <v>183</v>
      </c>
      <c r="F951" s="1" t="str">
        <f>VLOOKUP('NFL 2022 Salary'!E951,'Full Name And Division'!$A$1:$B$33,2)</f>
        <v>Chicago Bears</v>
      </c>
      <c r="G951" s="1" t="str">
        <f>VLOOKUP(E951,'Full Name And Division'!$A$1:$C$33,3,FALSE)</f>
        <v>NFC North</v>
      </c>
    </row>
    <row r="952" spans="1:7" x14ac:dyDescent="0.25">
      <c r="A952" s="1">
        <v>2022</v>
      </c>
      <c r="B952" s="1" t="s">
        <v>1004</v>
      </c>
      <c r="C952" s="1" t="s">
        <v>58</v>
      </c>
      <c r="D952" s="3">
        <v>1297191</v>
      </c>
      <c r="E952" s="1" t="s">
        <v>35</v>
      </c>
      <c r="F952" s="1" t="str">
        <f>VLOOKUP('NFL 2022 Salary'!E952,'Full Name And Division'!$A$1:$B$33,2)</f>
        <v>Miami Dolphins</v>
      </c>
      <c r="G952" s="1" t="str">
        <f>VLOOKUP(E952,'Full Name And Division'!$A$1:$C$33,3,FALSE)</f>
        <v>AFC East</v>
      </c>
    </row>
    <row r="953" spans="1:7" x14ac:dyDescent="0.25">
      <c r="A953" s="1">
        <v>2022</v>
      </c>
      <c r="B953" s="1" t="s">
        <v>1005</v>
      </c>
      <c r="C953" s="1" t="s">
        <v>121</v>
      </c>
      <c r="D953" s="3">
        <v>1288642</v>
      </c>
      <c r="E953" s="1" t="s">
        <v>7</v>
      </c>
      <c r="F953" s="1" t="str">
        <f>VLOOKUP('NFL 2022 Salary'!E953,'Full Name And Division'!$A$1:$B$33,2)</f>
        <v>Cleveland Browns</v>
      </c>
      <c r="G953" s="1" t="str">
        <f>VLOOKUP(E953,'Full Name And Division'!$A$1:$C$33,3,FALSE)</f>
        <v>AFC North</v>
      </c>
    </row>
    <row r="954" spans="1:7" x14ac:dyDescent="0.25">
      <c r="A954" s="1">
        <v>2022</v>
      </c>
      <c r="B954" s="1" t="s">
        <v>1006</v>
      </c>
      <c r="C954" s="1" t="s">
        <v>138</v>
      </c>
      <c r="D954" s="3">
        <v>1287008</v>
      </c>
      <c r="E954" s="1" t="s">
        <v>25</v>
      </c>
      <c r="F954" s="1" t="str">
        <f>VLOOKUP('NFL 2022 Salary'!E954,'Full Name And Division'!$A$1:$B$33,2)</f>
        <v>Washington Commanders</v>
      </c>
      <c r="G954" s="1" t="str">
        <f>VLOOKUP(E954,'Full Name And Division'!$A$1:$C$33,3,FALSE)</f>
        <v>NFC East</v>
      </c>
    </row>
    <row r="955" spans="1:7" x14ac:dyDescent="0.25">
      <c r="A955" s="1">
        <v>2022</v>
      </c>
      <c r="B955" s="1" t="s">
        <v>1007</v>
      </c>
      <c r="C955" s="1" t="s">
        <v>89</v>
      </c>
      <c r="D955" s="3">
        <v>1285698</v>
      </c>
      <c r="E955" s="1" t="s">
        <v>11</v>
      </c>
      <c r="F955" s="1" t="str">
        <f>VLOOKUP('NFL 2022 Salary'!E955,'Full Name And Division'!$A$1:$B$33,2)</f>
        <v>Minnesota Vikings</v>
      </c>
      <c r="G955" s="1" t="str">
        <f>VLOOKUP(E955,'Full Name And Division'!$A$1:$C$33,3,FALSE)</f>
        <v>NFC North</v>
      </c>
    </row>
    <row r="956" spans="1:7" x14ac:dyDescent="0.25">
      <c r="A956" s="1">
        <v>2022</v>
      </c>
      <c r="B956" s="1" t="s">
        <v>1008</v>
      </c>
      <c r="C956" s="1" t="s">
        <v>89</v>
      </c>
      <c r="D956" s="3">
        <v>1285000</v>
      </c>
      <c r="E956" s="1" t="s">
        <v>11</v>
      </c>
      <c r="F956" s="1" t="str">
        <f>VLOOKUP('NFL 2022 Salary'!E956,'Full Name And Division'!$A$1:$B$33,2)</f>
        <v>Minnesota Vikings</v>
      </c>
      <c r="G956" s="1" t="str">
        <f>VLOOKUP(E956,'Full Name And Division'!$A$1:$C$33,3,FALSE)</f>
        <v>NFC North</v>
      </c>
    </row>
    <row r="957" spans="1:7" x14ac:dyDescent="0.25">
      <c r="A957" s="1">
        <v>2022</v>
      </c>
      <c r="B957" s="1" t="s">
        <v>1009</v>
      </c>
      <c r="C957" s="1" t="s">
        <v>17</v>
      </c>
      <c r="D957" s="3">
        <v>1283614</v>
      </c>
      <c r="E957" s="1" t="s">
        <v>77</v>
      </c>
      <c r="F957" s="1" t="str">
        <f>VLOOKUP('NFL 2022 Salary'!E957,'Full Name And Division'!$A$1:$B$33,2)</f>
        <v>New  York Giants</v>
      </c>
      <c r="G957" s="1" t="str">
        <f>VLOOKUP(E957,'Full Name And Division'!$A$1:$C$33,3,FALSE)</f>
        <v>NFC East</v>
      </c>
    </row>
    <row r="958" spans="1:7" x14ac:dyDescent="0.25">
      <c r="A958" s="1">
        <v>2022</v>
      </c>
      <c r="B958" s="1" t="s">
        <v>1010</v>
      </c>
      <c r="C958" s="1" t="s">
        <v>58</v>
      </c>
      <c r="D958" s="3">
        <v>1280220</v>
      </c>
      <c r="E958" s="1" t="s">
        <v>47</v>
      </c>
      <c r="F958" s="1" t="str">
        <f>VLOOKUP('NFL 2022 Salary'!E958,'Full Name And Division'!$A$1:$B$33,2)</f>
        <v>Indianapolis Colts</v>
      </c>
      <c r="G958" s="1" t="str">
        <f>VLOOKUP(E958,'Full Name And Division'!$A$1:$C$33,3,FALSE)</f>
        <v>AFC South</v>
      </c>
    </row>
    <row r="959" spans="1:7" x14ac:dyDescent="0.25">
      <c r="A959" s="1">
        <v>2022</v>
      </c>
      <c r="B959" s="1" t="s">
        <v>1011</v>
      </c>
      <c r="C959" s="1" t="s">
        <v>17</v>
      </c>
      <c r="D959" s="3">
        <v>1278500</v>
      </c>
      <c r="E959" s="1" t="s">
        <v>45</v>
      </c>
      <c r="F959" s="1" t="str">
        <f>VLOOKUP('NFL 2022 Salary'!E959,'Full Name And Division'!$A$1:$B$33,2)</f>
        <v>Los Angeles Rams</v>
      </c>
      <c r="G959" s="1" t="str">
        <f>VLOOKUP(E959,'Full Name And Division'!$A$1:$C$33,3,FALSE)</f>
        <v>AFC West</v>
      </c>
    </row>
    <row r="960" spans="1:7" x14ac:dyDescent="0.25">
      <c r="A960" s="1">
        <v>2022</v>
      </c>
      <c r="B960" s="1" t="s">
        <v>1012</v>
      </c>
      <c r="C960" s="1" t="s">
        <v>125</v>
      </c>
      <c r="D960" s="3">
        <v>1278500</v>
      </c>
      <c r="E960" s="1" t="s">
        <v>45</v>
      </c>
      <c r="F960" s="1" t="str">
        <f>VLOOKUP('NFL 2022 Salary'!E960,'Full Name And Division'!$A$1:$B$33,2)</f>
        <v>Los Angeles Rams</v>
      </c>
      <c r="G960" s="1" t="str">
        <f>VLOOKUP(E960,'Full Name And Division'!$A$1:$C$33,3,FALSE)</f>
        <v>AFC West</v>
      </c>
    </row>
    <row r="961" spans="1:7" x14ac:dyDescent="0.25">
      <c r="A961" s="1">
        <v>2022</v>
      </c>
      <c r="B961" s="1" t="s">
        <v>1013</v>
      </c>
      <c r="C961" s="1" t="s">
        <v>69</v>
      </c>
      <c r="D961" s="3">
        <v>1274289</v>
      </c>
      <c r="E961" s="1" t="s">
        <v>22</v>
      </c>
      <c r="F961" s="1" t="str">
        <f>VLOOKUP('NFL 2022 Salary'!E961,'Full Name And Division'!$A$1:$B$33,2)</f>
        <v>Tampa Bay Buccaneers</v>
      </c>
      <c r="G961" s="1" t="str">
        <f>VLOOKUP(E961,'Full Name And Division'!$A$1:$C$33,3,FALSE)</f>
        <v>NFC South</v>
      </c>
    </row>
    <row r="962" spans="1:7" x14ac:dyDescent="0.25">
      <c r="A962" s="1">
        <v>2022</v>
      </c>
      <c r="B962" s="1" t="s">
        <v>1014</v>
      </c>
      <c r="C962" s="1" t="s">
        <v>15</v>
      </c>
      <c r="D962" s="3">
        <v>1273431</v>
      </c>
      <c r="E962" s="1" t="s">
        <v>29</v>
      </c>
      <c r="F962" s="1" t="str">
        <f>VLOOKUP('NFL 2022 Salary'!E962,'Full Name And Division'!$A$1:$B$33,2)</f>
        <v>Tennessee Titans</v>
      </c>
      <c r="G962" s="1" t="str">
        <f>VLOOKUP(E962,'Full Name And Division'!$A$1:$C$33,3,FALSE)</f>
        <v>AFC South</v>
      </c>
    </row>
    <row r="963" spans="1:7" x14ac:dyDescent="0.25">
      <c r="A963" s="1">
        <v>2022</v>
      </c>
      <c r="B963" s="1" t="s">
        <v>1015</v>
      </c>
      <c r="C963" s="1" t="s">
        <v>821</v>
      </c>
      <c r="D963" s="3">
        <v>1272500</v>
      </c>
      <c r="E963" s="1" t="s">
        <v>75</v>
      </c>
      <c r="F963" s="1" t="str">
        <f>VLOOKUP('NFL 2022 Salary'!E963,'Full Name And Division'!$A$1:$B$33,2)</f>
        <v>Carolina Panthers</v>
      </c>
      <c r="G963" s="1" t="str">
        <f>VLOOKUP(E963,'Full Name And Division'!$A$1:$C$33,3,FALSE)</f>
        <v>NFC South</v>
      </c>
    </row>
    <row r="964" spans="1:7" x14ac:dyDescent="0.25">
      <c r="A964" s="1">
        <v>2022</v>
      </c>
      <c r="B964" s="1" t="s">
        <v>1016</v>
      </c>
      <c r="C964" s="1" t="s">
        <v>41</v>
      </c>
      <c r="D964" s="3">
        <v>1272500</v>
      </c>
      <c r="E964" s="1" t="s">
        <v>75</v>
      </c>
      <c r="F964" s="1" t="str">
        <f>VLOOKUP('NFL 2022 Salary'!E964,'Full Name And Division'!$A$1:$B$33,2)</f>
        <v>Carolina Panthers</v>
      </c>
      <c r="G964" s="1" t="str">
        <f>VLOOKUP(E964,'Full Name And Division'!$A$1:$C$33,3,FALSE)</f>
        <v>NFC South</v>
      </c>
    </row>
    <row r="965" spans="1:7" x14ac:dyDescent="0.25">
      <c r="A965" s="1">
        <v>2022</v>
      </c>
      <c r="B965" s="1" t="s">
        <v>1017</v>
      </c>
      <c r="C965" s="1" t="s">
        <v>13</v>
      </c>
      <c r="D965" s="3">
        <v>1272500</v>
      </c>
      <c r="E965" s="1" t="s">
        <v>77</v>
      </c>
      <c r="F965" s="1" t="str">
        <f>VLOOKUP('NFL 2022 Salary'!E965,'Full Name And Division'!$A$1:$B$33,2)</f>
        <v>New  York Giants</v>
      </c>
      <c r="G965" s="1" t="str">
        <f>VLOOKUP(E965,'Full Name And Division'!$A$1:$C$33,3,FALSE)</f>
        <v>NFC East</v>
      </c>
    </row>
    <row r="966" spans="1:7" x14ac:dyDescent="0.25">
      <c r="A966" s="1">
        <v>2022</v>
      </c>
      <c r="B966" s="1" t="s">
        <v>1018</v>
      </c>
      <c r="C966" s="1" t="s">
        <v>104</v>
      </c>
      <c r="D966" s="3">
        <v>1272500</v>
      </c>
      <c r="E966" s="1" t="s">
        <v>77</v>
      </c>
      <c r="F966" s="1" t="str">
        <f>VLOOKUP('NFL 2022 Salary'!E966,'Full Name And Division'!$A$1:$B$33,2)</f>
        <v>New  York Giants</v>
      </c>
      <c r="G966" s="1" t="str">
        <f>VLOOKUP(E966,'Full Name And Division'!$A$1:$C$33,3,FALSE)</f>
        <v>NFC East</v>
      </c>
    </row>
    <row r="967" spans="1:7" x14ac:dyDescent="0.25">
      <c r="A967" s="1">
        <v>2022</v>
      </c>
      <c r="B967" s="1" t="s">
        <v>1019</v>
      </c>
      <c r="C967" s="1" t="s">
        <v>821</v>
      </c>
      <c r="D967" s="3">
        <v>1272500</v>
      </c>
      <c r="E967" s="1" t="s">
        <v>29</v>
      </c>
      <c r="F967" s="1" t="str">
        <f>VLOOKUP('NFL 2022 Salary'!E967,'Full Name And Division'!$A$1:$B$33,2)</f>
        <v>Tennessee Titans</v>
      </c>
      <c r="G967" s="1" t="str">
        <f>VLOOKUP(E967,'Full Name And Division'!$A$1:$C$33,3,FALSE)</f>
        <v>AFC South</v>
      </c>
    </row>
    <row r="968" spans="1:7" x14ac:dyDescent="0.25">
      <c r="A968" s="1">
        <v>2022</v>
      </c>
      <c r="B968" s="1" t="s">
        <v>1020</v>
      </c>
      <c r="C968" s="1" t="s">
        <v>125</v>
      </c>
      <c r="D968" s="3">
        <v>1272500</v>
      </c>
      <c r="E968" s="1" t="s">
        <v>63</v>
      </c>
      <c r="F968" s="1" t="str">
        <f>VLOOKUP('NFL 2022 Salary'!E968,'Full Name And Division'!$A$1:$B$33,2)</f>
        <v>Baltimore Ravens</v>
      </c>
      <c r="G968" s="1" t="str">
        <f>VLOOKUP(E968,'Full Name And Division'!$A$1:$C$33,3,FALSE)</f>
        <v>AFC North</v>
      </c>
    </row>
    <row r="969" spans="1:7" x14ac:dyDescent="0.25">
      <c r="A969" s="1">
        <v>2022</v>
      </c>
      <c r="B969" s="1" t="s">
        <v>1021</v>
      </c>
      <c r="C969" s="1" t="s">
        <v>193</v>
      </c>
      <c r="D969" s="3">
        <v>1272500</v>
      </c>
      <c r="E969" s="1" t="s">
        <v>63</v>
      </c>
      <c r="F969" s="1" t="str">
        <f>VLOOKUP('NFL 2022 Salary'!E969,'Full Name And Division'!$A$1:$B$33,2)</f>
        <v>Baltimore Ravens</v>
      </c>
      <c r="G969" s="1" t="str">
        <f>VLOOKUP(E969,'Full Name And Division'!$A$1:$C$33,3,FALSE)</f>
        <v>AFC North</v>
      </c>
    </row>
    <row r="970" spans="1:7" x14ac:dyDescent="0.25">
      <c r="A970" s="1">
        <v>2022</v>
      </c>
      <c r="B970" s="1" t="s">
        <v>1022</v>
      </c>
      <c r="C970" s="1" t="s">
        <v>151</v>
      </c>
      <c r="D970" s="3">
        <v>1272500</v>
      </c>
      <c r="E970" s="1" t="s">
        <v>63</v>
      </c>
      <c r="F970" s="1" t="str">
        <f>VLOOKUP('NFL 2022 Salary'!E970,'Full Name And Division'!$A$1:$B$33,2)</f>
        <v>Baltimore Ravens</v>
      </c>
      <c r="G970" s="1" t="str">
        <f>VLOOKUP(E970,'Full Name And Division'!$A$1:$C$33,3,FALSE)</f>
        <v>AFC North</v>
      </c>
    </row>
    <row r="971" spans="1:7" x14ac:dyDescent="0.25">
      <c r="A971" s="1">
        <v>2022</v>
      </c>
      <c r="B971" s="1" t="s">
        <v>1023</v>
      </c>
      <c r="C971" s="1" t="s">
        <v>101</v>
      </c>
      <c r="D971" s="3">
        <v>1272500</v>
      </c>
      <c r="E971" s="1" t="s">
        <v>54</v>
      </c>
      <c r="F971" s="1" t="str">
        <f>VLOOKUP('NFL 2022 Salary'!E971,'Full Name And Division'!$A$1:$B$33,2)</f>
        <v>Denver Broncos</v>
      </c>
      <c r="G971" s="1" t="str">
        <f>VLOOKUP(E971,'Full Name And Division'!$A$1:$C$33,3,FALSE)</f>
        <v>AFC West</v>
      </c>
    </row>
    <row r="972" spans="1:7" x14ac:dyDescent="0.25">
      <c r="A972" s="1">
        <v>2022</v>
      </c>
      <c r="B972" s="1" t="s">
        <v>1024</v>
      </c>
      <c r="C972" s="1" t="s">
        <v>821</v>
      </c>
      <c r="D972" s="3">
        <v>1272500</v>
      </c>
      <c r="E972" s="1" t="s">
        <v>20</v>
      </c>
      <c r="F972" s="1" t="str">
        <f>VLOOKUP('NFL 2022 Salary'!E972,'Full Name And Division'!$A$1:$B$33,2)</f>
        <v>Arizona Cardinals</v>
      </c>
      <c r="G972" s="1" t="str">
        <f>VLOOKUP(E972,'Full Name And Division'!$A$1:$C$33,3,FALSE)</f>
        <v>NFC West</v>
      </c>
    </row>
    <row r="973" spans="1:7" x14ac:dyDescent="0.25">
      <c r="A973" s="1">
        <v>2022</v>
      </c>
      <c r="B973" s="1" t="s">
        <v>1025</v>
      </c>
      <c r="C973" s="1" t="s">
        <v>151</v>
      </c>
      <c r="D973" s="3">
        <v>1272500</v>
      </c>
      <c r="E973" s="1" t="s">
        <v>45</v>
      </c>
      <c r="F973" s="1" t="str">
        <f>VLOOKUP('NFL 2022 Salary'!E973,'Full Name And Division'!$A$1:$B$33,2)</f>
        <v>Los Angeles Rams</v>
      </c>
      <c r="G973" s="1" t="str">
        <f>VLOOKUP(E973,'Full Name And Division'!$A$1:$C$33,3,FALSE)</f>
        <v>AFC West</v>
      </c>
    </row>
    <row r="974" spans="1:7" x14ac:dyDescent="0.25">
      <c r="A974" s="1">
        <v>2022</v>
      </c>
      <c r="B974" s="1" t="s">
        <v>1026</v>
      </c>
      <c r="C974" s="1" t="s">
        <v>15</v>
      </c>
      <c r="D974" s="3">
        <v>1272500</v>
      </c>
      <c r="E974" s="1" t="s">
        <v>18</v>
      </c>
      <c r="F974" s="1" t="str">
        <f>VLOOKUP('NFL 2022 Salary'!E974,'Full Name And Division'!$A$1:$B$33,2)</f>
        <v>Pittsburgh Steelers</v>
      </c>
      <c r="G974" s="1" t="str">
        <f>VLOOKUP(E974,'Full Name And Division'!$A$1:$C$33,3,FALSE)</f>
        <v>NFC West</v>
      </c>
    </row>
    <row r="975" spans="1:7" x14ac:dyDescent="0.25">
      <c r="A975" s="1">
        <v>2022</v>
      </c>
      <c r="B975" s="1" t="s">
        <v>1027</v>
      </c>
      <c r="C975" s="1" t="s">
        <v>17</v>
      </c>
      <c r="D975" s="3">
        <v>1272500</v>
      </c>
      <c r="E975" s="1" t="s">
        <v>18</v>
      </c>
      <c r="F975" s="1" t="str">
        <f>VLOOKUP('NFL 2022 Salary'!E975,'Full Name And Division'!$A$1:$B$33,2)</f>
        <v>Pittsburgh Steelers</v>
      </c>
      <c r="G975" s="1" t="str">
        <f>VLOOKUP(E975,'Full Name And Division'!$A$1:$C$33,3,FALSE)</f>
        <v>NFC West</v>
      </c>
    </row>
    <row r="976" spans="1:7" x14ac:dyDescent="0.25">
      <c r="A976" s="1">
        <v>2022</v>
      </c>
      <c r="B976" s="1" t="s">
        <v>1028</v>
      </c>
      <c r="C976" s="1" t="s">
        <v>821</v>
      </c>
      <c r="D976" s="3">
        <v>1272500</v>
      </c>
      <c r="E976" s="1" t="s">
        <v>183</v>
      </c>
      <c r="F976" s="1" t="str">
        <f>VLOOKUP('NFL 2022 Salary'!E976,'Full Name And Division'!$A$1:$B$33,2)</f>
        <v>Chicago Bears</v>
      </c>
      <c r="G976" s="1" t="str">
        <f>VLOOKUP(E976,'Full Name And Division'!$A$1:$C$33,3,FALSE)</f>
        <v>NFC North</v>
      </c>
    </row>
    <row r="977" spans="1:7" x14ac:dyDescent="0.25">
      <c r="A977" s="1">
        <v>2022</v>
      </c>
      <c r="B977" s="1" t="s">
        <v>1029</v>
      </c>
      <c r="C977" s="1" t="s">
        <v>445</v>
      </c>
      <c r="D977" s="3">
        <v>1272500</v>
      </c>
      <c r="E977" s="1" t="s">
        <v>35</v>
      </c>
      <c r="F977" s="1" t="str">
        <f>VLOOKUP('NFL 2022 Salary'!E977,'Full Name And Division'!$A$1:$B$33,2)</f>
        <v>Miami Dolphins</v>
      </c>
      <c r="G977" s="1" t="str">
        <f>VLOOKUP(E977,'Full Name And Division'!$A$1:$C$33,3,FALSE)</f>
        <v>AFC East</v>
      </c>
    </row>
    <row r="978" spans="1:7" x14ac:dyDescent="0.25">
      <c r="A978" s="1">
        <v>2022</v>
      </c>
      <c r="B978" s="1" t="s">
        <v>1030</v>
      </c>
      <c r="C978" s="1" t="s">
        <v>13</v>
      </c>
      <c r="D978" s="3">
        <v>1272500</v>
      </c>
      <c r="E978" s="1" t="s">
        <v>35</v>
      </c>
      <c r="F978" s="1" t="str">
        <f>VLOOKUP('NFL 2022 Salary'!E978,'Full Name And Division'!$A$1:$B$33,2)</f>
        <v>Miami Dolphins</v>
      </c>
      <c r="G978" s="1" t="str">
        <f>VLOOKUP(E978,'Full Name And Division'!$A$1:$C$33,3,FALSE)</f>
        <v>AFC East</v>
      </c>
    </row>
    <row r="979" spans="1:7" x14ac:dyDescent="0.25">
      <c r="A979" s="1">
        <v>2022</v>
      </c>
      <c r="B979" s="1" t="s">
        <v>1031</v>
      </c>
      <c r="C979" s="1" t="s">
        <v>821</v>
      </c>
      <c r="D979" s="3">
        <v>1272500</v>
      </c>
      <c r="E979" s="1" t="s">
        <v>61</v>
      </c>
      <c r="F979" s="1" t="str">
        <f>VLOOKUP('NFL 2022 Salary'!E979,'Full Name And Division'!$A$1:$B$33,2)</f>
        <v>Houston Texans</v>
      </c>
      <c r="G979" s="1" t="str">
        <f>VLOOKUP(E979,'Full Name And Division'!$A$1:$C$33,3,FALSE)</f>
        <v>AFC South</v>
      </c>
    </row>
    <row r="980" spans="1:7" x14ac:dyDescent="0.25">
      <c r="A980" s="1">
        <v>2022</v>
      </c>
      <c r="B980" s="1" t="s">
        <v>1032</v>
      </c>
      <c r="C980" s="1" t="s">
        <v>193</v>
      </c>
      <c r="D980" s="3">
        <v>1272500</v>
      </c>
      <c r="E980" s="1" t="s">
        <v>5</v>
      </c>
      <c r="F980" s="1" t="str">
        <f>VLOOKUP('NFL 2022 Salary'!E980,'Full Name And Division'!$A$1:$B$33,2)</f>
        <v>Buffalo Bills</v>
      </c>
      <c r="G980" s="1" t="str">
        <f>VLOOKUP(E980,'Full Name And Division'!$A$1:$C$33,3,FALSE)</f>
        <v>AFC East</v>
      </c>
    </row>
    <row r="981" spans="1:7" x14ac:dyDescent="0.25">
      <c r="A981" s="1">
        <v>2022</v>
      </c>
      <c r="B981" s="1" t="s">
        <v>1033</v>
      </c>
      <c r="C981" s="1" t="s">
        <v>73</v>
      </c>
      <c r="D981" s="3">
        <v>1272500</v>
      </c>
      <c r="E981" s="1" t="s">
        <v>5</v>
      </c>
      <c r="F981" s="1" t="str">
        <f>VLOOKUP('NFL 2022 Salary'!E981,'Full Name And Division'!$A$1:$B$33,2)</f>
        <v>Buffalo Bills</v>
      </c>
      <c r="G981" s="1" t="str">
        <f>VLOOKUP(E981,'Full Name And Division'!$A$1:$C$33,3,FALSE)</f>
        <v>AFC East</v>
      </c>
    </row>
    <row r="982" spans="1:7" x14ac:dyDescent="0.25">
      <c r="A982" s="1">
        <v>2022</v>
      </c>
      <c r="B982" s="1" t="s">
        <v>1034</v>
      </c>
      <c r="C982" s="1" t="s">
        <v>104</v>
      </c>
      <c r="D982" s="3">
        <v>1272500</v>
      </c>
      <c r="E982" s="1" t="s">
        <v>5</v>
      </c>
      <c r="F982" s="1" t="str">
        <f>VLOOKUP('NFL 2022 Salary'!E982,'Full Name And Division'!$A$1:$B$33,2)</f>
        <v>Buffalo Bills</v>
      </c>
      <c r="G982" s="1" t="str">
        <f>VLOOKUP(E982,'Full Name And Division'!$A$1:$C$33,3,FALSE)</f>
        <v>AFC East</v>
      </c>
    </row>
    <row r="983" spans="1:7" x14ac:dyDescent="0.25">
      <c r="A983" s="1">
        <v>2022</v>
      </c>
      <c r="B983" s="1" t="s">
        <v>1035</v>
      </c>
      <c r="C983" s="1" t="s">
        <v>125</v>
      </c>
      <c r="D983" s="3">
        <v>1272500</v>
      </c>
      <c r="E983" s="1" t="s">
        <v>67</v>
      </c>
      <c r="F983" s="1" t="str">
        <f>VLOOKUP('NFL 2022 Salary'!E983,'Full Name And Division'!$A$1:$B$33,2)</f>
        <v>New York Jets</v>
      </c>
      <c r="G983" s="1" t="str">
        <f>VLOOKUP(E983,'Full Name And Division'!$A$1:$C$33,3,FALSE)</f>
        <v>AFC East</v>
      </c>
    </row>
    <row r="984" spans="1:7" x14ac:dyDescent="0.25">
      <c r="A984" s="1">
        <v>2022</v>
      </c>
      <c r="B984" s="1" t="s">
        <v>1036</v>
      </c>
      <c r="C984" s="1" t="s">
        <v>193</v>
      </c>
      <c r="D984" s="3">
        <v>1272500</v>
      </c>
      <c r="E984" s="1" t="s">
        <v>5</v>
      </c>
      <c r="F984" s="1" t="str">
        <f>VLOOKUP('NFL 2022 Salary'!E984,'Full Name And Division'!$A$1:$B$33,2)</f>
        <v>Buffalo Bills</v>
      </c>
      <c r="G984" s="1" t="str">
        <f>VLOOKUP(E984,'Full Name And Division'!$A$1:$C$33,3,FALSE)</f>
        <v>AFC East</v>
      </c>
    </row>
    <row r="985" spans="1:7" x14ac:dyDescent="0.25">
      <c r="A985" s="1">
        <v>2022</v>
      </c>
      <c r="B985" s="1" t="s">
        <v>1037</v>
      </c>
      <c r="C985" s="1" t="s">
        <v>69</v>
      </c>
      <c r="D985" s="3">
        <v>1272500</v>
      </c>
      <c r="E985" s="1" t="s">
        <v>99</v>
      </c>
      <c r="F985" s="1" t="str">
        <f>VLOOKUP('NFL 2022 Salary'!E985,'Full Name And Division'!$A$1:$B$33,2)</f>
        <v>Atlanta Falcons</v>
      </c>
      <c r="G985" s="1" t="str">
        <f>VLOOKUP(E985,'Full Name And Division'!$A$1:$C$33,3,FALSE)</f>
        <v>NFC South</v>
      </c>
    </row>
    <row r="986" spans="1:7" x14ac:dyDescent="0.25">
      <c r="A986" s="1">
        <v>2022</v>
      </c>
      <c r="B986" s="1" t="s">
        <v>1038</v>
      </c>
      <c r="C986" s="1" t="s">
        <v>15</v>
      </c>
      <c r="D986" s="3">
        <v>1272500</v>
      </c>
      <c r="E986" s="1" t="s">
        <v>32</v>
      </c>
      <c r="F986" s="1" t="str">
        <f>VLOOKUP('NFL 2022 Salary'!E986,'Full Name And Division'!$A$1:$B$33,2)</f>
        <v>Los Angeles Chargers</v>
      </c>
      <c r="G986" s="1" t="str">
        <f>VLOOKUP(E986,'Full Name And Division'!$A$1:$C$33,3,FALSE)</f>
        <v>AFC West</v>
      </c>
    </row>
    <row r="987" spans="1:7" x14ac:dyDescent="0.25">
      <c r="A987" s="1">
        <v>2022</v>
      </c>
      <c r="B987" s="1" t="s">
        <v>1039</v>
      </c>
      <c r="C987" s="1" t="s">
        <v>13</v>
      </c>
      <c r="D987" s="3">
        <v>1272500</v>
      </c>
      <c r="E987" s="1" t="s">
        <v>32</v>
      </c>
      <c r="F987" s="1" t="str">
        <f>VLOOKUP('NFL 2022 Salary'!E987,'Full Name And Division'!$A$1:$B$33,2)</f>
        <v>Los Angeles Chargers</v>
      </c>
      <c r="G987" s="1" t="str">
        <f>VLOOKUP(E987,'Full Name And Division'!$A$1:$C$33,3,FALSE)</f>
        <v>AFC West</v>
      </c>
    </row>
    <row r="988" spans="1:7" x14ac:dyDescent="0.25">
      <c r="A988" s="1">
        <v>2022</v>
      </c>
      <c r="B988" s="1" t="s">
        <v>1040</v>
      </c>
      <c r="C988" s="1" t="s">
        <v>821</v>
      </c>
      <c r="D988" s="3">
        <v>1272500</v>
      </c>
      <c r="E988" s="1" t="s">
        <v>81</v>
      </c>
      <c r="F988" s="1" t="str">
        <f>VLOOKUP('NFL 2022 Salary'!E988,'Full Name And Division'!$A$1:$B$33,2)</f>
        <v>Dallas Cowboys</v>
      </c>
      <c r="G988" s="1" t="str">
        <f>VLOOKUP(E988,'Full Name And Division'!$A$1:$C$33,3,FALSE)</f>
        <v>NFC East</v>
      </c>
    </row>
    <row r="989" spans="1:7" x14ac:dyDescent="0.25">
      <c r="A989" s="1">
        <v>2022</v>
      </c>
      <c r="B989" s="1" t="s">
        <v>1041</v>
      </c>
      <c r="C989" s="1" t="s">
        <v>151</v>
      </c>
      <c r="D989" s="3">
        <v>1272500</v>
      </c>
      <c r="E989" s="1" t="s">
        <v>52</v>
      </c>
      <c r="F989" s="1" t="str">
        <f>VLOOKUP('NFL 2022 Salary'!E989,'Full Name And Division'!$A$1:$B$33,2)</f>
        <v>New Orleans Saints</v>
      </c>
      <c r="G989" s="1" t="str">
        <f>VLOOKUP(E989,'Full Name And Division'!$A$1:$C$33,3,FALSE)</f>
        <v>NFC South</v>
      </c>
    </row>
    <row r="990" spans="1:7" x14ac:dyDescent="0.25">
      <c r="A990" s="1">
        <v>2022</v>
      </c>
      <c r="B990" s="1" t="s">
        <v>1042</v>
      </c>
      <c r="C990" s="1" t="s">
        <v>151</v>
      </c>
      <c r="D990" s="3">
        <v>1272500</v>
      </c>
      <c r="E990" s="1" t="s">
        <v>22</v>
      </c>
      <c r="F990" s="1" t="str">
        <f>VLOOKUP('NFL 2022 Salary'!E990,'Full Name And Division'!$A$1:$B$33,2)</f>
        <v>Tampa Bay Buccaneers</v>
      </c>
      <c r="G990" s="1" t="str">
        <f>VLOOKUP(E990,'Full Name And Division'!$A$1:$C$33,3,FALSE)</f>
        <v>NFC South</v>
      </c>
    </row>
    <row r="991" spans="1:7" x14ac:dyDescent="0.25">
      <c r="A991" s="1">
        <v>2022</v>
      </c>
      <c r="B991" s="1" t="s">
        <v>1043</v>
      </c>
      <c r="C991" s="1" t="s">
        <v>193</v>
      </c>
      <c r="D991" s="3">
        <v>1272500</v>
      </c>
      <c r="E991" s="1" t="s">
        <v>22</v>
      </c>
      <c r="F991" s="1" t="str">
        <f>VLOOKUP('NFL 2022 Salary'!E991,'Full Name And Division'!$A$1:$B$33,2)</f>
        <v>Tampa Bay Buccaneers</v>
      </c>
      <c r="G991" s="1" t="str">
        <f>VLOOKUP(E991,'Full Name And Division'!$A$1:$C$33,3,FALSE)</f>
        <v>NFC South</v>
      </c>
    </row>
    <row r="992" spans="1:7" x14ac:dyDescent="0.25">
      <c r="A992" s="1">
        <v>2022</v>
      </c>
      <c r="B992" s="1" t="s">
        <v>1044</v>
      </c>
      <c r="C992" s="1" t="s">
        <v>17</v>
      </c>
      <c r="D992" s="3">
        <v>1272500</v>
      </c>
      <c r="E992" s="1" t="s">
        <v>22</v>
      </c>
      <c r="F992" s="1" t="str">
        <f>VLOOKUP('NFL 2022 Salary'!E992,'Full Name And Division'!$A$1:$B$33,2)</f>
        <v>Tampa Bay Buccaneers</v>
      </c>
      <c r="G992" s="1" t="str">
        <f>VLOOKUP(E992,'Full Name And Division'!$A$1:$C$33,3,FALSE)</f>
        <v>NFC South</v>
      </c>
    </row>
    <row r="993" spans="1:7" x14ac:dyDescent="0.25">
      <c r="A993" s="1">
        <v>2022</v>
      </c>
      <c r="B993" s="1" t="s">
        <v>1045</v>
      </c>
      <c r="C993" s="1" t="s">
        <v>86</v>
      </c>
      <c r="D993" s="3">
        <v>1272500</v>
      </c>
      <c r="E993" s="1" t="s">
        <v>22</v>
      </c>
      <c r="F993" s="1" t="str">
        <f>VLOOKUP('NFL 2022 Salary'!E993,'Full Name And Division'!$A$1:$B$33,2)</f>
        <v>Tampa Bay Buccaneers</v>
      </c>
      <c r="G993" s="1" t="str">
        <f>VLOOKUP(E993,'Full Name And Division'!$A$1:$C$33,3,FALSE)</f>
        <v>NFC South</v>
      </c>
    </row>
    <row r="994" spans="1:7" x14ac:dyDescent="0.25">
      <c r="A994" s="1">
        <v>2022</v>
      </c>
      <c r="B994" s="1" t="s">
        <v>1046</v>
      </c>
      <c r="C994" s="1" t="s">
        <v>89</v>
      </c>
      <c r="D994" s="3">
        <v>1272500</v>
      </c>
      <c r="E994" s="1" t="s">
        <v>27</v>
      </c>
      <c r="F994" s="1" t="str">
        <f>VLOOKUP('NFL 2022 Salary'!E994,'Full Name And Division'!$A$1:$B$33,2)</f>
        <v>Kansas City Chiefs</v>
      </c>
      <c r="G994" s="1" t="str">
        <f>VLOOKUP(E994,'Full Name And Division'!$A$1:$C$33,3,FALSE)</f>
        <v>AFC West</v>
      </c>
    </row>
    <row r="995" spans="1:7" x14ac:dyDescent="0.25">
      <c r="A995" s="1">
        <v>2022</v>
      </c>
      <c r="B995" s="1" t="s">
        <v>1047</v>
      </c>
      <c r="C995" s="1" t="s">
        <v>443</v>
      </c>
      <c r="D995" s="3">
        <v>1272500</v>
      </c>
      <c r="E995" s="1" t="s">
        <v>27</v>
      </c>
      <c r="F995" s="1" t="str">
        <f>VLOOKUP('NFL 2022 Salary'!E995,'Full Name And Division'!$A$1:$B$33,2)</f>
        <v>Kansas City Chiefs</v>
      </c>
      <c r="G995" s="1" t="str">
        <f>VLOOKUP(E995,'Full Name And Division'!$A$1:$C$33,3,FALSE)</f>
        <v>AFC West</v>
      </c>
    </row>
    <row r="996" spans="1:7" x14ac:dyDescent="0.25">
      <c r="A996" s="1">
        <v>2022</v>
      </c>
      <c r="B996" s="1" t="s">
        <v>1048</v>
      </c>
      <c r="C996" s="1" t="s">
        <v>821</v>
      </c>
      <c r="D996" s="3">
        <v>1272500</v>
      </c>
      <c r="E996" s="1" t="s">
        <v>145</v>
      </c>
      <c r="F996" s="1" t="str">
        <f>VLOOKUP('NFL 2022 Salary'!E996,'Full Name And Division'!$A$1:$B$33,2)</f>
        <v>Cincinnati Bengals</v>
      </c>
      <c r="G996" s="1" t="str">
        <f>VLOOKUP(E996,'Full Name And Division'!$A$1:$C$33,3,FALSE)</f>
        <v>AFC North</v>
      </c>
    </row>
    <row r="997" spans="1:7" x14ac:dyDescent="0.25">
      <c r="A997" s="1">
        <v>2022</v>
      </c>
      <c r="B997" s="1" t="s">
        <v>1049</v>
      </c>
      <c r="C997" s="1" t="s">
        <v>15</v>
      </c>
      <c r="D997" s="3">
        <v>1272500</v>
      </c>
      <c r="E997" s="1" t="s">
        <v>39</v>
      </c>
      <c r="F997" s="1" t="str">
        <f>VLOOKUP('NFL 2022 Salary'!E997,'Full Name And Division'!$A$1:$B$33,2)</f>
        <v>San Francisco 49ers</v>
      </c>
      <c r="G997" s="1" t="str">
        <f>VLOOKUP(E997,'Full Name And Division'!$A$1:$C$33,3,FALSE)</f>
        <v>NFC West</v>
      </c>
    </row>
    <row r="998" spans="1:7" x14ac:dyDescent="0.25">
      <c r="A998" s="1">
        <v>2022</v>
      </c>
      <c r="B998" s="1" t="s">
        <v>1050</v>
      </c>
      <c r="C998" s="1" t="s">
        <v>2</v>
      </c>
      <c r="D998" s="3">
        <v>1272500</v>
      </c>
      <c r="E998" s="1" t="s">
        <v>11</v>
      </c>
      <c r="F998" s="1" t="str">
        <f>VLOOKUP('NFL 2022 Salary'!E998,'Full Name And Division'!$A$1:$B$33,2)</f>
        <v>Minnesota Vikings</v>
      </c>
      <c r="G998" s="1" t="str">
        <f>VLOOKUP(E998,'Full Name And Division'!$A$1:$C$33,3,FALSE)</f>
        <v>NFC North</v>
      </c>
    </row>
    <row r="999" spans="1:7" x14ac:dyDescent="0.25">
      <c r="A999" s="1">
        <v>2022</v>
      </c>
      <c r="B999" s="1" t="s">
        <v>1051</v>
      </c>
      <c r="C999" s="1" t="s">
        <v>86</v>
      </c>
      <c r="D999" s="3">
        <v>1272500</v>
      </c>
      <c r="E999" s="1" t="s">
        <v>47</v>
      </c>
      <c r="F999" s="1" t="str">
        <f>VLOOKUP('NFL 2022 Salary'!E999,'Full Name And Division'!$A$1:$B$33,2)</f>
        <v>Indianapolis Colts</v>
      </c>
      <c r="G999" s="1" t="str">
        <f>VLOOKUP(E999,'Full Name And Division'!$A$1:$C$33,3,FALSE)</f>
        <v>AFC South</v>
      </c>
    </row>
    <row r="1000" spans="1:7" x14ac:dyDescent="0.25">
      <c r="A1000" s="1">
        <v>2022</v>
      </c>
      <c r="B1000" s="1" t="s">
        <v>1052</v>
      </c>
      <c r="C1000" s="1" t="s">
        <v>94</v>
      </c>
      <c r="D1000" s="3">
        <v>1266643</v>
      </c>
      <c r="E1000" s="1" t="s">
        <v>11</v>
      </c>
      <c r="F1000" s="1" t="str">
        <f>VLOOKUP('NFL 2022 Salary'!E1000,'Full Name And Division'!$A$1:$B$33,2)</f>
        <v>Minnesota Vikings</v>
      </c>
      <c r="G1000" s="1" t="str">
        <f>VLOOKUP(E1000,'Full Name And Division'!$A$1:$C$33,3,FALSE)</f>
        <v>NFC North</v>
      </c>
    </row>
    <row r="1001" spans="1:7" x14ac:dyDescent="0.25">
      <c r="A1001" s="1">
        <v>2022</v>
      </c>
      <c r="B1001" s="1" t="s">
        <v>1053</v>
      </c>
      <c r="C1001" s="1" t="s">
        <v>58</v>
      </c>
      <c r="D1001" s="3">
        <v>1265000</v>
      </c>
      <c r="E1001" s="1" t="s">
        <v>52</v>
      </c>
      <c r="F1001" s="1" t="str">
        <f>VLOOKUP('NFL 2022 Salary'!E1001,'Full Name And Division'!$A$1:$B$33,2)</f>
        <v>New Orleans Saints</v>
      </c>
      <c r="G1001" s="1" t="str">
        <f>VLOOKUP(E1001,'Full Name And Division'!$A$1:$C$33,3,FALSE)</f>
        <v>NFC South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8173D-9E47-4811-BB18-30545050DC23}">
  <dimension ref="A1:G1001"/>
  <sheetViews>
    <sheetView workbookViewId="0">
      <selection activeCell="K18" sqref="K17:K18"/>
    </sheetView>
  </sheetViews>
  <sheetFormatPr defaultRowHeight="15" x14ac:dyDescent="0.25"/>
  <cols>
    <col min="1" max="1" width="10.7109375" style="1" customWidth="1"/>
    <col min="2" max="2" width="20.7109375" style="1" customWidth="1"/>
    <col min="3" max="3" width="10.7109375" style="1" customWidth="1"/>
    <col min="4" max="4" width="20.7109375" style="2" customWidth="1"/>
    <col min="5" max="5" width="10.7109375" style="1" customWidth="1"/>
    <col min="6" max="6" width="25.7109375" style="1" customWidth="1"/>
    <col min="7" max="7" width="15.7109375" style="1" customWidth="1"/>
  </cols>
  <sheetData>
    <row r="1" spans="1:7" x14ac:dyDescent="0.25">
      <c r="A1" s="1" t="s">
        <v>2106</v>
      </c>
      <c r="B1" s="1" t="s">
        <v>1105</v>
      </c>
      <c r="C1" s="1" t="s">
        <v>0</v>
      </c>
      <c r="D1" s="2" t="s">
        <v>1106</v>
      </c>
      <c r="E1" s="1" t="s">
        <v>2428</v>
      </c>
      <c r="F1" s="1" t="s">
        <v>1054</v>
      </c>
      <c r="G1" s="1" t="s">
        <v>1055</v>
      </c>
    </row>
    <row r="2" spans="1:7" x14ac:dyDescent="0.25">
      <c r="A2" s="1">
        <v>2013</v>
      </c>
      <c r="B2" s="1" t="s">
        <v>1123</v>
      </c>
      <c r="C2" s="1" t="s">
        <v>2</v>
      </c>
      <c r="D2" s="2">
        <v>38250000</v>
      </c>
      <c r="E2" s="1" t="s">
        <v>9</v>
      </c>
      <c r="F2" s="1" t="str">
        <f>VLOOKUP(E2,'Full Name And Division'!$A:$C,2,FALSE)</f>
        <v>Green Bay Packers</v>
      </c>
      <c r="G2" s="1" t="str">
        <f>VLOOKUP(E2,'Full Name And Division'!$A:$C,3,FALSE)</f>
        <v>NFC North</v>
      </c>
    </row>
    <row r="3" spans="1:7" x14ac:dyDescent="0.25">
      <c r="A3" s="1">
        <v>2013</v>
      </c>
      <c r="B3" s="1" t="s">
        <v>2391</v>
      </c>
      <c r="C3" s="1" t="s">
        <v>2</v>
      </c>
      <c r="D3" s="2">
        <v>30000000</v>
      </c>
      <c r="E3" s="1" t="s">
        <v>63</v>
      </c>
      <c r="F3" s="1" t="str">
        <f>VLOOKUP(E3,'Full Name And Division'!$A:$C,2,FALSE)</f>
        <v>Baltimore Ravens</v>
      </c>
      <c r="G3" s="1" t="str">
        <f>VLOOKUP(E3,'Full Name And Division'!$A:$C,3,FALSE)</f>
        <v>AFC North</v>
      </c>
    </row>
    <row r="4" spans="1:7" x14ac:dyDescent="0.25">
      <c r="A4" s="1">
        <v>2013</v>
      </c>
      <c r="B4" s="1" t="s">
        <v>3153</v>
      </c>
      <c r="C4" s="1" t="s">
        <v>2</v>
      </c>
      <c r="D4" s="2">
        <v>26500000</v>
      </c>
      <c r="E4" s="1" t="s">
        <v>81</v>
      </c>
      <c r="F4" s="1" t="str">
        <f>VLOOKUP(E4,'Full Name And Division'!$A:$C,2,FALSE)</f>
        <v>Dallas Cowboys</v>
      </c>
      <c r="G4" s="1" t="str">
        <f>VLOOKUP(E4,'Full Name And Division'!$A:$C,3,FALSE)</f>
        <v>NFC East</v>
      </c>
    </row>
    <row r="5" spans="1:7" x14ac:dyDescent="0.25">
      <c r="A5" s="1">
        <v>2013</v>
      </c>
      <c r="B5" s="1" t="s">
        <v>3387</v>
      </c>
      <c r="C5" s="1" t="s">
        <v>17</v>
      </c>
      <c r="D5" s="2">
        <v>25005000</v>
      </c>
      <c r="E5" s="1" t="s">
        <v>37</v>
      </c>
      <c r="F5" s="1" t="str">
        <f>VLOOKUP(E5,'Full Name And Division'!$A:$C,2,FALSE)</f>
        <v>Detroit Lions</v>
      </c>
      <c r="G5" s="1" t="str">
        <f>VLOOKUP(E5,'Full Name And Division'!$A:$C,3,FALSE)</f>
        <v>NFC North</v>
      </c>
    </row>
    <row r="6" spans="1:7" x14ac:dyDescent="0.25">
      <c r="A6" s="1">
        <v>2013</v>
      </c>
      <c r="B6" s="1" t="s">
        <v>3385</v>
      </c>
      <c r="C6" s="1" t="s">
        <v>2</v>
      </c>
      <c r="D6" s="2">
        <v>25000000</v>
      </c>
      <c r="E6" s="1" t="s">
        <v>54</v>
      </c>
      <c r="F6" s="1" t="str">
        <f>VLOOKUP(E6,'Full Name And Division'!$A:$C,2,FALSE)</f>
        <v>Denver Broncos</v>
      </c>
      <c r="G6" s="1" t="str">
        <f>VLOOKUP(E6,'Full Name And Division'!$A:$C,3,FALSE)</f>
        <v>AFC West</v>
      </c>
    </row>
    <row r="7" spans="1:7" x14ac:dyDescent="0.25">
      <c r="A7" s="1">
        <v>2013</v>
      </c>
      <c r="B7" s="1" t="s">
        <v>2501</v>
      </c>
      <c r="C7" s="1" t="s">
        <v>41</v>
      </c>
      <c r="D7" s="2">
        <v>22950000</v>
      </c>
      <c r="E7" s="1" t="s">
        <v>9</v>
      </c>
      <c r="F7" s="1" t="str">
        <f>VLOOKUP(E7,'Full Name And Division'!$A:$C,2,FALSE)</f>
        <v>Green Bay Packers</v>
      </c>
      <c r="G7" s="1" t="str">
        <f>VLOOKUP(E7,'Full Name And Division'!$A:$C,3,FALSE)</f>
        <v>NFC North</v>
      </c>
    </row>
    <row r="8" spans="1:7" x14ac:dyDescent="0.25">
      <c r="A8" s="1">
        <v>2013</v>
      </c>
      <c r="B8" s="1" t="s">
        <v>3184</v>
      </c>
      <c r="C8" s="1" t="s">
        <v>86</v>
      </c>
      <c r="D8" s="2">
        <v>20000000</v>
      </c>
      <c r="E8" s="1" t="s">
        <v>47</v>
      </c>
      <c r="F8" s="1" t="str">
        <f>VLOOKUP(E8,'Full Name And Division'!$A:$C,2,FALSE)</f>
        <v>Indianapolis Colts</v>
      </c>
      <c r="G8" s="1" t="str">
        <f>VLOOKUP(E8,'Full Name And Division'!$A:$C,3,FALSE)</f>
        <v>AFC South</v>
      </c>
    </row>
    <row r="9" spans="1:7" x14ac:dyDescent="0.25">
      <c r="A9" s="1">
        <v>2013</v>
      </c>
      <c r="B9" s="1" t="s">
        <v>2122</v>
      </c>
      <c r="C9" s="1" t="s">
        <v>13</v>
      </c>
      <c r="D9" s="2">
        <v>19000000</v>
      </c>
      <c r="E9" s="1" t="s">
        <v>145</v>
      </c>
      <c r="F9" s="1" t="str">
        <f>VLOOKUP(E9,'Full Name And Division'!$A:$C,2,FALSE)</f>
        <v>Cincinnati Bengals</v>
      </c>
      <c r="G9" s="1" t="str">
        <f>VLOOKUP(E9,'Full Name And Division'!$A:$C,3,FALSE)</f>
        <v>AFC North</v>
      </c>
    </row>
    <row r="10" spans="1:7" x14ac:dyDescent="0.25">
      <c r="A10" s="1">
        <v>2013</v>
      </c>
      <c r="B10" s="1" t="s">
        <v>1135</v>
      </c>
      <c r="C10" s="1" t="s">
        <v>2</v>
      </c>
      <c r="D10" s="2">
        <v>18500000</v>
      </c>
      <c r="E10" s="1" t="s">
        <v>37</v>
      </c>
      <c r="F10" s="1" t="str">
        <f>VLOOKUP(E10,'Full Name And Division'!$A:$C,2,FALSE)</f>
        <v>Detroit Lions</v>
      </c>
      <c r="G10" s="1" t="str">
        <f>VLOOKUP(E10,'Full Name And Division'!$A:$C,3,FALSE)</f>
        <v>NFC North</v>
      </c>
    </row>
    <row r="11" spans="1:7" x14ac:dyDescent="0.25">
      <c r="A11" s="1">
        <v>2013</v>
      </c>
      <c r="B11" s="1" t="s">
        <v>3396</v>
      </c>
      <c r="C11" s="1" t="s">
        <v>17</v>
      </c>
      <c r="D11" s="2">
        <v>16000000</v>
      </c>
      <c r="E11" s="1" t="s">
        <v>27</v>
      </c>
      <c r="F11" s="1" t="str">
        <f>VLOOKUP(E11,'Full Name And Division'!$A:$C,2,FALSE)</f>
        <v>Kansas City Chiefs</v>
      </c>
      <c r="G11" s="1" t="str">
        <f>VLOOKUP(E11,'Full Name And Division'!$A:$C,3,FALSE)</f>
        <v>AFC West</v>
      </c>
    </row>
    <row r="12" spans="1:7" x14ac:dyDescent="0.25">
      <c r="A12" s="1">
        <v>2013</v>
      </c>
      <c r="B12" s="1" t="s">
        <v>3149</v>
      </c>
      <c r="C12" s="1" t="s">
        <v>15</v>
      </c>
      <c r="D12" s="2">
        <v>16000000</v>
      </c>
      <c r="E12" s="1" t="s">
        <v>22</v>
      </c>
      <c r="F12" s="1" t="str">
        <f>VLOOKUP(E12,'Full Name And Division'!$A:$C,2,FALSE)</f>
        <v>Tampa Bay Buccaneers</v>
      </c>
      <c r="G12" s="1" t="str">
        <f>VLOOKUP(E12,'Full Name And Division'!$A:$C,3,FALSE)</f>
        <v>NFC South</v>
      </c>
    </row>
    <row r="13" spans="1:7" x14ac:dyDescent="0.25">
      <c r="A13" s="1">
        <v>2013</v>
      </c>
      <c r="B13" s="1" t="s">
        <v>1120</v>
      </c>
      <c r="C13" s="1" t="s">
        <v>2</v>
      </c>
      <c r="D13" s="2">
        <v>15000000</v>
      </c>
      <c r="E13" s="1" t="s">
        <v>99</v>
      </c>
      <c r="F13" s="1" t="str">
        <f>VLOOKUP(E13,'Full Name And Division'!$A:$C,2,FALSE)</f>
        <v>Atlanta Falcons</v>
      </c>
      <c r="G13" s="1" t="str">
        <f>VLOOKUP(E13,'Full Name And Division'!$A:$C,3,FALSE)</f>
        <v>NFC South</v>
      </c>
    </row>
    <row r="14" spans="1:7" x14ac:dyDescent="0.25">
      <c r="A14" s="1">
        <v>2013</v>
      </c>
      <c r="B14" s="1" t="s">
        <v>3166</v>
      </c>
      <c r="C14" s="1" t="s">
        <v>94</v>
      </c>
      <c r="D14" s="2">
        <v>15000000</v>
      </c>
      <c r="E14" s="1" t="s">
        <v>54</v>
      </c>
      <c r="F14" s="1" t="str">
        <f>VLOOKUP(E14,'Full Name And Division'!$A:$C,2,FALSE)</f>
        <v>Denver Broncos</v>
      </c>
      <c r="G14" s="1" t="str">
        <f>VLOOKUP(E14,'Full Name And Division'!$A:$C,3,FALSE)</f>
        <v>AFC West</v>
      </c>
    </row>
    <row r="15" spans="1:7" x14ac:dyDescent="0.25">
      <c r="A15" s="1">
        <v>2013</v>
      </c>
      <c r="B15" s="1" t="s">
        <v>3155</v>
      </c>
      <c r="C15" s="1" t="s">
        <v>58</v>
      </c>
      <c r="D15" s="2">
        <v>15000000</v>
      </c>
      <c r="E15" s="1" t="s">
        <v>5</v>
      </c>
      <c r="F15" s="1" t="str">
        <f>VLOOKUP(E15,'Full Name And Division'!$A:$C,2,FALSE)</f>
        <v>Buffalo Bills</v>
      </c>
      <c r="G15" s="1" t="str">
        <f>VLOOKUP(E15,'Full Name And Division'!$A:$C,3,FALSE)</f>
        <v>AFC East</v>
      </c>
    </row>
    <row r="16" spans="1:7" x14ac:dyDescent="0.25">
      <c r="A16" s="1">
        <v>2013</v>
      </c>
      <c r="B16" s="1" t="s">
        <v>1316</v>
      </c>
      <c r="C16" s="1" t="s">
        <v>94</v>
      </c>
      <c r="D16" s="2">
        <v>14923544</v>
      </c>
      <c r="E16" s="1" t="s">
        <v>27</v>
      </c>
      <c r="F16" s="1" t="str">
        <f>VLOOKUP(E16,'Full Name And Division'!$A:$C,2,FALSE)</f>
        <v>Kansas City Chiefs</v>
      </c>
      <c r="G16" s="1" t="str">
        <f>VLOOKUP(E16,'Full Name And Division'!$A:$C,3,FALSE)</f>
        <v>AFC West</v>
      </c>
    </row>
    <row r="17" spans="1:7" x14ac:dyDescent="0.25">
      <c r="A17" s="1">
        <v>2013</v>
      </c>
      <c r="B17" s="1" t="s">
        <v>3366</v>
      </c>
      <c r="C17" s="1" t="s">
        <v>17</v>
      </c>
      <c r="D17" s="2">
        <v>14500000</v>
      </c>
      <c r="E17" s="1" t="s">
        <v>18</v>
      </c>
      <c r="F17" s="1" t="str">
        <f>VLOOKUP(E17,'Full Name And Division'!$A:$C,2,FALSE)</f>
        <v>Seattle Seahawks</v>
      </c>
      <c r="G17" s="1" t="str">
        <f>VLOOKUP(E17,'Full Name And Division'!$A:$C,3,FALSE)</f>
        <v>NFC West</v>
      </c>
    </row>
    <row r="18" spans="1:7" x14ac:dyDescent="0.25">
      <c r="A18" s="1">
        <v>2013</v>
      </c>
      <c r="B18" s="1" t="s">
        <v>3649</v>
      </c>
      <c r="C18" s="1" t="s">
        <v>58</v>
      </c>
      <c r="D18" s="2">
        <v>14480612</v>
      </c>
      <c r="E18" s="1" t="s">
        <v>11</v>
      </c>
      <c r="F18" s="1" t="str">
        <f>VLOOKUP(E18,'Full Name And Division'!$A:$C,2,FALSE)</f>
        <v>Minnesota Vikings</v>
      </c>
      <c r="G18" s="1" t="str">
        <f>VLOOKUP(E18,'Full Name And Division'!$A:$C,3,FALSE)</f>
        <v>NFC North</v>
      </c>
    </row>
    <row r="19" spans="1:7" x14ac:dyDescent="0.25">
      <c r="A19" s="1">
        <v>2013</v>
      </c>
      <c r="B19" s="1" t="s">
        <v>2468</v>
      </c>
      <c r="C19" s="1" t="s">
        <v>15</v>
      </c>
      <c r="D19" s="2">
        <v>14300000</v>
      </c>
      <c r="E19" s="1" t="s">
        <v>81</v>
      </c>
      <c r="F19" s="1" t="str">
        <f>VLOOKUP(E19,'Full Name And Division'!$A:$C,2,FALSE)</f>
        <v>Dallas Cowboys</v>
      </c>
      <c r="G19" s="1" t="str">
        <f>VLOOKUP(E19,'Full Name And Division'!$A:$C,3,FALSE)</f>
        <v>NFC East</v>
      </c>
    </row>
    <row r="20" spans="1:7" x14ac:dyDescent="0.25">
      <c r="A20" s="1">
        <v>2013</v>
      </c>
      <c r="B20" s="1" t="s">
        <v>2943</v>
      </c>
      <c r="C20" s="1" t="s">
        <v>104</v>
      </c>
      <c r="D20" s="2">
        <v>14204344</v>
      </c>
      <c r="E20" s="1" t="s">
        <v>42</v>
      </c>
      <c r="F20" s="1" t="str">
        <f>VLOOKUP(E20,'Full Name And Division'!$A:$C,2,FALSE)</f>
        <v>Jacksonville Jaguars</v>
      </c>
      <c r="G20" s="1" t="str">
        <f>VLOOKUP(E20,'Full Name And Division'!$A:$C,3,FALSE)</f>
        <v>AFC South</v>
      </c>
    </row>
    <row r="21" spans="1:7" x14ac:dyDescent="0.25">
      <c r="A21" s="1">
        <v>2013</v>
      </c>
      <c r="B21" s="1" t="s">
        <v>3621</v>
      </c>
      <c r="C21" s="1" t="s">
        <v>15</v>
      </c>
      <c r="D21" s="2">
        <v>14000000</v>
      </c>
      <c r="E21" s="1" t="s">
        <v>3386</v>
      </c>
      <c r="F21" s="1" t="str">
        <f>VLOOKUP(E21,'Full Name And Division'!$A:$C,2,FALSE)</f>
        <v>St. Louis Rams</v>
      </c>
      <c r="G21" s="1" t="str">
        <f>VLOOKUP(E21,'Full Name And Division'!$A:$C,3,FALSE)</f>
        <v>NFC West</v>
      </c>
    </row>
    <row r="22" spans="1:7" x14ac:dyDescent="0.25">
      <c r="A22" s="1">
        <v>2013</v>
      </c>
      <c r="B22" s="1" t="s">
        <v>2816</v>
      </c>
      <c r="C22" s="1" t="s">
        <v>58</v>
      </c>
      <c r="D22" s="2">
        <v>13746680</v>
      </c>
      <c r="E22" s="1" t="s">
        <v>35</v>
      </c>
      <c r="F22" s="1" t="str">
        <f>VLOOKUP(E22,'Full Name And Division'!$A:$C,2,FALSE)</f>
        <v>Miami Dolphins</v>
      </c>
      <c r="G22" s="1" t="str">
        <f>VLOOKUP(E22,'Full Name And Division'!$A:$C,3,FALSE)</f>
        <v>AFC East</v>
      </c>
    </row>
    <row r="23" spans="1:7" x14ac:dyDescent="0.25">
      <c r="A23" s="1">
        <v>2013</v>
      </c>
      <c r="B23" s="1" t="s">
        <v>3312</v>
      </c>
      <c r="C23" s="1" t="s">
        <v>94</v>
      </c>
      <c r="D23" s="2">
        <v>13550000</v>
      </c>
      <c r="E23" s="1" t="s">
        <v>77</v>
      </c>
      <c r="F23" s="1" t="str">
        <f>VLOOKUP(E23,'Full Name And Division'!$A:$C,2,FALSE)</f>
        <v>New  York Giants</v>
      </c>
      <c r="G23" s="1" t="str">
        <f>VLOOKUP(E23,'Full Name And Division'!$A:$C,3,FALSE)</f>
        <v>NFC East</v>
      </c>
    </row>
    <row r="24" spans="1:7" x14ac:dyDescent="0.25">
      <c r="A24" s="1">
        <v>2013</v>
      </c>
      <c r="B24" s="1" t="s">
        <v>2431</v>
      </c>
      <c r="C24" s="1" t="s">
        <v>2</v>
      </c>
      <c r="D24" s="2">
        <v>13500000</v>
      </c>
      <c r="E24" s="1" t="s">
        <v>77</v>
      </c>
      <c r="F24" s="1" t="str">
        <f>VLOOKUP(E24,'Full Name And Division'!$A:$C,2,FALSE)</f>
        <v>New  York Giants</v>
      </c>
      <c r="G24" s="1" t="str">
        <f>VLOOKUP(E24,'Full Name And Division'!$A:$C,3,FALSE)</f>
        <v>NFC East</v>
      </c>
    </row>
    <row r="25" spans="1:7" x14ac:dyDescent="0.25">
      <c r="A25" s="1">
        <v>2013</v>
      </c>
      <c r="B25" s="1" t="s">
        <v>1270</v>
      </c>
      <c r="C25" s="1" t="s">
        <v>58</v>
      </c>
      <c r="D25" s="2">
        <v>13250000</v>
      </c>
      <c r="E25" s="1" t="s">
        <v>20</v>
      </c>
      <c r="F25" s="1" t="str">
        <f>VLOOKUP(E25,'Full Name And Division'!$A:$C,2,FALSE)</f>
        <v>Arizona Cardinals</v>
      </c>
      <c r="G25" s="1" t="str">
        <f>VLOOKUP(E25,'Full Name And Division'!$A:$C,3,FALSE)</f>
        <v>NFC West</v>
      </c>
    </row>
    <row r="26" spans="1:7" x14ac:dyDescent="0.25">
      <c r="A26" s="1">
        <v>2013</v>
      </c>
      <c r="B26" s="1" t="s">
        <v>3426</v>
      </c>
      <c r="C26" s="1" t="s">
        <v>125</v>
      </c>
      <c r="D26" s="2">
        <v>13250000</v>
      </c>
      <c r="E26" s="1" t="s">
        <v>3386</v>
      </c>
      <c r="F26" s="1" t="str">
        <f>VLOOKUP(E26,'Full Name And Division'!$A:$C,2,FALSE)</f>
        <v>St. Louis Rams</v>
      </c>
      <c r="G26" s="1" t="str">
        <f>VLOOKUP(E26,'Full Name And Division'!$A:$C,3,FALSE)</f>
        <v>NFC West</v>
      </c>
    </row>
    <row r="27" spans="1:7" x14ac:dyDescent="0.25">
      <c r="A27" s="1">
        <v>2013</v>
      </c>
      <c r="B27" s="1" t="s">
        <v>2744</v>
      </c>
      <c r="C27" s="1" t="s">
        <v>58</v>
      </c>
      <c r="D27" s="2">
        <v>13200000</v>
      </c>
      <c r="E27" s="1" t="s">
        <v>183</v>
      </c>
      <c r="F27" s="1" t="str">
        <f>VLOOKUP(E27,'Full Name And Division'!$A:$C,2,FALSE)</f>
        <v>Chicago Bears</v>
      </c>
      <c r="G27" s="1" t="str">
        <f>VLOOKUP(E27,'Full Name And Division'!$A:$C,3,FALSE)</f>
        <v>NFC North</v>
      </c>
    </row>
    <row r="28" spans="1:7" x14ac:dyDescent="0.25">
      <c r="A28" s="1">
        <v>2013</v>
      </c>
      <c r="B28" s="1" t="s">
        <v>2773</v>
      </c>
      <c r="C28" s="1" t="s">
        <v>58</v>
      </c>
      <c r="D28" s="2">
        <v>13050000</v>
      </c>
      <c r="E28" s="1" t="s">
        <v>3386</v>
      </c>
      <c r="F28" s="1" t="str">
        <f>VLOOKUP(E28,'Full Name And Division'!$A:$C,2,FALSE)</f>
        <v>St. Louis Rams</v>
      </c>
      <c r="G28" s="1" t="str">
        <f>VLOOKUP(E28,'Full Name And Division'!$A:$C,3,FALSE)</f>
        <v>NFC West</v>
      </c>
    </row>
    <row r="29" spans="1:7" x14ac:dyDescent="0.25">
      <c r="A29" s="1">
        <v>2013</v>
      </c>
      <c r="B29" s="1" t="s">
        <v>1108</v>
      </c>
      <c r="C29" s="1" t="s">
        <v>2</v>
      </c>
      <c r="D29" s="2">
        <v>13000000</v>
      </c>
      <c r="E29" s="1" t="s">
        <v>175</v>
      </c>
      <c r="F29" s="1" t="str">
        <f>VLOOKUP(E29,'Full Name And Division'!$A:$C,2,FALSE)</f>
        <v>New England Patriots</v>
      </c>
      <c r="G29" s="1" t="str">
        <f>VLOOKUP(E29,'Full Name And Division'!$A:$C,3,FALSE)</f>
        <v>AFC East</v>
      </c>
    </row>
    <row r="30" spans="1:7" x14ac:dyDescent="0.25">
      <c r="A30" s="1">
        <v>2013</v>
      </c>
      <c r="B30" s="1" t="s">
        <v>1315</v>
      </c>
      <c r="C30" s="1" t="s">
        <v>58</v>
      </c>
      <c r="D30" s="2">
        <v>13000000</v>
      </c>
      <c r="E30" s="1" t="s">
        <v>145</v>
      </c>
      <c r="F30" s="1" t="str">
        <f>VLOOKUP(E30,'Full Name And Division'!$A:$C,2,FALSE)</f>
        <v>Cincinnati Bengals</v>
      </c>
      <c r="G30" s="1" t="str">
        <f>VLOOKUP(E30,'Full Name And Division'!$A:$C,3,FALSE)</f>
        <v>AFC North</v>
      </c>
    </row>
    <row r="31" spans="1:7" x14ac:dyDescent="0.25">
      <c r="A31" s="1">
        <v>2013</v>
      </c>
      <c r="B31" s="1" t="s">
        <v>3419</v>
      </c>
      <c r="C31" s="1" t="s">
        <v>17</v>
      </c>
      <c r="D31" s="2">
        <v>13000000</v>
      </c>
      <c r="E31" s="1" t="s">
        <v>11</v>
      </c>
      <c r="F31" s="1" t="str">
        <f>VLOOKUP(E31,'Full Name And Division'!$A:$C,2,FALSE)</f>
        <v>Minnesota Vikings</v>
      </c>
      <c r="G31" s="1" t="str">
        <f>VLOOKUP(E31,'Full Name And Division'!$A:$C,3,FALSE)</f>
        <v>NFC North</v>
      </c>
    </row>
    <row r="32" spans="1:7" x14ac:dyDescent="0.25">
      <c r="A32" s="1">
        <v>2013</v>
      </c>
      <c r="B32" s="1" t="s">
        <v>3205</v>
      </c>
      <c r="C32" s="1" t="s">
        <v>41</v>
      </c>
      <c r="D32" s="2">
        <v>13000000</v>
      </c>
      <c r="E32" s="1" t="s">
        <v>7</v>
      </c>
      <c r="F32" s="1" t="str">
        <f>VLOOKUP(E32,'Full Name And Division'!$A:$C,2,FALSE)</f>
        <v>Cleveland Browns</v>
      </c>
      <c r="G32" s="1" t="str">
        <f>VLOOKUP(E32,'Full Name And Division'!$A:$C,3,FALSE)</f>
        <v>AFC North</v>
      </c>
    </row>
    <row r="33" spans="1:7" x14ac:dyDescent="0.25">
      <c r="A33" s="1">
        <v>2013</v>
      </c>
      <c r="B33" s="1" t="s">
        <v>2763</v>
      </c>
      <c r="C33" s="1" t="s">
        <v>104</v>
      </c>
      <c r="D33" s="2">
        <v>13000000</v>
      </c>
      <c r="E33" s="1" t="s">
        <v>29</v>
      </c>
      <c r="F33" s="1" t="str">
        <f>VLOOKUP(E33,'Full Name And Division'!$A:$C,2,FALSE)</f>
        <v>Tennessee Titans</v>
      </c>
      <c r="G33" s="1" t="str">
        <f>VLOOKUP(E33,'Full Name And Division'!$A:$C,3,FALSE)</f>
        <v>AFC South</v>
      </c>
    </row>
    <row r="34" spans="1:7" x14ac:dyDescent="0.25">
      <c r="A34" s="1">
        <v>2013</v>
      </c>
      <c r="B34" s="1" t="s">
        <v>2945</v>
      </c>
      <c r="C34" s="1" t="s">
        <v>41</v>
      </c>
      <c r="D34" s="2">
        <v>12500000</v>
      </c>
      <c r="E34" s="1" t="s">
        <v>27</v>
      </c>
      <c r="F34" s="1" t="str">
        <f>VLOOKUP(E34,'Full Name And Division'!$A:$C,2,FALSE)</f>
        <v>Kansas City Chiefs</v>
      </c>
      <c r="G34" s="1" t="str">
        <f>VLOOKUP(E34,'Full Name And Division'!$A:$C,3,FALSE)</f>
        <v>AFC West</v>
      </c>
    </row>
    <row r="35" spans="1:7" x14ac:dyDescent="0.25">
      <c r="A35" s="1">
        <v>2013</v>
      </c>
      <c r="B35" s="1" t="s">
        <v>3824</v>
      </c>
      <c r="C35" s="1" t="s">
        <v>104</v>
      </c>
      <c r="D35" s="2">
        <v>12500000</v>
      </c>
      <c r="E35" s="1" t="s">
        <v>22</v>
      </c>
      <c r="F35" s="1" t="str">
        <f>VLOOKUP(E35,'Full Name And Division'!$A:$C,2,FALSE)</f>
        <v>Tampa Bay Buccaneers</v>
      </c>
      <c r="G35" s="1" t="str">
        <f>VLOOKUP(E35,'Full Name And Division'!$A:$C,3,FALSE)</f>
        <v>NFC South</v>
      </c>
    </row>
    <row r="36" spans="1:7" x14ac:dyDescent="0.25">
      <c r="A36" s="1">
        <v>2013</v>
      </c>
      <c r="B36" s="1" t="s">
        <v>1198</v>
      </c>
      <c r="C36" s="1" t="s">
        <v>86</v>
      </c>
      <c r="D36" s="2">
        <v>12469583</v>
      </c>
      <c r="E36" s="1" t="s">
        <v>50</v>
      </c>
      <c r="F36" s="1" t="str">
        <f>VLOOKUP(E36,'Full Name And Division'!$A:$C,2,FALSE)</f>
        <v>Philadelphia Eagles</v>
      </c>
      <c r="G36" s="1" t="str">
        <f>VLOOKUP(E36,'Full Name And Division'!$A:$C,3,FALSE)</f>
        <v>NFC East</v>
      </c>
    </row>
    <row r="37" spans="1:7" x14ac:dyDescent="0.25">
      <c r="A37" s="1">
        <v>2013</v>
      </c>
      <c r="B37" s="1" t="s">
        <v>2345</v>
      </c>
      <c r="C37" s="1" t="s">
        <v>58</v>
      </c>
      <c r="D37" s="2">
        <v>12308272</v>
      </c>
      <c r="E37" s="1" t="s">
        <v>37</v>
      </c>
      <c r="F37" s="1" t="str">
        <f>VLOOKUP(E37,'Full Name And Division'!$A:$C,2,FALSE)</f>
        <v>Detroit Lions</v>
      </c>
      <c r="G37" s="1" t="str">
        <f>VLOOKUP(E37,'Full Name And Division'!$A:$C,3,FALSE)</f>
        <v>NFC North</v>
      </c>
    </row>
    <row r="38" spans="1:7" x14ac:dyDescent="0.25">
      <c r="A38" s="1">
        <v>2013</v>
      </c>
      <c r="B38" s="1" t="s">
        <v>1266</v>
      </c>
      <c r="C38" s="1" t="s">
        <v>13</v>
      </c>
      <c r="D38" s="2">
        <v>12275000</v>
      </c>
      <c r="E38" s="1" t="s">
        <v>37</v>
      </c>
      <c r="F38" s="1" t="str">
        <f>VLOOKUP(E38,'Full Name And Division'!$A:$C,2,FALSE)</f>
        <v>Detroit Lions</v>
      </c>
      <c r="G38" s="1" t="str">
        <f>VLOOKUP(E38,'Full Name And Division'!$A:$C,3,FALSE)</f>
        <v>NFC North</v>
      </c>
    </row>
    <row r="39" spans="1:7" x14ac:dyDescent="0.25">
      <c r="A39" s="1">
        <v>2013</v>
      </c>
      <c r="B39" s="1" t="s">
        <v>3566</v>
      </c>
      <c r="C39" s="1" t="s">
        <v>2</v>
      </c>
      <c r="D39" s="2">
        <v>12200000</v>
      </c>
      <c r="E39" s="1" t="s">
        <v>50</v>
      </c>
      <c r="F39" s="1" t="str">
        <f>VLOOKUP(E39,'Full Name And Division'!$A:$C,2,FALSE)</f>
        <v>Philadelphia Eagles</v>
      </c>
      <c r="G39" s="1" t="str">
        <f>VLOOKUP(E39,'Full Name And Division'!$A:$C,3,FALSE)</f>
        <v>NFC East</v>
      </c>
    </row>
    <row r="40" spans="1:7" x14ac:dyDescent="0.25">
      <c r="A40" s="1">
        <v>2013</v>
      </c>
      <c r="B40" s="1" t="s">
        <v>2778</v>
      </c>
      <c r="C40" s="1" t="s">
        <v>17</v>
      </c>
      <c r="D40" s="2">
        <v>12050000</v>
      </c>
      <c r="E40" s="1" t="s">
        <v>35</v>
      </c>
      <c r="F40" s="1" t="str">
        <f>VLOOKUP(E40,'Full Name And Division'!$A:$C,2,FALSE)</f>
        <v>Miami Dolphins</v>
      </c>
      <c r="G40" s="1" t="str">
        <f>VLOOKUP(E40,'Full Name And Division'!$A:$C,3,FALSE)</f>
        <v>AFC East</v>
      </c>
    </row>
    <row r="41" spans="1:7" x14ac:dyDescent="0.25">
      <c r="A41" s="1">
        <v>2013</v>
      </c>
      <c r="B41" s="1" t="s">
        <v>2107</v>
      </c>
      <c r="C41" s="1" t="s">
        <v>2</v>
      </c>
      <c r="D41" s="2">
        <v>12000000</v>
      </c>
      <c r="E41" s="1" t="s">
        <v>3147</v>
      </c>
      <c r="F41" s="1" t="str">
        <f>VLOOKUP(E41,'Full Name And Division'!$A:$C,2,FALSE)</f>
        <v>San Diego Chargers</v>
      </c>
      <c r="G41" s="1" t="str">
        <f>VLOOKUP(E41,'Full Name And Division'!$A:$C,3,FALSE)</f>
        <v>AFC West</v>
      </c>
    </row>
    <row r="42" spans="1:7" x14ac:dyDescent="0.25">
      <c r="A42" s="1">
        <v>2013</v>
      </c>
      <c r="B42" s="1" t="s">
        <v>3290</v>
      </c>
      <c r="C42" s="1" t="s">
        <v>58</v>
      </c>
      <c r="D42" s="2">
        <v>12000000</v>
      </c>
      <c r="E42" s="1" t="s">
        <v>7</v>
      </c>
      <c r="F42" s="1" t="str">
        <f>VLOOKUP(E42,'Full Name And Division'!$A:$C,2,FALSE)</f>
        <v>Cleveland Browns</v>
      </c>
      <c r="G42" s="1" t="str">
        <f>VLOOKUP(E42,'Full Name And Division'!$A:$C,3,FALSE)</f>
        <v>AFC North</v>
      </c>
    </row>
    <row r="43" spans="1:7" x14ac:dyDescent="0.25">
      <c r="A43" s="1">
        <v>2013</v>
      </c>
      <c r="B43" s="1" t="s">
        <v>2916</v>
      </c>
      <c r="C43" s="1" t="s">
        <v>104</v>
      </c>
      <c r="D43" s="2">
        <v>11815000</v>
      </c>
      <c r="E43" s="1" t="s">
        <v>183</v>
      </c>
      <c r="F43" s="1" t="str">
        <f>VLOOKUP(E43,'Full Name And Division'!$A:$C,2,FALSE)</f>
        <v>Chicago Bears</v>
      </c>
      <c r="G43" s="1" t="str">
        <f>VLOOKUP(E43,'Full Name And Division'!$A:$C,3,FALSE)</f>
        <v>NFC North</v>
      </c>
    </row>
    <row r="44" spans="1:7" x14ac:dyDescent="0.25">
      <c r="A44" s="1">
        <v>2013</v>
      </c>
      <c r="B44" s="1" t="s">
        <v>1190</v>
      </c>
      <c r="C44" s="1" t="s">
        <v>2</v>
      </c>
      <c r="D44" s="2">
        <v>11600000</v>
      </c>
      <c r="E44" s="1" t="s">
        <v>56</v>
      </c>
      <c r="F44" s="1" t="str">
        <f>VLOOKUP(E44,'Full Name And Division'!$A:$C,2,FALSE)</f>
        <v>Pittsburgh Steelers</v>
      </c>
      <c r="G44" s="1" t="str">
        <f>VLOOKUP(E44,'Full Name And Division'!$A:$C,3,FALSE)</f>
        <v>AFC North</v>
      </c>
    </row>
    <row r="45" spans="1:7" x14ac:dyDescent="0.25">
      <c r="A45" s="1">
        <v>2013</v>
      </c>
      <c r="B45" s="1" t="s">
        <v>2528</v>
      </c>
      <c r="C45" s="1" t="s">
        <v>193</v>
      </c>
      <c r="D45" s="2">
        <v>11500000</v>
      </c>
      <c r="E45" s="1" t="s">
        <v>11</v>
      </c>
      <c r="F45" s="1" t="str">
        <f>VLOOKUP(E45,'Full Name And Division'!$A:$C,2,FALSE)</f>
        <v>Minnesota Vikings</v>
      </c>
      <c r="G45" s="1" t="str">
        <f>VLOOKUP(E45,'Full Name And Division'!$A:$C,3,FALSE)</f>
        <v>NFC North</v>
      </c>
    </row>
    <row r="46" spans="1:7" x14ac:dyDescent="0.25">
      <c r="A46" s="1">
        <v>2013</v>
      </c>
      <c r="B46" s="1" t="s">
        <v>2938</v>
      </c>
      <c r="C46" s="1" t="s">
        <v>73</v>
      </c>
      <c r="D46" s="2">
        <v>11200000</v>
      </c>
      <c r="E46" s="1" t="s">
        <v>5</v>
      </c>
      <c r="F46" s="1" t="str">
        <f>VLOOKUP(E46,'Full Name And Division'!$A:$C,2,FALSE)</f>
        <v>Buffalo Bills</v>
      </c>
      <c r="G46" s="1" t="str">
        <f>VLOOKUP(E46,'Full Name And Division'!$A:$C,3,FALSE)</f>
        <v>AFC East</v>
      </c>
    </row>
    <row r="47" spans="1:7" x14ac:dyDescent="0.25">
      <c r="A47" s="1">
        <v>2013</v>
      </c>
      <c r="B47" s="1" t="s">
        <v>2749</v>
      </c>
      <c r="C47" s="1" t="s">
        <v>58</v>
      </c>
      <c r="D47" s="2">
        <v>11175000</v>
      </c>
      <c r="E47" s="1" t="s">
        <v>145</v>
      </c>
      <c r="F47" s="1" t="str">
        <f>VLOOKUP(E47,'Full Name And Division'!$A:$C,2,FALSE)</f>
        <v>Cincinnati Bengals</v>
      </c>
      <c r="G47" s="1" t="str">
        <f>VLOOKUP(E47,'Full Name And Division'!$A:$C,3,FALSE)</f>
        <v>AFC North</v>
      </c>
    </row>
    <row r="48" spans="1:7" x14ac:dyDescent="0.25">
      <c r="A48" s="1">
        <v>2013</v>
      </c>
      <c r="B48" s="1" t="s">
        <v>3613</v>
      </c>
      <c r="C48" s="1" t="s">
        <v>94</v>
      </c>
      <c r="D48" s="2">
        <v>11000000</v>
      </c>
      <c r="E48" s="1" t="s">
        <v>99</v>
      </c>
      <c r="F48" s="1" t="str">
        <f>VLOOKUP(E48,'Full Name And Division'!$A:$C,2,FALSE)</f>
        <v>Atlanta Falcons</v>
      </c>
      <c r="G48" s="1" t="str">
        <f>VLOOKUP(E48,'Full Name And Division'!$A:$C,3,FALSE)</f>
        <v>NFC South</v>
      </c>
    </row>
    <row r="49" spans="1:7" x14ac:dyDescent="0.25">
      <c r="A49" s="1">
        <v>2013</v>
      </c>
      <c r="B49" s="1" t="s">
        <v>2985</v>
      </c>
      <c r="C49" s="1" t="s">
        <v>125</v>
      </c>
      <c r="D49" s="2">
        <v>11000000</v>
      </c>
      <c r="E49" s="1" t="s">
        <v>67</v>
      </c>
      <c r="F49" s="1" t="str">
        <f>VLOOKUP(E49,'Full Name And Division'!$A:$C,2,FALSE)</f>
        <v>New York Jets</v>
      </c>
      <c r="G49" s="1" t="str">
        <f>VLOOKUP(E49,'Full Name And Division'!$A:$C,3,FALSE)</f>
        <v>AFC East</v>
      </c>
    </row>
    <row r="50" spans="1:7" x14ac:dyDescent="0.25">
      <c r="A50" s="1">
        <v>2013</v>
      </c>
      <c r="B50" s="1" t="s">
        <v>3651</v>
      </c>
      <c r="C50" s="1" t="s">
        <v>69</v>
      </c>
      <c r="D50" s="2">
        <v>11000000</v>
      </c>
      <c r="E50" s="1" t="s">
        <v>47</v>
      </c>
      <c r="F50" s="1" t="str">
        <f>VLOOKUP(E50,'Full Name And Division'!$A:$C,2,FALSE)</f>
        <v>Indianapolis Colts</v>
      </c>
      <c r="G50" s="1" t="str">
        <f>VLOOKUP(E50,'Full Name And Division'!$A:$C,3,FALSE)</f>
        <v>AFC South</v>
      </c>
    </row>
    <row r="51" spans="1:7" x14ac:dyDescent="0.25">
      <c r="A51" s="1">
        <v>2013</v>
      </c>
      <c r="B51" s="1" t="s">
        <v>3825</v>
      </c>
      <c r="C51" s="1" t="s">
        <v>15</v>
      </c>
      <c r="D51" s="2">
        <v>10750000</v>
      </c>
      <c r="E51" s="1" t="s">
        <v>54</v>
      </c>
      <c r="F51" s="1" t="str">
        <f>VLOOKUP(E51,'Full Name And Division'!$A:$C,2,FALSE)</f>
        <v>Denver Broncos</v>
      </c>
      <c r="G51" s="1" t="str">
        <f>VLOOKUP(E51,'Full Name And Division'!$A:$C,3,FALSE)</f>
        <v>AFC West</v>
      </c>
    </row>
    <row r="52" spans="1:7" x14ac:dyDescent="0.25">
      <c r="A52" s="1">
        <v>2013</v>
      </c>
      <c r="B52" s="1" t="s">
        <v>2326</v>
      </c>
      <c r="C52" s="1" t="s">
        <v>41</v>
      </c>
      <c r="D52" s="2">
        <v>10673728</v>
      </c>
      <c r="E52" s="1" t="s">
        <v>7</v>
      </c>
      <c r="F52" s="1" t="str">
        <f>VLOOKUP(E52,'Full Name And Division'!$A:$C,2,FALSE)</f>
        <v>Cleveland Browns</v>
      </c>
      <c r="G52" s="1" t="str">
        <f>VLOOKUP(E52,'Full Name And Division'!$A:$C,3,FALSE)</f>
        <v>AFC North</v>
      </c>
    </row>
    <row r="53" spans="1:7" x14ac:dyDescent="0.25">
      <c r="A53" s="1">
        <v>2013</v>
      </c>
      <c r="B53" s="1" t="s">
        <v>2167</v>
      </c>
      <c r="C53" s="1" t="s">
        <v>41</v>
      </c>
      <c r="D53" s="2">
        <v>10630000</v>
      </c>
      <c r="E53" s="1" t="s">
        <v>81</v>
      </c>
      <c r="F53" s="1" t="str">
        <f>VLOOKUP(E53,'Full Name And Division'!$A:$C,2,FALSE)</f>
        <v>Dallas Cowboys</v>
      </c>
      <c r="G53" s="1" t="str">
        <f>VLOOKUP(E53,'Full Name And Division'!$A:$C,3,FALSE)</f>
        <v>NFC East</v>
      </c>
    </row>
    <row r="54" spans="1:7" x14ac:dyDescent="0.25">
      <c r="A54" s="1">
        <v>2013</v>
      </c>
      <c r="B54" s="1" t="s">
        <v>3726</v>
      </c>
      <c r="C54" s="1" t="s">
        <v>41</v>
      </c>
      <c r="D54" s="2">
        <v>10627200</v>
      </c>
      <c r="E54" s="1" t="s">
        <v>81</v>
      </c>
      <c r="F54" s="1" t="str">
        <f>VLOOKUP(E54,'Full Name And Division'!$A:$C,2,FALSE)</f>
        <v>Dallas Cowboys</v>
      </c>
      <c r="G54" s="1" t="str">
        <f>VLOOKUP(E54,'Full Name And Division'!$A:$C,3,FALSE)</f>
        <v>NFC East</v>
      </c>
    </row>
    <row r="55" spans="1:7" x14ac:dyDescent="0.25">
      <c r="A55" s="1">
        <v>2013</v>
      </c>
      <c r="B55" s="1" t="s">
        <v>3390</v>
      </c>
      <c r="C55" s="1" t="s">
        <v>17</v>
      </c>
      <c r="D55" s="2">
        <v>10583333</v>
      </c>
      <c r="E55" s="1" t="s">
        <v>61</v>
      </c>
      <c r="F55" s="1" t="str">
        <f>VLOOKUP(E55,'Full Name And Division'!$A:$C,2,FALSE)</f>
        <v>Houston Texans</v>
      </c>
      <c r="G55" s="1" t="str">
        <f>VLOOKUP(E55,'Full Name And Division'!$A:$C,3,FALSE)</f>
        <v>AFC South</v>
      </c>
    </row>
    <row r="56" spans="1:7" x14ac:dyDescent="0.25">
      <c r="A56" s="1">
        <v>2013</v>
      </c>
      <c r="B56" s="1" t="s">
        <v>3423</v>
      </c>
      <c r="C56" s="1" t="s">
        <v>151</v>
      </c>
      <c r="D56" s="2">
        <v>10500000</v>
      </c>
      <c r="E56" s="1" t="s">
        <v>99</v>
      </c>
      <c r="F56" s="1" t="str">
        <f>VLOOKUP(E56,'Full Name And Division'!$A:$C,2,FALSE)</f>
        <v>Atlanta Falcons</v>
      </c>
      <c r="G56" s="1" t="str">
        <f>VLOOKUP(E56,'Full Name And Division'!$A:$C,3,FALSE)</f>
        <v>NFC South</v>
      </c>
    </row>
    <row r="57" spans="1:7" x14ac:dyDescent="0.25">
      <c r="A57" s="1">
        <v>2013</v>
      </c>
      <c r="B57" s="1" t="s">
        <v>1892</v>
      </c>
      <c r="C57" s="1" t="s">
        <v>94</v>
      </c>
      <c r="D57" s="2">
        <v>10500000</v>
      </c>
      <c r="E57" s="1" t="s">
        <v>50</v>
      </c>
      <c r="F57" s="1" t="str">
        <f>VLOOKUP(E57,'Full Name And Division'!$A:$C,2,FALSE)</f>
        <v>Philadelphia Eagles</v>
      </c>
      <c r="G57" s="1" t="str">
        <f>VLOOKUP(E57,'Full Name And Division'!$A:$C,3,FALSE)</f>
        <v>NFC East</v>
      </c>
    </row>
    <row r="58" spans="1:7" x14ac:dyDescent="0.25">
      <c r="A58" s="1">
        <v>2013</v>
      </c>
      <c r="B58" s="1" t="s">
        <v>2377</v>
      </c>
      <c r="C58" s="1" t="s">
        <v>94</v>
      </c>
      <c r="D58" s="2">
        <v>10200000</v>
      </c>
      <c r="E58" s="1" t="s">
        <v>7</v>
      </c>
      <c r="F58" s="1" t="str">
        <f>VLOOKUP(E58,'Full Name And Division'!$A:$C,2,FALSE)</f>
        <v>Cleveland Browns</v>
      </c>
      <c r="G58" s="1" t="str">
        <f>VLOOKUP(E58,'Full Name And Division'!$A:$C,3,FALSE)</f>
        <v>AFC North</v>
      </c>
    </row>
    <row r="59" spans="1:7" x14ac:dyDescent="0.25">
      <c r="A59" s="1">
        <v>2013</v>
      </c>
      <c r="B59" s="1" t="s">
        <v>3173</v>
      </c>
      <c r="C59" s="1" t="s">
        <v>17</v>
      </c>
      <c r="D59" s="2">
        <v>10130000</v>
      </c>
      <c r="E59" s="1" t="s">
        <v>77</v>
      </c>
      <c r="F59" s="1" t="str">
        <f>VLOOKUP(E59,'Full Name And Division'!$A:$C,2,FALSE)</f>
        <v>New  York Giants</v>
      </c>
      <c r="G59" s="1" t="str">
        <f>VLOOKUP(E59,'Full Name And Division'!$A:$C,3,FALSE)</f>
        <v>NFC East</v>
      </c>
    </row>
    <row r="60" spans="1:7" x14ac:dyDescent="0.25">
      <c r="A60" s="1">
        <v>2013</v>
      </c>
      <c r="B60" s="1" t="s">
        <v>3405</v>
      </c>
      <c r="C60" s="1" t="s">
        <v>86</v>
      </c>
      <c r="D60" s="2">
        <v>10000000</v>
      </c>
      <c r="E60" s="1" t="s">
        <v>11</v>
      </c>
      <c r="F60" s="1" t="str">
        <f>VLOOKUP(E60,'Full Name And Division'!$A:$C,2,FALSE)</f>
        <v>Minnesota Vikings</v>
      </c>
      <c r="G60" s="1" t="str">
        <f>VLOOKUP(E60,'Full Name And Division'!$A:$C,3,FALSE)</f>
        <v>NFC North</v>
      </c>
    </row>
    <row r="61" spans="1:7" x14ac:dyDescent="0.25">
      <c r="A61" s="1">
        <v>2013</v>
      </c>
      <c r="B61" s="1" t="s">
        <v>2462</v>
      </c>
      <c r="C61" s="1" t="s">
        <v>73</v>
      </c>
      <c r="D61" s="2">
        <v>10000000</v>
      </c>
      <c r="E61" s="1" t="s">
        <v>75</v>
      </c>
      <c r="F61" s="1" t="str">
        <f>VLOOKUP(E61,'Full Name And Division'!$A:$C,2,FALSE)</f>
        <v>Carolina Panthers</v>
      </c>
      <c r="G61" s="1" t="str">
        <f>VLOOKUP(E61,'Full Name And Division'!$A:$C,3,FALSE)</f>
        <v>NFC South</v>
      </c>
    </row>
    <row r="62" spans="1:7" x14ac:dyDescent="0.25">
      <c r="A62" s="1">
        <v>2013</v>
      </c>
      <c r="B62" s="1" t="s">
        <v>3270</v>
      </c>
      <c r="C62" s="1" t="s">
        <v>193</v>
      </c>
      <c r="D62" s="2">
        <v>10000000</v>
      </c>
      <c r="E62" s="1" t="s">
        <v>29</v>
      </c>
      <c r="F62" s="1" t="str">
        <f>VLOOKUP(E62,'Full Name And Division'!$A:$C,2,FALSE)</f>
        <v>Tennessee Titans</v>
      </c>
      <c r="G62" s="1" t="str">
        <f>VLOOKUP(E62,'Full Name And Division'!$A:$C,3,FALSE)</f>
        <v>AFC South</v>
      </c>
    </row>
    <row r="63" spans="1:7" x14ac:dyDescent="0.25">
      <c r="A63" s="1">
        <v>2013</v>
      </c>
      <c r="B63" s="1" t="s">
        <v>2108</v>
      </c>
      <c r="C63" s="1" t="s">
        <v>2</v>
      </c>
      <c r="D63" s="2">
        <v>10000000</v>
      </c>
      <c r="E63" s="1" t="s">
        <v>52</v>
      </c>
      <c r="F63" s="1" t="str">
        <f>VLOOKUP(E63,'Full Name And Division'!$A:$C,2,FALSE)</f>
        <v>New Orleans Saints</v>
      </c>
      <c r="G63" s="1" t="str">
        <f>VLOOKUP(E63,'Full Name And Division'!$A:$C,3,FALSE)</f>
        <v>NFC South</v>
      </c>
    </row>
    <row r="64" spans="1:7" x14ac:dyDescent="0.25">
      <c r="A64" s="1">
        <v>2013</v>
      </c>
      <c r="B64" s="1" t="s">
        <v>3030</v>
      </c>
      <c r="C64" s="1" t="s">
        <v>89</v>
      </c>
      <c r="D64" s="2">
        <v>10000000</v>
      </c>
      <c r="E64" s="1" t="s">
        <v>18</v>
      </c>
      <c r="F64" s="1" t="str">
        <f>VLOOKUP(E64,'Full Name And Division'!$A:$C,2,FALSE)</f>
        <v>Seattle Seahawks</v>
      </c>
      <c r="G64" s="1" t="str">
        <f>VLOOKUP(E64,'Full Name And Division'!$A:$C,3,FALSE)</f>
        <v>NFC West</v>
      </c>
    </row>
    <row r="65" spans="1:7" x14ac:dyDescent="0.25">
      <c r="A65" s="1">
        <v>2013</v>
      </c>
      <c r="B65" s="1" t="s">
        <v>3156</v>
      </c>
      <c r="C65" s="1" t="s">
        <v>94</v>
      </c>
      <c r="D65" s="2">
        <v>9828000</v>
      </c>
      <c r="E65" s="1" t="s">
        <v>27</v>
      </c>
      <c r="F65" s="1" t="str">
        <f>VLOOKUP(E65,'Full Name And Division'!$A:$C,2,FALSE)</f>
        <v>Kansas City Chiefs</v>
      </c>
      <c r="G65" s="1" t="str">
        <f>VLOOKUP(E65,'Full Name And Division'!$A:$C,3,FALSE)</f>
        <v>AFC West</v>
      </c>
    </row>
    <row r="66" spans="1:7" x14ac:dyDescent="0.25">
      <c r="A66" s="1">
        <v>2013</v>
      </c>
      <c r="B66" s="1" t="s">
        <v>2113</v>
      </c>
      <c r="C66" s="1" t="s">
        <v>2</v>
      </c>
      <c r="D66" s="2">
        <v>9750000</v>
      </c>
      <c r="E66" s="1" t="s">
        <v>27</v>
      </c>
      <c r="F66" s="1" t="str">
        <f>VLOOKUP(E66,'Full Name And Division'!$A:$C,2,FALSE)</f>
        <v>Kansas City Chiefs</v>
      </c>
      <c r="G66" s="1" t="str">
        <f>VLOOKUP(E66,'Full Name And Division'!$A:$C,3,FALSE)</f>
        <v>AFC West</v>
      </c>
    </row>
    <row r="67" spans="1:7" x14ac:dyDescent="0.25">
      <c r="A67" s="1">
        <v>2013</v>
      </c>
      <c r="B67" s="1" t="s">
        <v>2491</v>
      </c>
      <c r="C67" s="1" t="s">
        <v>151</v>
      </c>
      <c r="D67" s="2">
        <v>9573000</v>
      </c>
      <c r="E67" s="1" t="s">
        <v>9</v>
      </c>
      <c r="F67" s="1" t="str">
        <f>VLOOKUP(E67,'Full Name And Division'!$A:$C,2,FALSE)</f>
        <v>Green Bay Packers</v>
      </c>
      <c r="G67" s="1" t="str">
        <f>VLOOKUP(E67,'Full Name And Division'!$A:$C,3,FALSE)</f>
        <v>NFC North</v>
      </c>
    </row>
    <row r="68" spans="1:7" x14ac:dyDescent="0.25">
      <c r="A68" s="1">
        <v>2013</v>
      </c>
      <c r="B68" s="1" t="s">
        <v>3391</v>
      </c>
      <c r="C68" s="1" t="s">
        <v>15</v>
      </c>
      <c r="D68" s="2">
        <v>9500000</v>
      </c>
      <c r="E68" s="1" t="s">
        <v>67</v>
      </c>
      <c r="F68" s="1" t="str">
        <f>VLOOKUP(E68,'Full Name And Division'!$A:$C,2,FALSE)</f>
        <v>New York Jets</v>
      </c>
      <c r="G68" s="1" t="str">
        <f>VLOOKUP(E68,'Full Name And Division'!$A:$C,3,FALSE)</f>
        <v>AFC East</v>
      </c>
    </row>
    <row r="69" spans="1:7" x14ac:dyDescent="0.25">
      <c r="A69" s="1">
        <v>2013</v>
      </c>
      <c r="B69" s="1" t="s">
        <v>3054</v>
      </c>
      <c r="C69" s="1" t="s">
        <v>151</v>
      </c>
      <c r="D69" s="2">
        <v>9500000</v>
      </c>
      <c r="E69" s="1" t="s">
        <v>2430</v>
      </c>
      <c r="F69" s="1" t="str">
        <f>VLOOKUP(E69,'Full Name And Division'!$A:$C,2,FALSE)</f>
        <v>Oakland Raiders</v>
      </c>
      <c r="G69" s="1" t="str">
        <f>VLOOKUP(E69,'Full Name And Division'!$A:$C,3,FALSE)</f>
        <v>AFC West</v>
      </c>
    </row>
    <row r="70" spans="1:7" x14ac:dyDescent="0.25">
      <c r="A70" s="1">
        <v>2013</v>
      </c>
      <c r="B70" s="1" t="s">
        <v>3036</v>
      </c>
      <c r="C70" s="1" t="s">
        <v>104</v>
      </c>
      <c r="D70" s="2">
        <v>9366092</v>
      </c>
      <c r="E70" s="1" t="s">
        <v>20</v>
      </c>
      <c r="F70" s="1" t="str">
        <f>VLOOKUP(E70,'Full Name And Division'!$A:$C,2,FALSE)</f>
        <v>Arizona Cardinals</v>
      </c>
      <c r="G70" s="1" t="str">
        <f>VLOOKUP(E70,'Full Name And Division'!$A:$C,3,FALSE)</f>
        <v>NFC West</v>
      </c>
    </row>
    <row r="71" spans="1:7" x14ac:dyDescent="0.25">
      <c r="A71" s="1">
        <v>2013</v>
      </c>
      <c r="B71" s="1" t="s">
        <v>2740</v>
      </c>
      <c r="C71" s="1" t="s">
        <v>17</v>
      </c>
      <c r="D71" s="2">
        <v>9300000</v>
      </c>
      <c r="E71" s="1" t="s">
        <v>183</v>
      </c>
      <c r="F71" s="1" t="str">
        <f>VLOOKUP(E71,'Full Name And Division'!$A:$C,2,FALSE)</f>
        <v>Chicago Bears</v>
      </c>
      <c r="G71" s="1" t="str">
        <f>VLOOKUP(E71,'Full Name And Division'!$A:$C,3,FALSE)</f>
        <v>NFC North</v>
      </c>
    </row>
    <row r="72" spans="1:7" x14ac:dyDescent="0.25">
      <c r="A72" s="1">
        <v>2013</v>
      </c>
      <c r="B72" s="1" t="s">
        <v>3564</v>
      </c>
      <c r="C72" s="1" t="s">
        <v>41</v>
      </c>
      <c r="D72" s="2">
        <v>9000000</v>
      </c>
      <c r="E72" s="1" t="s">
        <v>56</v>
      </c>
      <c r="F72" s="1" t="str">
        <f>VLOOKUP(E72,'Full Name And Division'!$A:$C,2,FALSE)</f>
        <v>Pittsburgh Steelers</v>
      </c>
      <c r="G72" s="1" t="str">
        <f>VLOOKUP(E72,'Full Name And Division'!$A:$C,3,FALSE)</f>
        <v>AFC North</v>
      </c>
    </row>
    <row r="73" spans="1:7" x14ac:dyDescent="0.25">
      <c r="A73" s="1">
        <v>2013</v>
      </c>
      <c r="B73" s="1" t="s">
        <v>2934</v>
      </c>
      <c r="C73" s="1" t="s">
        <v>2</v>
      </c>
      <c r="D73" s="2">
        <v>9000000</v>
      </c>
      <c r="E73" s="1" t="s">
        <v>3386</v>
      </c>
      <c r="F73" s="1" t="str">
        <f>VLOOKUP(E73,'Full Name And Division'!$A:$C,2,FALSE)</f>
        <v>St. Louis Rams</v>
      </c>
      <c r="G73" s="1" t="str">
        <f>VLOOKUP(E73,'Full Name And Division'!$A:$C,3,FALSE)</f>
        <v>NFC West</v>
      </c>
    </row>
    <row r="74" spans="1:7" x14ac:dyDescent="0.25">
      <c r="A74" s="1">
        <v>2013</v>
      </c>
      <c r="B74" s="1" t="s">
        <v>2937</v>
      </c>
      <c r="C74" s="1" t="s">
        <v>2</v>
      </c>
      <c r="D74" s="2">
        <v>8970000</v>
      </c>
      <c r="E74" s="1" t="s">
        <v>183</v>
      </c>
      <c r="F74" s="1" t="str">
        <f>VLOOKUP(E74,'Full Name And Division'!$A:$C,2,FALSE)</f>
        <v>Chicago Bears</v>
      </c>
      <c r="G74" s="1" t="str">
        <f>VLOOKUP(E74,'Full Name And Division'!$A:$C,3,FALSE)</f>
        <v>NFC North</v>
      </c>
    </row>
    <row r="75" spans="1:7" x14ac:dyDescent="0.25">
      <c r="A75" s="1">
        <v>2013</v>
      </c>
      <c r="B75" s="1" t="s">
        <v>3048</v>
      </c>
      <c r="C75" s="1" t="s">
        <v>2</v>
      </c>
      <c r="D75" s="2">
        <v>8750000</v>
      </c>
      <c r="E75" s="1" t="s">
        <v>67</v>
      </c>
      <c r="F75" s="1" t="str">
        <f>VLOOKUP(E75,'Full Name And Division'!$A:$C,2,FALSE)</f>
        <v>New York Jets</v>
      </c>
      <c r="G75" s="1" t="str">
        <f>VLOOKUP(E75,'Full Name And Division'!$A:$C,3,FALSE)</f>
        <v>AFC East</v>
      </c>
    </row>
    <row r="76" spans="1:7" x14ac:dyDescent="0.25">
      <c r="A76" s="1">
        <v>2013</v>
      </c>
      <c r="B76" s="1" t="s">
        <v>3415</v>
      </c>
      <c r="C76" s="1" t="s">
        <v>121</v>
      </c>
      <c r="D76" s="2">
        <v>8735295</v>
      </c>
      <c r="E76" s="1" t="s">
        <v>22</v>
      </c>
      <c r="F76" s="1" t="str">
        <f>VLOOKUP(E76,'Full Name And Division'!$A:$C,2,FALSE)</f>
        <v>Tampa Bay Buccaneers</v>
      </c>
      <c r="G76" s="1" t="str">
        <f>VLOOKUP(E76,'Full Name And Division'!$A:$C,3,FALSE)</f>
        <v>NFC South</v>
      </c>
    </row>
    <row r="77" spans="1:7" x14ac:dyDescent="0.25">
      <c r="A77" s="1">
        <v>2013</v>
      </c>
      <c r="B77" s="1" t="s">
        <v>3826</v>
      </c>
      <c r="C77" s="1" t="s">
        <v>17</v>
      </c>
      <c r="D77" s="2">
        <v>8500000</v>
      </c>
      <c r="E77" s="1" t="s">
        <v>18</v>
      </c>
      <c r="F77" s="1" t="str">
        <f>VLOOKUP(E77,'Full Name And Division'!$A:$C,2,FALSE)</f>
        <v>Seattle Seahawks</v>
      </c>
      <c r="G77" s="1" t="str">
        <f>VLOOKUP(E77,'Full Name And Division'!$A:$C,3,FALSE)</f>
        <v>NFC West</v>
      </c>
    </row>
    <row r="78" spans="1:7" x14ac:dyDescent="0.25">
      <c r="A78" s="1">
        <v>2013</v>
      </c>
      <c r="B78" s="1" t="s">
        <v>2976</v>
      </c>
      <c r="C78" s="1" t="s">
        <v>58</v>
      </c>
      <c r="D78" s="2">
        <v>8500000</v>
      </c>
      <c r="E78" s="1" t="s">
        <v>11</v>
      </c>
      <c r="F78" s="1" t="str">
        <f>VLOOKUP(E78,'Full Name And Division'!$A:$C,2,FALSE)</f>
        <v>Minnesota Vikings</v>
      </c>
      <c r="G78" s="1" t="str">
        <f>VLOOKUP(E78,'Full Name And Division'!$A:$C,3,FALSE)</f>
        <v>NFC North</v>
      </c>
    </row>
    <row r="79" spans="1:7" x14ac:dyDescent="0.25">
      <c r="A79" s="1">
        <v>2013</v>
      </c>
      <c r="B79" s="1" t="s">
        <v>2973</v>
      </c>
      <c r="C79" s="1" t="s">
        <v>41</v>
      </c>
      <c r="D79" s="2">
        <v>8500000</v>
      </c>
      <c r="E79" s="1" t="s">
        <v>63</v>
      </c>
      <c r="F79" s="1" t="str">
        <f>VLOOKUP(E79,'Full Name And Division'!$A:$C,2,FALSE)</f>
        <v>Baltimore Ravens</v>
      </c>
      <c r="G79" s="1" t="str">
        <f>VLOOKUP(E79,'Full Name And Division'!$A:$C,3,FALSE)</f>
        <v>AFC North</v>
      </c>
    </row>
    <row r="80" spans="1:7" x14ac:dyDescent="0.25">
      <c r="A80" s="1">
        <v>2013</v>
      </c>
      <c r="B80" s="1" t="s">
        <v>3428</v>
      </c>
      <c r="C80" s="1" t="s">
        <v>58</v>
      </c>
      <c r="D80" s="2">
        <v>8450000</v>
      </c>
      <c r="E80" s="1" t="s">
        <v>35</v>
      </c>
      <c r="F80" s="1" t="str">
        <f>VLOOKUP(E80,'Full Name And Division'!$A:$C,2,FALSE)</f>
        <v>Miami Dolphins</v>
      </c>
      <c r="G80" s="1" t="str">
        <f>VLOOKUP(E80,'Full Name And Division'!$A:$C,3,FALSE)</f>
        <v>AFC East</v>
      </c>
    </row>
    <row r="81" spans="1:7" x14ac:dyDescent="0.25">
      <c r="A81" s="1">
        <v>2013</v>
      </c>
      <c r="B81" s="1" t="s">
        <v>3422</v>
      </c>
      <c r="C81" s="1" t="s">
        <v>13</v>
      </c>
      <c r="D81" s="2">
        <v>8450000</v>
      </c>
      <c r="E81" s="1" t="s">
        <v>183</v>
      </c>
      <c r="F81" s="1" t="str">
        <f>VLOOKUP(E81,'Full Name And Division'!$A:$C,2,FALSE)</f>
        <v>Chicago Bears</v>
      </c>
      <c r="G81" s="1" t="str">
        <f>VLOOKUP(E81,'Full Name And Division'!$A:$C,3,FALSE)</f>
        <v>NFC North</v>
      </c>
    </row>
    <row r="82" spans="1:7" x14ac:dyDescent="0.25">
      <c r="A82" s="1">
        <v>2013</v>
      </c>
      <c r="B82" s="1" t="s">
        <v>3634</v>
      </c>
      <c r="C82" s="1" t="s">
        <v>86</v>
      </c>
      <c r="D82" s="2">
        <v>8380000</v>
      </c>
      <c r="E82" s="1" t="s">
        <v>39</v>
      </c>
      <c r="F82" s="1" t="str">
        <f>VLOOKUP(E82,'Full Name And Division'!$A:$C,2,FALSE)</f>
        <v>San Francisco 49ers</v>
      </c>
      <c r="G82" s="1" t="str">
        <f>VLOOKUP(E82,'Full Name And Division'!$A:$C,3,FALSE)</f>
        <v>NFC West</v>
      </c>
    </row>
    <row r="83" spans="1:7" x14ac:dyDescent="0.25">
      <c r="A83" s="1">
        <v>2013</v>
      </c>
      <c r="B83" s="1" t="s">
        <v>1829</v>
      </c>
      <c r="C83" s="1" t="s">
        <v>17</v>
      </c>
      <c r="D83" s="2">
        <v>8375000</v>
      </c>
      <c r="E83" s="1" t="s">
        <v>175</v>
      </c>
      <c r="F83" s="1" t="str">
        <f>VLOOKUP(E83,'Full Name And Division'!$A:$C,2,FALSE)</f>
        <v>New England Patriots</v>
      </c>
      <c r="G83" s="1" t="str">
        <f>VLOOKUP(E83,'Full Name And Division'!$A:$C,3,FALSE)</f>
        <v>AFC East</v>
      </c>
    </row>
    <row r="84" spans="1:7" x14ac:dyDescent="0.25">
      <c r="A84" s="1">
        <v>2013</v>
      </c>
      <c r="B84" s="1" t="s">
        <v>2452</v>
      </c>
      <c r="C84" s="1" t="s">
        <v>13</v>
      </c>
      <c r="D84" s="2">
        <v>8321250</v>
      </c>
      <c r="E84" s="1" t="s">
        <v>22</v>
      </c>
      <c r="F84" s="1" t="str">
        <f>VLOOKUP(E84,'Full Name And Division'!$A:$C,2,FALSE)</f>
        <v>Tampa Bay Buccaneers</v>
      </c>
      <c r="G84" s="1" t="str">
        <f>VLOOKUP(E84,'Full Name And Division'!$A:$C,3,FALSE)</f>
        <v>NFC South</v>
      </c>
    </row>
    <row r="85" spans="1:7" x14ac:dyDescent="0.25">
      <c r="A85" s="1">
        <v>2013</v>
      </c>
      <c r="B85" s="1" t="s">
        <v>3365</v>
      </c>
      <c r="C85" s="1" t="s">
        <v>86</v>
      </c>
      <c r="D85" s="2">
        <v>8250000</v>
      </c>
      <c r="E85" s="1" t="s">
        <v>175</v>
      </c>
      <c r="F85" s="1" t="str">
        <f>VLOOKUP(E85,'Full Name And Division'!$A:$C,2,FALSE)</f>
        <v>New England Patriots</v>
      </c>
      <c r="G85" s="1" t="str">
        <f>VLOOKUP(E85,'Full Name And Division'!$A:$C,3,FALSE)</f>
        <v>AFC East</v>
      </c>
    </row>
    <row r="86" spans="1:7" x14ac:dyDescent="0.25">
      <c r="A86" s="1">
        <v>2013</v>
      </c>
      <c r="B86" s="1" t="s">
        <v>3827</v>
      </c>
      <c r="C86" s="1" t="s">
        <v>89</v>
      </c>
      <c r="D86" s="2">
        <v>8250000</v>
      </c>
      <c r="E86" s="1" t="s">
        <v>9</v>
      </c>
      <c r="F86" s="1" t="str">
        <f>VLOOKUP(E86,'Full Name And Division'!$A:$C,2,FALSE)</f>
        <v>Green Bay Packers</v>
      </c>
      <c r="G86" s="1" t="str">
        <f>VLOOKUP(E86,'Full Name And Division'!$A:$C,3,FALSE)</f>
        <v>NFC North</v>
      </c>
    </row>
    <row r="87" spans="1:7" x14ac:dyDescent="0.25">
      <c r="A87" s="1">
        <v>2013</v>
      </c>
      <c r="B87" s="1" t="s">
        <v>1172</v>
      </c>
      <c r="C87" s="1" t="s">
        <v>17</v>
      </c>
      <c r="D87" s="2">
        <v>8200000</v>
      </c>
      <c r="E87" s="1" t="s">
        <v>22</v>
      </c>
      <c r="F87" s="1" t="str">
        <f>VLOOKUP(E87,'Full Name And Division'!$A:$C,2,FALSE)</f>
        <v>Tampa Bay Buccaneers</v>
      </c>
      <c r="G87" s="1" t="str">
        <f>VLOOKUP(E87,'Full Name And Division'!$A:$C,3,FALSE)</f>
        <v>NFC South</v>
      </c>
    </row>
    <row r="88" spans="1:7" x14ac:dyDescent="0.25">
      <c r="A88" s="1">
        <v>2013</v>
      </c>
      <c r="B88" s="1" t="s">
        <v>3629</v>
      </c>
      <c r="C88" s="1" t="s">
        <v>58</v>
      </c>
      <c r="D88" s="2">
        <v>8100000</v>
      </c>
      <c r="E88" s="1" t="s">
        <v>39</v>
      </c>
      <c r="F88" s="1" t="str">
        <f>VLOOKUP(E88,'Full Name And Division'!$A:$C,2,FALSE)</f>
        <v>San Francisco 49ers</v>
      </c>
      <c r="G88" s="1" t="str">
        <f>VLOOKUP(E88,'Full Name And Division'!$A:$C,3,FALSE)</f>
        <v>NFC West</v>
      </c>
    </row>
    <row r="89" spans="1:7" x14ac:dyDescent="0.25">
      <c r="A89" s="1">
        <v>2013</v>
      </c>
      <c r="B89" s="1" t="s">
        <v>2576</v>
      </c>
      <c r="C89" s="1" t="s">
        <v>17</v>
      </c>
      <c r="D89" s="2">
        <v>8058456</v>
      </c>
      <c r="E89" s="1" t="s">
        <v>3386</v>
      </c>
      <c r="F89" s="1" t="str">
        <f>VLOOKUP(E89,'Full Name And Division'!$A:$C,2,FALSE)</f>
        <v>St. Louis Rams</v>
      </c>
      <c r="G89" s="1" t="str">
        <f>VLOOKUP(E89,'Full Name And Division'!$A:$C,3,FALSE)</f>
        <v>NFC West</v>
      </c>
    </row>
    <row r="90" spans="1:7" x14ac:dyDescent="0.25">
      <c r="A90" s="1">
        <v>2013</v>
      </c>
      <c r="B90" s="1" t="s">
        <v>3226</v>
      </c>
      <c r="C90" s="1" t="s">
        <v>41</v>
      </c>
      <c r="D90" s="2">
        <v>8025000</v>
      </c>
      <c r="E90" s="1" t="s">
        <v>35</v>
      </c>
      <c r="F90" s="1" t="str">
        <f>VLOOKUP(E90,'Full Name And Division'!$A:$C,2,FALSE)</f>
        <v>Miami Dolphins</v>
      </c>
      <c r="G90" s="1" t="str">
        <f>VLOOKUP(E90,'Full Name And Division'!$A:$C,3,FALSE)</f>
        <v>AFC East</v>
      </c>
    </row>
    <row r="91" spans="1:7" x14ac:dyDescent="0.25">
      <c r="A91" s="1">
        <v>2013</v>
      </c>
      <c r="B91" s="1" t="s">
        <v>3389</v>
      </c>
      <c r="C91" s="1" t="s">
        <v>94</v>
      </c>
      <c r="D91" s="2">
        <v>8000000</v>
      </c>
      <c r="E91" s="1" t="s">
        <v>67</v>
      </c>
      <c r="F91" s="1" t="str">
        <f>VLOOKUP(E91,'Full Name And Division'!$A:$C,2,FALSE)</f>
        <v>New York Jets</v>
      </c>
      <c r="G91" s="1" t="str">
        <f>VLOOKUP(E91,'Full Name And Division'!$A:$C,3,FALSE)</f>
        <v>AFC East</v>
      </c>
    </row>
    <row r="92" spans="1:7" x14ac:dyDescent="0.25">
      <c r="A92" s="1">
        <v>2013</v>
      </c>
      <c r="B92" s="1" t="s">
        <v>2935</v>
      </c>
      <c r="C92" s="1" t="s">
        <v>2</v>
      </c>
      <c r="D92" s="2">
        <v>8000000</v>
      </c>
      <c r="E92" s="1" t="s">
        <v>20</v>
      </c>
      <c r="F92" s="1" t="str">
        <f>VLOOKUP(E92,'Full Name And Division'!$A:$C,2,FALSE)</f>
        <v>Arizona Cardinals</v>
      </c>
      <c r="G92" s="1" t="str">
        <f>VLOOKUP(E92,'Full Name And Division'!$A:$C,3,FALSE)</f>
        <v>NFC West</v>
      </c>
    </row>
    <row r="93" spans="1:7" x14ac:dyDescent="0.25">
      <c r="A93" s="1">
        <v>2013</v>
      </c>
      <c r="B93" s="1" t="s">
        <v>3489</v>
      </c>
      <c r="C93" s="1" t="s">
        <v>15</v>
      </c>
      <c r="D93" s="2">
        <v>8000000</v>
      </c>
      <c r="E93" s="1" t="s">
        <v>183</v>
      </c>
      <c r="F93" s="1" t="str">
        <f>VLOOKUP(E93,'Full Name And Division'!$A:$C,2,FALSE)</f>
        <v>Chicago Bears</v>
      </c>
      <c r="G93" s="1" t="str">
        <f>VLOOKUP(E93,'Full Name And Division'!$A:$C,3,FALSE)</f>
        <v>NFC North</v>
      </c>
    </row>
    <row r="94" spans="1:7" x14ac:dyDescent="0.25">
      <c r="A94" s="1">
        <v>2013</v>
      </c>
      <c r="B94" s="1" t="s">
        <v>3340</v>
      </c>
      <c r="C94" s="1" t="s">
        <v>41</v>
      </c>
      <c r="D94" s="2">
        <v>8000000</v>
      </c>
      <c r="E94" s="1" t="s">
        <v>35</v>
      </c>
      <c r="F94" s="1" t="str">
        <f>VLOOKUP(E94,'Full Name And Division'!$A:$C,2,FALSE)</f>
        <v>Miami Dolphins</v>
      </c>
      <c r="G94" s="1" t="str">
        <f>VLOOKUP(E94,'Full Name And Division'!$A:$C,3,FALSE)</f>
        <v>AFC East</v>
      </c>
    </row>
    <row r="95" spans="1:7" x14ac:dyDescent="0.25">
      <c r="A95" s="1">
        <v>2013</v>
      </c>
      <c r="B95" s="1" t="s">
        <v>3521</v>
      </c>
      <c r="C95" s="1" t="s">
        <v>94</v>
      </c>
      <c r="D95" s="2">
        <v>8000000</v>
      </c>
      <c r="E95" s="1" t="s">
        <v>3386</v>
      </c>
      <c r="F95" s="1" t="str">
        <f>VLOOKUP(E95,'Full Name And Division'!$A:$C,2,FALSE)</f>
        <v>St. Louis Rams</v>
      </c>
      <c r="G95" s="1" t="str">
        <f>VLOOKUP(E95,'Full Name And Division'!$A:$C,3,FALSE)</f>
        <v>NFC West</v>
      </c>
    </row>
    <row r="96" spans="1:7" x14ac:dyDescent="0.25">
      <c r="A96" s="1">
        <v>2013</v>
      </c>
      <c r="B96" s="1" t="s">
        <v>1472</v>
      </c>
      <c r="C96" s="1" t="s">
        <v>89</v>
      </c>
      <c r="D96" s="2">
        <v>8000000</v>
      </c>
      <c r="E96" s="1" t="s">
        <v>3386</v>
      </c>
      <c r="F96" s="1" t="str">
        <f>VLOOKUP(E96,'Full Name And Division'!$A:$C,2,FALSE)</f>
        <v>St. Louis Rams</v>
      </c>
      <c r="G96" s="1" t="str">
        <f>VLOOKUP(E96,'Full Name And Division'!$A:$C,3,FALSE)</f>
        <v>NFC West</v>
      </c>
    </row>
    <row r="97" spans="1:7" x14ac:dyDescent="0.25">
      <c r="A97" s="1">
        <v>2013</v>
      </c>
      <c r="B97" s="1" t="s">
        <v>3496</v>
      </c>
      <c r="C97" s="1" t="s">
        <v>15</v>
      </c>
      <c r="D97" s="2">
        <v>7993000</v>
      </c>
      <c r="E97" s="1" t="s">
        <v>67</v>
      </c>
      <c r="F97" s="1" t="str">
        <f>VLOOKUP(E97,'Full Name And Division'!$A:$C,2,FALSE)</f>
        <v>New York Jets</v>
      </c>
      <c r="G97" s="1" t="str">
        <f>VLOOKUP(E97,'Full Name And Division'!$A:$C,3,FALSE)</f>
        <v>AFC East</v>
      </c>
    </row>
    <row r="98" spans="1:7" x14ac:dyDescent="0.25">
      <c r="A98" s="1">
        <v>2013</v>
      </c>
      <c r="B98" s="1" t="s">
        <v>3828</v>
      </c>
      <c r="C98" s="1" t="s">
        <v>193</v>
      </c>
      <c r="D98" s="2">
        <v>7941176</v>
      </c>
      <c r="E98" s="1" t="s">
        <v>63</v>
      </c>
      <c r="F98" s="1" t="str">
        <f>VLOOKUP(E98,'Full Name And Division'!$A:$C,2,FALSE)</f>
        <v>Baltimore Ravens</v>
      </c>
      <c r="G98" s="1" t="str">
        <f>VLOOKUP(E98,'Full Name And Division'!$A:$C,3,FALSE)</f>
        <v>AFC North</v>
      </c>
    </row>
    <row r="99" spans="1:7" x14ac:dyDescent="0.25">
      <c r="A99" s="1">
        <v>2013</v>
      </c>
      <c r="B99" s="1" t="s">
        <v>2948</v>
      </c>
      <c r="C99" s="1" t="s">
        <v>125</v>
      </c>
      <c r="D99" s="2">
        <v>7875000</v>
      </c>
      <c r="E99" s="1" t="s">
        <v>56</v>
      </c>
      <c r="F99" s="1" t="str">
        <f>VLOOKUP(E99,'Full Name And Division'!$A:$C,2,FALSE)</f>
        <v>Pittsburgh Steelers</v>
      </c>
      <c r="G99" s="1" t="str">
        <f>VLOOKUP(E99,'Full Name And Division'!$A:$C,3,FALSE)</f>
        <v>AFC North</v>
      </c>
    </row>
    <row r="100" spans="1:7" x14ac:dyDescent="0.25">
      <c r="A100" s="1">
        <v>2013</v>
      </c>
      <c r="B100" s="1" t="s">
        <v>3005</v>
      </c>
      <c r="C100" s="1" t="s">
        <v>125</v>
      </c>
      <c r="D100" s="2">
        <v>7814911</v>
      </c>
      <c r="E100" s="1" t="s">
        <v>61</v>
      </c>
      <c r="F100" s="1" t="str">
        <f>VLOOKUP(E100,'Full Name And Division'!$A:$C,2,FALSE)</f>
        <v>Houston Texans</v>
      </c>
      <c r="G100" s="1" t="str">
        <f>VLOOKUP(E100,'Full Name And Division'!$A:$C,3,FALSE)</f>
        <v>AFC South</v>
      </c>
    </row>
    <row r="101" spans="1:7" x14ac:dyDescent="0.25">
      <c r="A101" s="1">
        <v>2013</v>
      </c>
      <c r="B101" s="1" t="s">
        <v>3445</v>
      </c>
      <c r="C101" s="1" t="s">
        <v>17</v>
      </c>
      <c r="D101" s="2">
        <v>7715000</v>
      </c>
      <c r="E101" s="1" t="s">
        <v>35</v>
      </c>
      <c r="F101" s="1" t="str">
        <f>VLOOKUP(E101,'Full Name And Division'!$A:$C,2,FALSE)</f>
        <v>Miami Dolphins</v>
      </c>
      <c r="G101" s="1" t="str">
        <f>VLOOKUP(E101,'Full Name And Division'!$A:$C,3,FALSE)</f>
        <v>AFC East</v>
      </c>
    </row>
    <row r="102" spans="1:7" x14ac:dyDescent="0.25">
      <c r="A102" s="1">
        <v>2013</v>
      </c>
      <c r="B102" s="1" t="s">
        <v>2844</v>
      </c>
      <c r="C102" s="1" t="s">
        <v>104</v>
      </c>
      <c r="D102" s="2">
        <v>7633472</v>
      </c>
      <c r="E102" s="1" t="s">
        <v>29</v>
      </c>
      <c r="F102" s="1" t="str">
        <f>VLOOKUP(E102,'Full Name And Division'!$A:$C,2,FALSE)</f>
        <v>Tennessee Titans</v>
      </c>
      <c r="G102" s="1" t="str">
        <f>VLOOKUP(E102,'Full Name And Division'!$A:$C,3,FALSE)</f>
        <v>AFC South</v>
      </c>
    </row>
    <row r="103" spans="1:7" x14ac:dyDescent="0.25">
      <c r="A103" s="1">
        <v>2013</v>
      </c>
      <c r="B103" s="1" t="s">
        <v>3158</v>
      </c>
      <c r="C103" s="1" t="s">
        <v>15</v>
      </c>
      <c r="D103" s="2">
        <v>7600000</v>
      </c>
      <c r="E103" s="1" t="s">
        <v>27</v>
      </c>
      <c r="F103" s="1" t="str">
        <f>VLOOKUP(E103,'Full Name And Division'!$A:$C,2,FALSE)</f>
        <v>Kansas City Chiefs</v>
      </c>
      <c r="G103" s="1" t="str">
        <f>VLOOKUP(E103,'Full Name And Division'!$A:$C,3,FALSE)</f>
        <v>AFC West</v>
      </c>
    </row>
    <row r="104" spans="1:7" x14ac:dyDescent="0.25">
      <c r="A104" s="1">
        <v>2013</v>
      </c>
      <c r="B104" s="1" t="s">
        <v>3829</v>
      </c>
      <c r="C104" s="1" t="s">
        <v>15</v>
      </c>
      <c r="D104" s="2">
        <v>7500000</v>
      </c>
      <c r="E104" s="1" t="s">
        <v>37</v>
      </c>
      <c r="F104" s="1" t="str">
        <f>VLOOKUP(E104,'Full Name And Division'!$A:$C,2,FALSE)</f>
        <v>Detroit Lions</v>
      </c>
      <c r="G104" s="1" t="str">
        <f>VLOOKUP(E104,'Full Name And Division'!$A:$C,3,FALSE)</f>
        <v>NFC North</v>
      </c>
    </row>
    <row r="105" spans="1:7" x14ac:dyDescent="0.25">
      <c r="A105" s="1">
        <v>2013</v>
      </c>
      <c r="B105" s="1" t="s">
        <v>3610</v>
      </c>
      <c r="C105" s="1" t="s">
        <v>69</v>
      </c>
      <c r="D105" s="2">
        <v>7500000</v>
      </c>
      <c r="E105" s="1" t="s">
        <v>56</v>
      </c>
      <c r="F105" s="1" t="str">
        <f>VLOOKUP(E105,'Full Name And Division'!$A:$C,2,FALSE)</f>
        <v>Pittsburgh Steelers</v>
      </c>
      <c r="G105" s="1" t="str">
        <f>VLOOKUP(E105,'Full Name And Division'!$A:$C,3,FALSE)</f>
        <v>AFC North</v>
      </c>
    </row>
    <row r="106" spans="1:7" x14ac:dyDescent="0.25">
      <c r="A106" s="1">
        <v>2013</v>
      </c>
      <c r="B106" s="1" t="s">
        <v>3830</v>
      </c>
      <c r="C106" s="1" t="s">
        <v>17</v>
      </c>
      <c r="D106" s="2">
        <v>7500000</v>
      </c>
      <c r="E106" s="1" t="s">
        <v>67</v>
      </c>
      <c r="F106" s="1" t="str">
        <f>VLOOKUP(E106,'Full Name And Division'!$A:$C,2,FALSE)</f>
        <v>New York Jets</v>
      </c>
      <c r="G106" s="1" t="str">
        <f>VLOOKUP(E106,'Full Name And Division'!$A:$C,3,FALSE)</f>
        <v>AFC East</v>
      </c>
    </row>
    <row r="107" spans="1:7" x14ac:dyDescent="0.25">
      <c r="A107" s="1">
        <v>2013</v>
      </c>
      <c r="B107" s="1" t="s">
        <v>3351</v>
      </c>
      <c r="C107" s="1" t="s">
        <v>15</v>
      </c>
      <c r="D107" s="2">
        <v>7500000</v>
      </c>
      <c r="E107" s="1" t="s">
        <v>175</v>
      </c>
      <c r="F107" s="1" t="str">
        <f>VLOOKUP(E107,'Full Name And Division'!$A:$C,2,FALSE)</f>
        <v>New England Patriots</v>
      </c>
      <c r="G107" s="1" t="str">
        <f>VLOOKUP(E107,'Full Name And Division'!$A:$C,3,FALSE)</f>
        <v>AFC East</v>
      </c>
    </row>
    <row r="108" spans="1:7" x14ac:dyDescent="0.25">
      <c r="A108" s="1">
        <v>2013</v>
      </c>
      <c r="B108" s="1" t="s">
        <v>2939</v>
      </c>
      <c r="C108" s="1" t="s">
        <v>15</v>
      </c>
      <c r="D108" s="2">
        <v>7500000</v>
      </c>
      <c r="E108" s="1" t="s">
        <v>27</v>
      </c>
      <c r="F108" s="1" t="str">
        <f>VLOOKUP(E108,'Full Name And Division'!$A:$C,2,FALSE)</f>
        <v>Kansas City Chiefs</v>
      </c>
      <c r="G108" s="1" t="str">
        <f>VLOOKUP(E108,'Full Name And Division'!$A:$C,3,FALSE)</f>
        <v>AFC West</v>
      </c>
    </row>
    <row r="109" spans="1:7" x14ac:dyDescent="0.25">
      <c r="A109" s="1">
        <v>2013</v>
      </c>
      <c r="B109" s="1" t="s">
        <v>2469</v>
      </c>
      <c r="C109" s="1" t="s">
        <v>15</v>
      </c>
      <c r="D109" s="2">
        <v>7500000</v>
      </c>
      <c r="E109" s="1" t="s">
        <v>61</v>
      </c>
      <c r="F109" s="1" t="str">
        <f>VLOOKUP(E109,'Full Name And Division'!$A:$C,2,FALSE)</f>
        <v>Houston Texans</v>
      </c>
      <c r="G109" s="1" t="str">
        <f>VLOOKUP(E109,'Full Name And Division'!$A:$C,3,FALSE)</f>
        <v>AFC South</v>
      </c>
    </row>
    <row r="110" spans="1:7" x14ac:dyDescent="0.25">
      <c r="A110" s="1">
        <v>2013</v>
      </c>
      <c r="B110" s="1" t="s">
        <v>3017</v>
      </c>
      <c r="C110" s="1" t="s">
        <v>104</v>
      </c>
      <c r="D110" s="2">
        <v>7400000</v>
      </c>
      <c r="E110" s="1" t="s">
        <v>52</v>
      </c>
      <c r="F110" s="1" t="str">
        <f>VLOOKUP(E110,'Full Name And Division'!$A:$C,2,FALSE)</f>
        <v>New Orleans Saints</v>
      </c>
      <c r="G110" s="1" t="str">
        <f>VLOOKUP(E110,'Full Name And Division'!$A:$C,3,FALSE)</f>
        <v>NFC South</v>
      </c>
    </row>
    <row r="111" spans="1:7" x14ac:dyDescent="0.25">
      <c r="A111" s="1">
        <v>2013</v>
      </c>
      <c r="B111" s="1" t="s">
        <v>3024</v>
      </c>
      <c r="C111" s="1" t="s">
        <v>15</v>
      </c>
      <c r="D111" s="2">
        <v>7385000</v>
      </c>
      <c r="E111" s="1" t="s">
        <v>63</v>
      </c>
      <c r="F111" s="1" t="str">
        <f>VLOOKUP(E111,'Full Name And Division'!$A:$C,2,FALSE)</f>
        <v>Baltimore Ravens</v>
      </c>
      <c r="G111" s="1" t="str">
        <f>VLOOKUP(E111,'Full Name And Division'!$A:$C,3,FALSE)</f>
        <v>AFC North</v>
      </c>
    </row>
    <row r="112" spans="1:7" x14ac:dyDescent="0.25">
      <c r="A112" s="1">
        <v>2013</v>
      </c>
      <c r="B112" s="1" t="s">
        <v>2730</v>
      </c>
      <c r="C112" s="1" t="s">
        <v>151</v>
      </c>
      <c r="D112" s="2">
        <v>7325000</v>
      </c>
      <c r="E112" s="1" t="s">
        <v>18</v>
      </c>
      <c r="F112" s="1" t="str">
        <f>VLOOKUP(E112,'Full Name And Division'!$A:$C,2,FALSE)</f>
        <v>Seattle Seahawks</v>
      </c>
      <c r="G112" s="1" t="str">
        <f>VLOOKUP(E112,'Full Name And Division'!$A:$C,3,FALSE)</f>
        <v>NFC West</v>
      </c>
    </row>
    <row r="113" spans="1:7" x14ac:dyDescent="0.25">
      <c r="A113" s="1">
        <v>2013</v>
      </c>
      <c r="B113" s="1" t="s">
        <v>3212</v>
      </c>
      <c r="C113" s="1" t="s">
        <v>17</v>
      </c>
      <c r="D113" s="2">
        <v>7325000</v>
      </c>
      <c r="E113" s="1" t="s">
        <v>5</v>
      </c>
      <c r="F113" s="1" t="str">
        <f>VLOOKUP(E113,'Full Name And Division'!$A:$C,2,FALSE)</f>
        <v>Buffalo Bills</v>
      </c>
      <c r="G113" s="1" t="str">
        <f>VLOOKUP(E113,'Full Name And Division'!$A:$C,3,FALSE)</f>
        <v>AFC East</v>
      </c>
    </row>
    <row r="114" spans="1:7" x14ac:dyDescent="0.25">
      <c r="A114" s="1">
        <v>2013</v>
      </c>
      <c r="B114" s="1" t="s">
        <v>2710</v>
      </c>
      <c r="C114" s="1" t="s">
        <v>121</v>
      </c>
      <c r="D114" s="2">
        <v>7309000</v>
      </c>
      <c r="E114" s="1" t="s">
        <v>27</v>
      </c>
      <c r="F114" s="1" t="str">
        <f>VLOOKUP(E114,'Full Name And Division'!$A:$C,2,FALSE)</f>
        <v>Kansas City Chiefs</v>
      </c>
      <c r="G114" s="1" t="str">
        <f>VLOOKUP(E114,'Full Name And Division'!$A:$C,3,FALSE)</f>
        <v>AFC West</v>
      </c>
    </row>
    <row r="115" spans="1:7" x14ac:dyDescent="0.25">
      <c r="A115" s="1">
        <v>2013</v>
      </c>
      <c r="B115" s="1" t="s">
        <v>2119</v>
      </c>
      <c r="C115" s="1" t="s">
        <v>94</v>
      </c>
      <c r="D115" s="2">
        <v>7260000</v>
      </c>
      <c r="E115" s="1" t="s">
        <v>18</v>
      </c>
      <c r="F115" s="1" t="str">
        <f>VLOOKUP(E115,'Full Name And Division'!$A:$C,2,FALSE)</f>
        <v>Seattle Seahawks</v>
      </c>
      <c r="G115" s="1" t="str">
        <f>VLOOKUP(E115,'Full Name And Division'!$A:$C,3,FALSE)</f>
        <v>NFC West</v>
      </c>
    </row>
    <row r="116" spans="1:7" x14ac:dyDescent="0.25">
      <c r="A116" s="1">
        <v>2013</v>
      </c>
      <c r="B116" s="1" t="s">
        <v>3403</v>
      </c>
      <c r="C116" s="1" t="s">
        <v>151</v>
      </c>
      <c r="D116" s="2">
        <v>7250000</v>
      </c>
      <c r="E116" s="1" t="s">
        <v>77</v>
      </c>
      <c r="F116" s="1" t="str">
        <f>VLOOKUP(E116,'Full Name And Division'!$A:$C,2,FALSE)</f>
        <v>New  York Giants</v>
      </c>
      <c r="G116" s="1" t="str">
        <f>VLOOKUP(E116,'Full Name And Division'!$A:$C,3,FALSE)</f>
        <v>NFC East</v>
      </c>
    </row>
    <row r="117" spans="1:7" x14ac:dyDescent="0.25">
      <c r="A117" s="1">
        <v>2013</v>
      </c>
      <c r="B117" s="1" t="s">
        <v>2263</v>
      </c>
      <c r="C117" s="1" t="s">
        <v>2</v>
      </c>
      <c r="D117" s="2">
        <v>7250000</v>
      </c>
      <c r="E117" s="1" t="s">
        <v>61</v>
      </c>
      <c r="F117" s="1" t="str">
        <f>VLOOKUP(E117,'Full Name And Division'!$A:$C,2,FALSE)</f>
        <v>Houston Texans</v>
      </c>
      <c r="G117" s="1" t="str">
        <f>VLOOKUP(E117,'Full Name And Division'!$A:$C,3,FALSE)</f>
        <v>AFC South</v>
      </c>
    </row>
    <row r="118" spans="1:7" x14ac:dyDescent="0.25">
      <c r="A118" s="1">
        <v>2013</v>
      </c>
      <c r="B118" s="1" t="s">
        <v>1367</v>
      </c>
      <c r="C118" s="1" t="s">
        <v>15</v>
      </c>
      <c r="D118" s="2">
        <v>7136429</v>
      </c>
      <c r="E118" s="1" t="s">
        <v>7</v>
      </c>
      <c r="F118" s="1" t="str">
        <f>VLOOKUP(E118,'Full Name And Division'!$A:$C,2,FALSE)</f>
        <v>Cleveland Browns</v>
      </c>
      <c r="G118" s="1" t="str">
        <f>VLOOKUP(E118,'Full Name And Division'!$A:$C,3,FALSE)</f>
        <v>AFC North</v>
      </c>
    </row>
    <row r="119" spans="1:7" x14ac:dyDescent="0.25">
      <c r="A119" s="1">
        <v>2013</v>
      </c>
      <c r="B119" s="1" t="s">
        <v>2388</v>
      </c>
      <c r="C119" s="1" t="s">
        <v>104</v>
      </c>
      <c r="D119" s="2">
        <v>7077730</v>
      </c>
      <c r="E119" s="1" t="s">
        <v>3147</v>
      </c>
      <c r="F119" s="1" t="str">
        <f>VLOOKUP(E119,'Full Name And Division'!$A:$C,2,FALSE)</f>
        <v>San Diego Chargers</v>
      </c>
      <c r="G119" s="1" t="str">
        <f>VLOOKUP(E119,'Full Name And Division'!$A:$C,3,FALSE)</f>
        <v>AFC West</v>
      </c>
    </row>
    <row r="120" spans="1:7" x14ac:dyDescent="0.25">
      <c r="A120" s="1">
        <v>2013</v>
      </c>
      <c r="B120" s="1" t="s">
        <v>3409</v>
      </c>
      <c r="C120" s="1" t="s">
        <v>15</v>
      </c>
      <c r="D120" s="2">
        <v>7050000</v>
      </c>
      <c r="E120" s="1" t="s">
        <v>52</v>
      </c>
      <c r="F120" s="1" t="str">
        <f>VLOOKUP(E120,'Full Name And Division'!$A:$C,2,FALSE)</f>
        <v>New Orleans Saints</v>
      </c>
      <c r="G120" s="1" t="str">
        <f>VLOOKUP(E120,'Full Name And Division'!$A:$C,3,FALSE)</f>
        <v>NFC South</v>
      </c>
    </row>
    <row r="121" spans="1:7" x14ac:dyDescent="0.25">
      <c r="A121" s="1">
        <v>2013</v>
      </c>
      <c r="B121" s="1" t="s">
        <v>2757</v>
      </c>
      <c r="C121" s="1" t="s">
        <v>193</v>
      </c>
      <c r="D121" s="2">
        <v>7000000</v>
      </c>
      <c r="E121" s="1" t="s">
        <v>18</v>
      </c>
      <c r="F121" s="1" t="str">
        <f>VLOOKUP(E121,'Full Name And Division'!$A:$C,2,FALSE)</f>
        <v>Seattle Seahawks</v>
      </c>
      <c r="G121" s="1" t="str">
        <f>VLOOKUP(E121,'Full Name And Division'!$A:$C,3,FALSE)</f>
        <v>NFC West</v>
      </c>
    </row>
    <row r="122" spans="1:7" x14ac:dyDescent="0.25">
      <c r="A122" s="1">
        <v>2013</v>
      </c>
      <c r="B122" s="1" t="s">
        <v>3831</v>
      </c>
      <c r="C122" s="1" t="s">
        <v>89</v>
      </c>
      <c r="D122" s="2">
        <v>7000000</v>
      </c>
      <c r="E122" s="1" t="s">
        <v>99</v>
      </c>
      <c r="F122" s="1" t="str">
        <f>VLOOKUP(E122,'Full Name And Division'!$A:$C,2,FALSE)</f>
        <v>Atlanta Falcons</v>
      </c>
      <c r="G122" s="1" t="str">
        <f>VLOOKUP(E122,'Full Name And Division'!$A:$C,3,FALSE)</f>
        <v>NFC South</v>
      </c>
    </row>
    <row r="123" spans="1:7" x14ac:dyDescent="0.25">
      <c r="A123" s="1">
        <v>2013</v>
      </c>
      <c r="B123" s="1" t="s">
        <v>2396</v>
      </c>
      <c r="C123" s="1" t="s">
        <v>17</v>
      </c>
      <c r="D123" s="2">
        <v>7000000</v>
      </c>
      <c r="E123" s="1" t="s">
        <v>56</v>
      </c>
      <c r="F123" s="1" t="str">
        <f>VLOOKUP(E123,'Full Name And Division'!$A:$C,2,FALSE)</f>
        <v>Pittsburgh Steelers</v>
      </c>
      <c r="G123" s="1" t="str">
        <f>VLOOKUP(E123,'Full Name And Division'!$A:$C,3,FALSE)</f>
        <v>AFC North</v>
      </c>
    </row>
    <row r="124" spans="1:7" x14ac:dyDescent="0.25">
      <c r="A124" s="1">
        <v>2013</v>
      </c>
      <c r="B124" s="1" t="s">
        <v>3190</v>
      </c>
      <c r="C124" s="1" t="s">
        <v>13</v>
      </c>
      <c r="D124" s="2">
        <v>7000000</v>
      </c>
      <c r="E124" s="1" t="s">
        <v>175</v>
      </c>
      <c r="F124" s="1" t="str">
        <f>VLOOKUP(E124,'Full Name And Division'!$A:$C,2,FALSE)</f>
        <v>New England Patriots</v>
      </c>
      <c r="G124" s="1" t="str">
        <f>VLOOKUP(E124,'Full Name And Division'!$A:$C,3,FALSE)</f>
        <v>AFC East</v>
      </c>
    </row>
    <row r="125" spans="1:7" x14ac:dyDescent="0.25">
      <c r="A125" s="1">
        <v>2013</v>
      </c>
      <c r="B125" s="1" t="s">
        <v>2133</v>
      </c>
      <c r="C125" s="1" t="s">
        <v>17</v>
      </c>
      <c r="D125" s="2">
        <v>7000000</v>
      </c>
      <c r="E125" s="1" t="s">
        <v>50</v>
      </c>
      <c r="F125" s="1" t="str">
        <f>VLOOKUP(E125,'Full Name And Division'!$A:$C,2,FALSE)</f>
        <v>Philadelphia Eagles</v>
      </c>
      <c r="G125" s="1" t="str">
        <f>VLOOKUP(E125,'Full Name And Division'!$A:$C,3,FALSE)</f>
        <v>NFC East</v>
      </c>
    </row>
    <row r="126" spans="1:7" x14ac:dyDescent="0.25">
      <c r="A126" s="1">
        <v>2013</v>
      </c>
      <c r="B126" s="1" t="s">
        <v>1978</v>
      </c>
      <c r="C126" s="1" t="s">
        <v>104</v>
      </c>
      <c r="D126" s="2">
        <v>7000000</v>
      </c>
      <c r="E126" s="1" t="s">
        <v>145</v>
      </c>
      <c r="F126" s="1" t="str">
        <f>VLOOKUP(E126,'Full Name And Division'!$A:$C,2,FALSE)</f>
        <v>Cincinnati Bengals</v>
      </c>
      <c r="G126" s="1" t="str">
        <f>VLOOKUP(E126,'Full Name And Division'!$A:$C,3,FALSE)</f>
        <v>AFC North</v>
      </c>
    </row>
    <row r="127" spans="1:7" x14ac:dyDescent="0.25">
      <c r="A127" s="1">
        <v>2013</v>
      </c>
      <c r="B127" s="1" t="s">
        <v>3217</v>
      </c>
      <c r="C127" s="1" t="s">
        <v>41</v>
      </c>
      <c r="D127" s="2">
        <v>7000000</v>
      </c>
      <c r="E127" s="1" t="s">
        <v>11</v>
      </c>
      <c r="F127" s="1" t="str">
        <f>VLOOKUP(E127,'Full Name And Division'!$A:$C,2,FALSE)</f>
        <v>Minnesota Vikings</v>
      </c>
      <c r="G127" s="1" t="str">
        <f>VLOOKUP(E127,'Full Name And Division'!$A:$C,3,FALSE)</f>
        <v>NFC North</v>
      </c>
    </row>
    <row r="128" spans="1:7" x14ac:dyDescent="0.25">
      <c r="A128" s="1">
        <v>2013</v>
      </c>
      <c r="B128" s="1" t="s">
        <v>3176</v>
      </c>
      <c r="C128" s="1" t="s">
        <v>41</v>
      </c>
      <c r="D128" s="2">
        <v>7000000</v>
      </c>
      <c r="E128" s="1" t="s">
        <v>47</v>
      </c>
      <c r="F128" s="1" t="str">
        <f>VLOOKUP(E128,'Full Name And Division'!$A:$C,2,FALSE)</f>
        <v>Indianapolis Colts</v>
      </c>
      <c r="G128" s="1" t="str">
        <f>VLOOKUP(E128,'Full Name And Division'!$A:$C,3,FALSE)</f>
        <v>AFC South</v>
      </c>
    </row>
    <row r="129" spans="1:7" x14ac:dyDescent="0.25">
      <c r="A129" s="1">
        <v>2013</v>
      </c>
      <c r="B129" s="1" t="s">
        <v>2974</v>
      </c>
      <c r="C129" s="1" t="s">
        <v>58</v>
      </c>
      <c r="D129" s="2">
        <v>7000000</v>
      </c>
      <c r="E129" s="1" t="s">
        <v>75</v>
      </c>
      <c r="F129" s="1" t="str">
        <f>VLOOKUP(E129,'Full Name And Division'!$A:$C,2,FALSE)</f>
        <v>Carolina Panthers</v>
      </c>
      <c r="G129" s="1" t="str">
        <f>VLOOKUP(E129,'Full Name And Division'!$A:$C,3,FALSE)</f>
        <v>NFC South</v>
      </c>
    </row>
    <row r="130" spans="1:7" x14ac:dyDescent="0.25">
      <c r="A130" s="1">
        <v>2013</v>
      </c>
      <c r="B130" s="1" t="s">
        <v>3404</v>
      </c>
      <c r="C130" s="1" t="s">
        <v>104</v>
      </c>
      <c r="D130" s="2">
        <v>7000000</v>
      </c>
      <c r="E130" s="1" t="s">
        <v>54</v>
      </c>
      <c r="F130" s="1" t="str">
        <f>VLOOKUP(E130,'Full Name And Division'!$A:$C,2,FALSE)</f>
        <v>Denver Broncos</v>
      </c>
      <c r="G130" s="1" t="str">
        <f>VLOOKUP(E130,'Full Name And Division'!$A:$C,3,FALSE)</f>
        <v>AFC West</v>
      </c>
    </row>
    <row r="131" spans="1:7" x14ac:dyDescent="0.25">
      <c r="A131" s="1">
        <v>2013</v>
      </c>
      <c r="B131" s="1" t="s">
        <v>3161</v>
      </c>
      <c r="C131" s="1" t="s">
        <v>121</v>
      </c>
      <c r="D131" s="2">
        <v>6916000</v>
      </c>
      <c r="E131" s="1" t="s">
        <v>5</v>
      </c>
      <c r="F131" s="1" t="str">
        <f>VLOOKUP(E131,'Full Name And Division'!$A:$C,2,FALSE)</f>
        <v>Buffalo Bills</v>
      </c>
      <c r="G131" s="1" t="str">
        <f>VLOOKUP(E131,'Full Name And Division'!$A:$C,3,FALSE)</f>
        <v>AFC East</v>
      </c>
    </row>
    <row r="132" spans="1:7" x14ac:dyDescent="0.25">
      <c r="A132" s="1">
        <v>2013</v>
      </c>
      <c r="B132" s="1" t="s">
        <v>2962</v>
      </c>
      <c r="C132" s="1" t="s">
        <v>13</v>
      </c>
      <c r="D132" s="2">
        <v>6875000</v>
      </c>
      <c r="E132" s="1" t="s">
        <v>5</v>
      </c>
      <c r="F132" s="1" t="str">
        <f>VLOOKUP(E132,'Full Name And Division'!$A:$C,2,FALSE)</f>
        <v>Buffalo Bills</v>
      </c>
      <c r="G132" s="1" t="str">
        <f>VLOOKUP(E132,'Full Name And Division'!$A:$C,3,FALSE)</f>
        <v>AFC East</v>
      </c>
    </row>
    <row r="133" spans="1:7" x14ac:dyDescent="0.25">
      <c r="A133" s="1">
        <v>2013</v>
      </c>
      <c r="B133" s="1" t="s">
        <v>3680</v>
      </c>
      <c r="C133" s="1" t="s">
        <v>17</v>
      </c>
      <c r="D133" s="2">
        <v>6732000</v>
      </c>
      <c r="E133" s="1" t="s">
        <v>81</v>
      </c>
      <c r="F133" s="1" t="str">
        <f>VLOOKUP(E133,'Full Name And Division'!$A:$C,2,FALSE)</f>
        <v>Dallas Cowboys</v>
      </c>
      <c r="G133" s="1" t="str">
        <f>VLOOKUP(E133,'Full Name And Division'!$A:$C,3,FALSE)</f>
        <v>NFC East</v>
      </c>
    </row>
    <row r="134" spans="1:7" x14ac:dyDescent="0.25">
      <c r="A134" s="1">
        <v>2013</v>
      </c>
      <c r="B134" s="1" t="s">
        <v>3832</v>
      </c>
      <c r="C134" s="1" t="s">
        <v>104</v>
      </c>
      <c r="D134" s="2">
        <v>6700000</v>
      </c>
      <c r="E134" s="1" t="s">
        <v>77</v>
      </c>
      <c r="F134" s="1" t="str">
        <f>VLOOKUP(E134,'Full Name And Division'!$A:$C,2,FALSE)</f>
        <v>New  York Giants</v>
      </c>
      <c r="G134" s="1" t="str">
        <f>VLOOKUP(E134,'Full Name And Division'!$A:$C,3,FALSE)</f>
        <v>NFC East</v>
      </c>
    </row>
    <row r="135" spans="1:7" x14ac:dyDescent="0.25">
      <c r="A135" s="1">
        <v>2013</v>
      </c>
      <c r="B135" s="1" t="s">
        <v>3416</v>
      </c>
      <c r="C135" s="1" t="s">
        <v>125</v>
      </c>
      <c r="D135" s="2">
        <v>6700000</v>
      </c>
      <c r="E135" s="1" t="s">
        <v>50</v>
      </c>
      <c r="F135" s="1" t="str">
        <f>VLOOKUP(E135,'Full Name And Division'!$A:$C,2,FALSE)</f>
        <v>Philadelphia Eagles</v>
      </c>
      <c r="G135" s="1" t="str">
        <f>VLOOKUP(E135,'Full Name And Division'!$A:$C,3,FALSE)</f>
        <v>NFC East</v>
      </c>
    </row>
    <row r="136" spans="1:7" x14ac:dyDescent="0.25">
      <c r="A136" s="1">
        <v>2013</v>
      </c>
      <c r="B136" s="1" t="s">
        <v>3261</v>
      </c>
      <c r="C136" s="1" t="s">
        <v>193</v>
      </c>
      <c r="D136" s="2">
        <v>6678584</v>
      </c>
      <c r="E136" s="1" t="s">
        <v>2430</v>
      </c>
      <c r="F136" s="1" t="str">
        <f>VLOOKUP(E136,'Full Name And Division'!$A:$C,2,FALSE)</f>
        <v>Oakland Raiders</v>
      </c>
      <c r="G136" s="1" t="str">
        <f>VLOOKUP(E136,'Full Name And Division'!$A:$C,3,FALSE)</f>
        <v>AFC West</v>
      </c>
    </row>
    <row r="137" spans="1:7" x14ac:dyDescent="0.25">
      <c r="A137" s="1">
        <v>2013</v>
      </c>
      <c r="B137" s="1" t="s">
        <v>2481</v>
      </c>
      <c r="C137" s="1" t="s">
        <v>89</v>
      </c>
      <c r="D137" s="2">
        <v>6672000</v>
      </c>
      <c r="E137" s="1" t="s">
        <v>39</v>
      </c>
      <c r="F137" s="1" t="str">
        <f>VLOOKUP(E137,'Full Name And Division'!$A:$C,2,FALSE)</f>
        <v>San Francisco 49ers</v>
      </c>
      <c r="G137" s="1" t="str">
        <f>VLOOKUP(E137,'Full Name And Division'!$A:$C,3,FALSE)</f>
        <v>NFC West</v>
      </c>
    </row>
    <row r="138" spans="1:7" x14ac:dyDescent="0.25">
      <c r="A138" s="1">
        <v>2013</v>
      </c>
      <c r="B138" s="1" t="s">
        <v>3425</v>
      </c>
      <c r="C138" s="1" t="s">
        <v>17</v>
      </c>
      <c r="D138" s="2">
        <v>6600000</v>
      </c>
      <c r="E138" s="1" t="s">
        <v>99</v>
      </c>
      <c r="F138" s="1" t="str">
        <f>VLOOKUP(E138,'Full Name And Division'!$A:$C,2,FALSE)</f>
        <v>Atlanta Falcons</v>
      </c>
      <c r="G138" s="1" t="str">
        <f>VLOOKUP(E138,'Full Name And Division'!$A:$C,3,FALSE)</f>
        <v>NFC South</v>
      </c>
    </row>
    <row r="139" spans="1:7" x14ac:dyDescent="0.25">
      <c r="A139" s="1">
        <v>2013</v>
      </c>
      <c r="B139" s="1" t="s">
        <v>3623</v>
      </c>
      <c r="C139" s="1" t="s">
        <v>58</v>
      </c>
      <c r="D139" s="2">
        <v>6600000</v>
      </c>
      <c r="E139" s="1" t="s">
        <v>18</v>
      </c>
      <c r="F139" s="1" t="str">
        <f>VLOOKUP(E139,'Full Name And Division'!$A:$C,2,FALSE)</f>
        <v>Seattle Seahawks</v>
      </c>
      <c r="G139" s="1" t="str">
        <f>VLOOKUP(E139,'Full Name And Division'!$A:$C,3,FALSE)</f>
        <v>NFC West</v>
      </c>
    </row>
    <row r="140" spans="1:7" x14ac:dyDescent="0.25">
      <c r="A140" s="1">
        <v>2013</v>
      </c>
      <c r="B140" s="1" t="s">
        <v>2909</v>
      </c>
      <c r="C140" s="1" t="s">
        <v>15</v>
      </c>
      <c r="D140" s="2">
        <v>6600000</v>
      </c>
      <c r="E140" s="1" t="s">
        <v>145</v>
      </c>
      <c r="F140" s="1" t="str">
        <f>VLOOKUP(E140,'Full Name And Division'!$A:$C,2,FALSE)</f>
        <v>Cincinnati Bengals</v>
      </c>
      <c r="G140" s="1" t="str">
        <f>VLOOKUP(E140,'Full Name And Division'!$A:$C,3,FALSE)</f>
        <v>AFC North</v>
      </c>
    </row>
    <row r="141" spans="1:7" x14ac:dyDescent="0.25">
      <c r="A141" s="1">
        <v>2013</v>
      </c>
      <c r="B141" s="1" t="s">
        <v>3163</v>
      </c>
      <c r="C141" s="1" t="s">
        <v>41</v>
      </c>
      <c r="D141" s="2">
        <v>6500000</v>
      </c>
      <c r="E141" s="1" t="s">
        <v>81</v>
      </c>
      <c r="F141" s="1" t="str">
        <f>VLOOKUP(E141,'Full Name And Division'!$A:$C,2,FALSE)</f>
        <v>Dallas Cowboys</v>
      </c>
      <c r="G141" s="1" t="str">
        <f>VLOOKUP(E141,'Full Name And Division'!$A:$C,3,FALSE)</f>
        <v>NFC East</v>
      </c>
    </row>
    <row r="142" spans="1:7" x14ac:dyDescent="0.25">
      <c r="A142" s="1">
        <v>2013</v>
      </c>
      <c r="B142" s="1" t="s">
        <v>2911</v>
      </c>
      <c r="C142" s="1" t="s">
        <v>13</v>
      </c>
      <c r="D142" s="2">
        <v>6500000</v>
      </c>
      <c r="E142" s="1" t="s">
        <v>47</v>
      </c>
      <c r="F142" s="1" t="str">
        <f>VLOOKUP(E142,'Full Name And Division'!$A:$C,2,FALSE)</f>
        <v>Indianapolis Colts</v>
      </c>
      <c r="G142" s="1" t="str">
        <f>VLOOKUP(E142,'Full Name And Division'!$A:$C,3,FALSE)</f>
        <v>AFC South</v>
      </c>
    </row>
    <row r="143" spans="1:7" x14ac:dyDescent="0.25">
      <c r="A143" s="1">
        <v>2013</v>
      </c>
      <c r="B143" s="1" t="s">
        <v>2482</v>
      </c>
      <c r="C143" s="1" t="s">
        <v>15</v>
      </c>
      <c r="D143" s="2">
        <v>6500000</v>
      </c>
      <c r="E143" s="1" t="s">
        <v>9</v>
      </c>
      <c r="F143" s="1" t="str">
        <f>VLOOKUP(E143,'Full Name And Division'!$A:$C,2,FALSE)</f>
        <v>Green Bay Packers</v>
      </c>
      <c r="G143" s="1" t="str">
        <f>VLOOKUP(E143,'Full Name And Division'!$A:$C,3,FALSE)</f>
        <v>NFC North</v>
      </c>
    </row>
    <row r="144" spans="1:7" x14ac:dyDescent="0.25">
      <c r="A144" s="1">
        <v>2013</v>
      </c>
      <c r="B144" s="1" t="s">
        <v>2954</v>
      </c>
      <c r="C144" s="1" t="s">
        <v>41</v>
      </c>
      <c r="D144" s="2">
        <v>6500000</v>
      </c>
      <c r="E144" s="1" t="s">
        <v>42</v>
      </c>
      <c r="F144" s="1" t="str">
        <f>VLOOKUP(E144,'Full Name And Division'!$A:$C,2,FALSE)</f>
        <v>Jacksonville Jaguars</v>
      </c>
      <c r="G144" s="1" t="str">
        <f>VLOOKUP(E144,'Full Name And Division'!$A:$C,3,FALSE)</f>
        <v>AFC South</v>
      </c>
    </row>
    <row r="145" spans="1:7" x14ac:dyDescent="0.25">
      <c r="A145" s="1">
        <v>2013</v>
      </c>
      <c r="B145" s="1" t="s">
        <v>2545</v>
      </c>
      <c r="C145" s="1" t="s">
        <v>193</v>
      </c>
      <c r="D145" s="2">
        <v>6450000</v>
      </c>
      <c r="E145" s="1" t="s">
        <v>39</v>
      </c>
      <c r="F145" s="1" t="str">
        <f>VLOOKUP(E145,'Full Name And Division'!$A:$C,2,FALSE)</f>
        <v>San Francisco 49ers</v>
      </c>
      <c r="G145" s="1" t="str">
        <f>VLOOKUP(E145,'Full Name And Division'!$A:$C,3,FALSE)</f>
        <v>NFC West</v>
      </c>
    </row>
    <row r="146" spans="1:7" x14ac:dyDescent="0.25">
      <c r="A146" s="1">
        <v>2013</v>
      </c>
      <c r="B146" s="1" t="s">
        <v>2759</v>
      </c>
      <c r="C146" s="1" t="s">
        <v>41</v>
      </c>
      <c r="D146" s="2">
        <v>6400000</v>
      </c>
      <c r="E146" s="1" t="s">
        <v>63</v>
      </c>
      <c r="F146" s="1" t="str">
        <f>VLOOKUP(E146,'Full Name And Division'!$A:$C,2,FALSE)</f>
        <v>Baltimore Ravens</v>
      </c>
      <c r="G146" s="1" t="str">
        <f>VLOOKUP(E146,'Full Name And Division'!$A:$C,3,FALSE)</f>
        <v>AFC North</v>
      </c>
    </row>
    <row r="147" spans="1:7" x14ac:dyDescent="0.25">
      <c r="A147" s="1">
        <v>2013</v>
      </c>
      <c r="B147" s="1" t="s">
        <v>2150</v>
      </c>
      <c r="C147" s="1" t="s">
        <v>15</v>
      </c>
      <c r="D147" s="2">
        <v>6293144</v>
      </c>
      <c r="E147" s="1" t="s">
        <v>2430</v>
      </c>
      <c r="F147" s="1" t="str">
        <f>VLOOKUP(E147,'Full Name And Division'!$A:$C,2,FALSE)</f>
        <v>Oakland Raiders</v>
      </c>
      <c r="G147" s="1" t="str">
        <f>VLOOKUP(E147,'Full Name And Division'!$A:$C,3,FALSE)</f>
        <v>AFC West</v>
      </c>
    </row>
    <row r="148" spans="1:7" x14ac:dyDescent="0.25">
      <c r="A148" s="1">
        <v>2013</v>
      </c>
      <c r="B148" s="1" t="s">
        <v>2977</v>
      </c>
      <c r="C148" s="1" t="s">
        <v>193</v>
      </c>
      <c r="D148" s="2">
        <v>6268750</v>
      </c>
      <c r="E148" s="1" t="s">
        <v>183</v>
      </c>
      <c r="F148" s="1" t="str">
        <f>VLOOKUP(E148,'Full Name And Division'!$A:$C,2,FALSE)</f>
        <v>Chicago Bears</v>
      </c>
      <c r="G148" s="1" t="str">
        <f>VLOOKUP(E148,'Full Name And Division'!$A:$C,3,FALSE)</f>
        <v>NFC North</v>
      </c>
    </row>
    <row r="149" spans="1:7" x14ac:dyDescent="0.25">
      <c r="A149" s="1">
        <v>2013</v>
      </c>
      <c r="B149" s="1" t="s">
        <v>2748</v>
      </c>
      <c r="C149" s="1" t="s">
        <v>121</v>
      </c>
      <c r="D149" s="2">
        <v>6250000</v>
      </c>
      <c r="E149" s="1" t="s">
        <v>37</v>
      </c>
      <c r="F149" s="1" t="str">
        <f>VLOOKUP(E149,'Full Name And Division'!$A:$C,2,FALSE)</f>
        <v>Detroit Lions</v>
      </c>
      <c r="G149" s="1" t="str">
        <f>VLOOKUP(E149,'Full Name And Division'!$A:$C,3,FALSE)</f>
        <v>NFC North</v>
      </c>
    </row>
    <row r="150" spans="1:7" x14ac:dyDescent="0.25">
      <c r="A150" s="1">
        <v>2013</v>
      </c>
      <c r="B150" s="1" t="s">
        <v>3803</v>
      </c>
      <c r="C150" s="1" t="s">
        <v>13</v>
      </c>
      <c r="D150" s="2">
        <v>6200000</v>
      </c>
      <c r="E150" s="1" t="s">
        <v>9</v>
      </c>
      <c r="F150" s="1" t="str">
        <f>VLOOKUP(E150,'Full Name And Division'!$A:$C,2,FALSE)</f>
        <v>Green Bay Packers</v>
      </c>
      <c r="G150" s="1" t="str">
        <f>VLOOKUP(E150,'Full Name And Division'!$A:$C,3,FALSE)</f>
        <v>NFC North</v>
      </c>
    </row>
    <row r="151" spans="1:7" x14ac:dyDescent="0.25">
      <c r="A151" s="1">
        <v>2013</v>
      </c>
      <c r="B151" s="1" t="s">
        <v>3165</v>
      </c>
      <c r="C151" s="1" t="s">
        <v>13</v>
      </c>
      <c r="D151" s="2">
        <v>6200000</v>
      </c>
      <c r="E151" s="1" t="s">
        <v>7</v>
      </c>
      <c r="F151" s="1" t="str">
        <f>VLOOKUP(E151,'Full Name And Division'!$A:$C,2,FALSE)</f>
        <v>Cleveland Browns</v>
      </c>
      <c r="G151" s="1" t="str">
        <f>VLOOKUP(E151,'Full Name And Division'!$A:$C,3,FALSE)</f>
        <v>AFC North</v>
      </c>
    </row>
    <row r="152" spans="1:7" x14ac:dyDescent="0.25">
      <c r="A152" s="1">
        <v>2013</v>
      </c>
      <c r="B152" s="1" t="s">
        <v>3620</v>
      </c>
      <c r="C152" s="1" t="s">
        <v>17</v>
      </c>
      <c r="D152" s="2">
        <v>6150000</v>
      </c>
      <c r="E152" s="1" t="s">
        <v>54</v>
      </c>
      <c r="F152" s="1" t="str">
        <f>VLOOKUP(E152,'Full Name And Division'!$A:$C,2,FALSE)</f>
        <v>Denver Broncos</v>
      </c>
      <c r="G152" s="1" t="str">
        <f>VLOOKUP(E152,'Full Name And Division'!$A:$C,3,FALSE)</f>
        <v>AFC West</v>
      </c>
    </row>
    <row r="153" spans="1:7" x14ac:dyDescent="0.25">
      <c r="A153" s="1">
        <v>2013</v>
      </c>
      <c r="B153" s="1" t="s">
        <v>3152</v>
      </c>
      <c r="C153" s="1" t="s">
        <v>73</v>
      </c>
      <c r="D153" s="2">
        <v>6110000</v>
      </c>
      <c r="E153" s="1" t="s">
        <v>67</v>
      </c>
      <c r="F153" s="1" t="str">
        <f>VLOOKUP(E153,'Full Name And Division'!$A:$C,2,FALSE)</f>
        <v>New York Jets</v>
      </c>
      <c r="G153" s="1" t="str">
        <f>VLOOKUP(E153,'Full Name And Division'!$A:$C,3,FALSE)</f>
        <v>AFC East</v>
      </c>
    </row>
    <row r="154" spans="1:7" x14ac:dyDescent="0.25">
      <c r="A154" s="1">
        <v>2013</v>
      </c>
      <c r="B154" s="1" t="s">
        <v>3394</v>
      </c>
      <c r="C154" s="1" t="s">
        <v>125</v>
      </c>
      <c r="D154" s="2">
        <v>6100000</v>
      </c>
      <c r="E154" s="1" t="s">
        <v>52</v>
      </c>
      <c r="F154" s="1" t="str">
        <f>VLOOKUP(E154,'Full Name And Division'!$A:$C,2,FALSE)</f>
        <v>New Orleans Saints</v>
      </c>
      <c r="G154" s="1" t="str">
        <f>VLOOKUP(E154,'Full Name And Division'!$A:$C,3,FALSE)</f>
        <v>NFC South</v>
      </c>
    </row>
    <row r="155" spans="1:7" x14ac:dyDescent="0.25">
      <c r="A155" s="1">
        <v>2013</v>
      </c>
      <c r="B155" s="1" t="s">
        <v>3207</v>
      </c>
      <c r="C155" s="1" t="s">
        <v>15</v>
      </c>
      <c r="D155" s="2">
        <v>6050000</v>
      </c>
      <c r="E155" s="1" t="s">
        <v>5</v>
      </c>
      <c r="F155" s="1" t="str">
        <f>VLOOKUP(E155,'Full Name And Division'!$A:$C,2,FALSE)</f>
        <v>Buffalo Bills</v>
      </c>
      <c r="G155" s="1" t="str">
        <f>VLOOKUP(E155,'Full Name And Division'!$A:$C,3,FALSE)</f>
        <v>AFC East</v>
      </c>
    </row>
    <row r="156" spans="1:7" x14ac:dyDescent="0.25">
      <c r="A156" s="1">
        <v>2013</v>
      </c>
      <c r="B156" s="1" t="s">
        <v>3407</v>
      </c>
      <c r="C156" s="1" t="s">
        <v>58</v>
      </c>
      <c r="D156" s="2">
        <v>6000000</v>
      </c>
      <c r="E156" s="1" t="s">
        <v>18</v>
      </c>
      <c r="F156" s="1" t="str">
        <f>VLOOKUP(E156,'Full Name And Division'!$A:$C,2,FALSE)</f>
        <v>Seattle Seahawks</v>
      </c>
      <c r="G156" s="1" t="str">
        <f>VLOOKUP(E156,'Full Name And Division'!$A:$C,3,FALSE)</f>
        <v>NFC West</v>
      </c>
    </row>
    <row r="157" spans="1:7" x14ac:dyDescent="0.25">
      <c r="A157" s="1">
        <v>2013</v>
      </c>
      <c r="B157" s="1" t="s">
        <v>3201</v>
      </c>
      <c r="C157" s="1" t="s">
        <v>17</v>
      </c>
      <c r="D157" s="2">
        <v>6000000</v>
      </c>
      <c r="E157" s="1" t="s">
        <v>39</v>
      </c>
      <c r="F157" s="1" t="str">
        <f>VLOOKUP(E157,'Full Name And Division'!$A:$C,2,FALSE)</f>
        <v>San Francisco 49ers</v>
      </c>
      <c r="G157" s="1" t="str">
        <f>VLOOKUP(E157,'Full Name And Division'!$A:$C,3,FALSE)</f>
        <v>NFC West</v>
      </c>
    </row>
    <row r="158" spans="1:7" x14ac:dyDescent="0.25">
      <c r="A158" s="1">
        <v>2013</v>
      </c>
      <c r="B158" s="1" t="s">
        <v>2967</v>
      </c>
      <c r="C158" s="1" t="s">
        <v>58</v>
      </c>
      <c r="D158" s="2">
        <v>6000000</v>
      </c>
      <c r="E158" s="1" t="s">
        <v>18</v>
      </c>
      <c r="F158" s="1" t="str">
        <f>VLOOKUP(E158,'Full Name And Division'!$A:$C,2,FALSE)</f>
        <v>Seattle Seahawks</v>
      </c>
      <c r="G158" s="1" t="str">
        <f>VLOOKUP(E158,'Full Name And Division'!$A:$C,3,FALSE)</f>
        <v>NFC West</v>
      </c>
    </row>
    <row r="159" spans="1:7" x14ac:dyDescent="0.25">
      <c r="A159" s="1">
        <v>2013</v>
      </c>
      <c r="B159" s="1" t="s">
        <v>2465</v>
      </c>
      <c r="C159" s="1" t="s">
        <v>121</v>
      </c>
      <c r="D159" s="2">
        <v>6000000</v>
      </c>
      <c r="E159" s="1" t="s">
        <v>3147</v>
      </c>
      <c r="F159" s="1" t="str">
        <f>VLOOKUP(E159,'Full Name And Division'!$A:$C,2,FALSE)</f>
        <v>San Diego Chargers</v>
      </c>
      <c r="G159" s="1" t="str">
        <f>VLOOKUP(E159,'Full Name And Division'!$A:$C,3,FALSE)</f>
        <v>AFC West</v>
      </c>
    </row>
    <row r="160" spans="1:7" x14ac:dyDescent="0.25">
      <c r="A160" s="1">
        <v>2013</v>
      </c>
      <c r="B160" s="1" t="s">
        <v>3392</v>
      </c>
      <c r="C160" s="1" t="s">
        <v>104</v>
      </c>
      <c r="D160" s="2">
        <v>6000000</v>
      </c>
      <c r="E160" s="1" t="s">
        <v>175</v>
      </c>
      <c r="F160" s="1" t="str">
        <f>VLOOKUP(E160,'Full Name And Division'!$A:$C,2,FALSE)</f>
        <v>New England Patriots</v>
      </c>
      <c r="G160" s="1" t="str">
        <f>VLOOKUP(E160,'Full Name And Division'!$A:$C,3,FALSE)</f>
        <v>AFC East</v>
      </c>
    </row>
    <row r="161" spans="1:7" x14ac:dyDescent="0.25">
      <c r="A161" s="1">
        <v>2013</v>
      </c>
      <c r="B161" s="1" t="s">
        <v>3833</v>
      </c>
      <c r="C161" s="1" t="s">
        <v>15</v>
      </c>
      <c r="D161" s="2">
        <v>6000000</v>
      </c>
      <c r="E161" s="1" t="s">
        <v>3147</v>
      </c>
      <c r="F161" s="1" t="str">
        <f>VLOOKUP(E161,'Full Name And Division'!$A:$C,2,FALSE)</f>
        <v>San Diego Chargers</v>
      </c>
      <c r="G161" s="1" t="str">
        <f>VLOOKUP(E161,'Full Name And Division'!$A:$C,3,FALSE)</f>
        <v>AFC West</v>
      </c>
    </row>
    <row r="162" spans="1:7" x14ac:dyDescent="0.25">
      <c r="A162" s="1">
        <v>2013</v>
      </c>
      <c r="B162" s="1" t="s">
        <v>3635</v>
      </c>
      <c r="C162" s="1" t="s">
        <v>17</v>
      </c>
      <c r="D162" s="2">
        <v>6000000</v>
      </c>
      <c r="E162" s="1" t="s">
        <v>47</v>
      </c>
      <c r="F162" s="1" t="str">
        <f>VLOOKUP(E162,'Full Name And Division'!$A:$C,2,FALSE)</f>
        <v>Indianapolis Colts</v>
      </c>
      <c r="G162" s="1" t="str">
        <f>VLOOKUP(E162,'Full Name And Division'!$A:$C,3,FALSE)</f>
        <v>AFC South</v>
      </c>
    </row>
    <row r="163" spans="1:7" x14ac:dyDescent="0.25">
      <c r="A163" s="1">
        <v>2013</v>
      </c>
      <c r="B163" s="1" t="s">
        <v>3614</v>
      </c>
      <c r="C163" s="1" t="s">
        <v>94</v>
      </c>
      <c r="D163" s="2">
        <v>6000000</v>
      </c>
      <c r="E163" s="1" t="s">
        <v>29</v>
      </c>
      <c r="F163" s="1" t="str">
        <f>VLOOKUP(E163,'Full Name And Division'!$A:$C,2,FALSE)</f>
        <v>Tennessee Titans</v>
      </c>
      <c r="G163" s="1" t="str">
        <f>VLOOKUP(E163,'Full Name And Division'!$A:$C,3,FALSE)</f>
        <v>AFC South</v>
      </c>
    </row>
    <row r="164" spans="1:7" x14ac:dyDescent="0.25">
      <c r="A164" s="1">
        <v>2013</v>
      </c>
      <c r="B164" s="1" t="s">
        <v>2546</v>
      </c>
      <c r="C164" s="1" t="s">
        <v>94</v>
      </c>
      <c r="D164" s="2">
        <v>6000000</v>
      </c>
      <c r="E164" s="1" t="s">
        <v>22</v>
      </c>
      <c r="F164" s="1" t="str">
        <f>VLOOKUP(E164,'Full Name And Division'!$A:$C,2,FALSE)</f>
        <v>Tampa Bay Buccaneers</v>
      </c>
      <c r="G164" s="1" t="str">
        <f>VLOOKUP(E164,'Full Name And Division'!$A:$C,3,FALSE)</f>
        <v>NFC South</v>
      </c>
    </row>
    <row r="165" spans="1:7" x14ac:dyDescent="0.25">
      <c r="A165" s="1">
        <v>2013</v>
      </c>
      <c r="B165" s="1" t="s">
        <v>3691</v>
      </c>
      <c r="C165" s="1" t="s">
        <v>104</v>
      </c>
      <c r="D165" s="2">
        <v>6000000</v>
      </c>
      <c r="E165" s="1" t="s">
        <v>22</v>
      </c>
      <c r="F165" s="1" t="str">
        <f>VLOOKUP(E165,'Full Name And Division'!$A:$C,2,FALSE)</f>
        <v>Tampa Bay Buccaneers</v>
      </c>
      <c r="G165" s="1" t="str">
        <f>VLOOKUP(E165,'Full Name And Division'!$A:$C,3,FALSE)</f>
        <v>NFC South</v>
      </c>
    </row>
    <row r="166" spans="1:7" x14ac:dyDescent="0.25">
      <c r="A166" s="1">
        <v>2013</v>
      </c>
      <c r="B166" s="1" t="s">
        <v>2088</v>
      </c>
      <c r="C166" s="1" t="s">
        <v>302</v>
      </c>
      <c r="D166" s="2">
        <v>5925000</v>
      </c>
      <c r="E166" s="1" t="s">
        <v>183</v>
      </c>
      <c r="F166" s="1" t="str">
        <f>VLOOKUP(E166,'Full Name And Division'!$A:$C,2,FALSE)</f>
        <v>Chicago Bears</v>
      </c>
      <c r="G166" s="1" t="str">
        <f>VLOOKUP(E166,'Full Name And Division'!$A:$C,3,FALSE)</f>
        <v>NFC North</v>
      </c>
    </row>
    <row r="167" spans="1:7" x14ac:dyDescent="0.25">
      <c r="A167" s="1">
        <v>2013</v>
      </c>
      <c r="B167" s="1" t="s">
        <v>2729</v>
      </c>
      <c r="C167" s="1" t="s">
        <v>17</v>
      </c>
      <c r="D167" s="2">
        <v>5906250</v>
      </c>
      <c r="E167" s="1" t="s">
        <v>25</v>
      </c>
      <c r="F167" s="1" t="str">
        <f>VLOOKUP(E167,'Full Name And Division'!$A:$C,2,FALSE)</f>
        <v>Washington Commanders</v>
      </c>
      <c r="G167" s="1" t="str">
        <f>VLOOKUP(E167,'Full Name And Division'!$A:$C,3,FALSE)</f>
        <v>NFC East</v>
      </c>
    </row>
    <row r="168" spans="1:7" x14ac:dyDescent="0.25">
      <c r="A168" s="1">
        <v>2013</v>
      </c>
      <c r="B168" s="1" t="s">
        <v>1464</v>
      </c>
      <c r="C168" s="1" t="s">
        <v>13</v>
      </c>
      <c r="D168" s="2">
        <v>5770092</v>
      </c>
      <c r="E168" s="1" t="s">
        <v>75</v>
      </c>
      <c r="F168" s="1" t="str">
        <f>VLOOKUP(E168,'Full Name And Division'!$A:$C,2,FALSE)</f>
        <v>Carolina Panthers</v>
      </c>
      <c r="G168" s="1" t="str">
        <f>VLOOKUP(E168,'Full Name And Division'!$A:$C,3,FALSE)</f>
        <v>NFC South</v>
      </c>
    </row>
    <row r="169" spans="1:7" x14ac:dyDescent="0.25">
      <c r="A169" s="1">
        <v>2013</v>
      </c>
      <c r="B169" s="1" t="s">
        <v>1548</v>
      </c>
      <c r="C169" s="1" t="s">
        <v>13</v>
      </c>
      <c r="D169" s="2">
        <v>5762176</v>
      </c>
      <c r="E169" s="1" t="s">
        <v>67</v>
      </c>
      <c r="F169" s="1" t="str">
        <f>VLOOKUP(E169,'Full Name And Division'!$A:$C,2,FALSE)</f>
        <v>New York Jets</v>
      </c>
      <c r="G169" s="1" t="str">
        <f>VLOOKUP(E169,'Full Name And Division'!$A:$C,3,FALSE)</f>
        <v>AFC East</v>
      </c>
    </row>
    <row r="170" spans="1:7" x14ac:dyDescent="0.25">
      <c r="A170" s="1">
        <v>2013</v>
      </c>
      <c r="B170" s="1" t="s">
        <v>3628</v>
      </c>
      <c r="C170" s="1" t="s">
        <v>15</v>
      </c>
      <c r="D170" s="2">
        <v>5750000</v>
      </c>
      <c r="E170" s="1" t="s">
        <v>50</v>
      </c>
      <c r="F170" s="1" t="str">
        <f>VLOOKUP(E170,'Full Name And Division'!$A:$C,2,FALSE)</f>
        <v>Philadelphia Eagles</v>
      </c>
      <c r="G170" s="1" t="str">
        <f>VLOOKUP(E170,'Full Name And Division'!$A:$C,3,FALSE)</f>
        <v>NFC East</v>
      </c>
    </row>
    <row r="171" spans="1:7" x14ac:dyDescent="0.25">
      <c r="A171" s="1">
        <v>2013</v>
      </c>
      <c r="B171" s="1" t="s">
        <v>2190</v>
      </c>
      <c r="C171" s="1" t="s">
        <v>41</v>
      </c>
      <c r="D171" s="2">
        <v>5750000</v>
      </c>
      <c r="E171" s="1" t="s">
        <v>75</v>
      </c>
      <c r="F171" s="1" t="str">
        <f>VLOOKUP(E171,'Full Name And Division'!$A:$C,2,FALSE)</f>
        <v>Carolina Panthers</v>
      </c>
      <c r="G171" s="1" t="str">
        <f>VLOOKUP(E171,'Full Name And Division'!$A:$C,3,FALSE)</f>
        <v>NFC South</v>
      </c>
    </row>
    <row r="172" spans="1:7" x14ac:dyDescent="0.25">
      <c r="A172" s="1">
        <v>2013</v>
      </c>
      <c r="B172" s="1" t="s">
        <v>3001</v>
      </c>
      <c r="C172" s="1" t="s">
        <v>89</v>
      </c>
      <c r="D172" s="2">
        <v>5750000</v>
      </c>
      <c r="E172" s="1" t="s">
        <v>27</v>
      </c>
      <c r="F172" s="1" t="str">
        <f>VLOOKUP(E172,'Full Name And Division'!$A:$C,2,FALSE)</f>
        <v>Kansas City Chiefs</v>
      </c>
      <c r="G172" s="1" t="str">
        <f>VLOOKUP(E172,'Full Name And Division'!$A:$C,3,FALSE)</f>
        <v>AFC West</v>
      </c>
    </row>
    <row r="173" spans="1:7" x14ac:dyDescent="0.25">
      <c r="A173" s="1">
        <v>2013</v>
      </c>
      <c r="B173" s="1" t="s">
        <v>3194</v>
      </c>
      <c r="C173" s="1" t="s">
        <v>13</v>
      </c>
      <c r="D173" s="2">
        <v>5750000</v>
      </c>
      <c r="E173" s="1" t="s">
        <v>35</v>
      </c>
      <c r="F173" s="1" t="str">
        <f>VLOOKUP(E173,'Full Name And Division'!$A:$C,2,FALSE)</f>
        <v>Miami Dolphins</v>
      </c>
      <c r="G173" s="1" t="str">
        <f>VLOOKUP(E173,'Full Name And Division'!$A:$C,3,FALSE)</f>
        <v>AFC East</v>
      </c>
    </row>
    <row r="174" spans="1:7" x14ac:dyDescent="0.25">
      <c r="A174" s="1">
        <v>2013</v>
      </c>
      <c r="B174" s="1" t="s">
        <v>3622</v>
      </c>
      <c r="C174" s="1" t="s">
        <v>41</v>
      </c>
      <c r="D174" s="2">
        <v>5750000</v>
      </c>
      <c r="E174" s="1" t="s">
        <v>183</v>
      </c>
      <c r="F174" s="1" t="str">
        <f>VLOOKUP(E174,'Full Name And Division'!$A:$C,2,FALSE)</f>
        <v>Chicago Bears</v>
      </c>
      <c r="G174" s="1" t="str">
        <f>VLOOKUP(E174,'Full Name And Division'!$A:$C,3,FALSE)</f>
        <v>NFC North</v>
      </c>
    </row>
    <row r="175" spans="1:7" x14ac:dyDescent="0.25">
      <c r="A175" s="1">
        <v>2013</v>
      </c>
      <c r="B175" s="1" t="s">
        <v>2479</v>
      </c>
      <c r="C175" s="1" t="s">
        <v>89</v>
      </c>
      <c r="D175" s="2">
        <v>5650000</v>
      </c>
      <c r="E175" s="1" t="s">
        <v>29</v>
      </c>
      <c r="F175" s="1" t="str">
        <f>VLOOKUP(E175,'Full Name And Division'!$A:$C,2,FALSE)</f>
        <v>Tennessee Titans</v>
      </c>
      <c r="G175" s="1" t="str">
        <f>VLOOKUP(E175,'Full Name And Division'!$A:$C,3,FALSE)</f>
        <v>AFC South</v>
      </c>
    </row>
    <row r="176" spans="1:7" x14ac:dyDescent="0.25">
      <c r="A176" s="1">
        <v>2013</v>
      </c>
      <c r="B176" s="1" t="s">
        <v>3286</v>
      </c>
      <c r="C176" s="1" t="s">
        <v>104</v>
      </c>
      <c r="D176" s="2">
        <v>5650000</v>
      </c>
      <c r="E176" s="1" t="s">
        <v>5</v>
      </c>
      <c r="F176" s="1" t="str">
        <f>VLOOKUP(E176,'Full Name And Division'!$A:$C,2,FALSE)</f>
        <v>Buffalo Bills</v>
      </c>
      <c r="G176" s="1" t="str">
        <f>VLOOKUP(E176,'Full Name And Division'!$A:$C,3,FALSE)</f>
        <v>AFC East</v>
      </c>
    </row>
    <row r="177" spans="1:7" x14ac:dyDescent="0.25">
      <c r="A177" s="1">
        <v>2013</v>
      </c>
      <c r="B177" s="1" t="s">
        <v>3474</v>
      </c>
      <c r="C177" s="1" t="s">
        <v>58</v>
      </c>
      <c r="D177" s="2">
        <v>5647059</v>
      </c>
      <c r="E177" s="1" t="s">
        <v>61</v>
      </c>
      <c r="F177" s="1" t="str">
        <f>VLOOKUP(E177,'Full Name And Division'!$A:$C,2,FALSE)</f>
        <v>Houston Texans</v>
      </c>
      <c r="G177" s="1" t="str">
        <f>VLOOKUP(E177,'Full Name And Division'!$A:$C,3,FALSE)</f>
        <v>AFC South</v>
      </c>
    </row>
    <row r="178" spans="1:7" x14ac:dyDescent="0.25">
      <c r="A178" s="1">
        <v>2013</v>
      </c>
      <c r="B178" s="1" t="s">
        <v>2434</v>
      </c>
      <c r="C178" s="1" t="s">
        <v>151</v>
      </c>
      <c r="D178" s="2">
        <v>5630000</v>
      </c>
      <c r="E178" s="1" t="s">
        <v>35</v>
      </c>
      <c r="F178" s="1" t="str">
        <f>VLOOKUP(E178,'Full Name And Division'!$A:$C,2,FALSE)</f>
        <v>Miami Dolphins</v>
      </c>
      <c r="G178" s="1" t="str">
        <f>VLOOKUP(E178,'Full Name And Division'!$A:$C,3,FALSE)</f>
        <v>AFC East</v>
      </c>
    </row>
    <row r="179" spans="1:7" x14ac:dyDescent="0.25">
      <c r="A179" s="1">
        <v>2013</v>
      </c>
      <c r="B179" s="1" t="s">
        <v>2162</v>
      </c>
      <c r="C179" s="1" t="s">
        <v>89</v>
      </c>
      <c r="D179" s="2">
        <v>5500000</v>
      </c>
      <c r="E179" s="1" t="s">
        <v>81</v>
      </c>
      <c r="F179" s="1" t="str">
        <f>VLOOKUP(E179,'Full Name And Division'!$A:$C,2,FALSE)</f>
        <v>Dallas Cowboys</v>
      </c>
      <c r="G179" s="1" t="str">
        <f>VLOOKUP(E179,'Full Name And Division'!$A:$C,3,FALSE)</f>
        <v>NFC East</v>
      </c>
    </row>
    <row r="180" spans="1:7" x14ac:dyDescent="0.25">
      <c r="A180" s="1">
        <v>2013</v>
      </c>
      <c r="B180" s="1" t="s">
        <v>3834</v>
      </c>
      <c r="C180" s="1" t="s">
        <v>125</v>
      </c>
      <c r="D180" s="2">
        <v>5500000</v>
      </c>
      <c r="E180" s="1" t="s">
        <v>25</v>
      </c>
      <c r="F180" s="1" t="str">
        <f>VLOOKUP(E180,'Full Name And Division'!$A:$C,2,FALSE)</f>
        <v>Washington Commanders</v>
      </c>
      <c r="G180" s="1" t="str">
        <f>VLOOKUP(E180,'Full Name And Division'!$A:$C,3,FALSE)</f>
        <v>NFC East</v>
      </c>
    </row>
    <row r="181" spans="1:7" x14ac:dyDescent="0.25">
      <c r="A181" s="1">
        <v>2013</v>
      </c>
      <c r="B181" s="1" t="s">
        <v>3835</v>
      </c>
      <c r="C181" s="1" t="s">
        <v>94</v>
      </c>
      <c r="D181" s="2">
        <v>5500000</v>
      </c>
      <c r="E181" s="1" t="s">
        <v>75</v>
      </c>
      <c r="F181" s="1" t="str">
        <f>VLOOKUP(E181,'Full Name And Division'!$A:$C,2,FALSE)</f>
        <v>Carolina Panthers</v>
      </c>
      <c r="G181" s="1" t="str">
        <f>VLOOKUP(E181,'Full Name And Division'!$A:$C,3,FALSE)</f>
        <v>NFC South</v>
      </c>
    </row>
    <row r="182" spans="1:7" x14ac:dyDescent="0.25">
      <c r="A182" s="1">
        <v>2013</v>
      </c>
      <c r="B182" s="1" t="s">
        <v>2723</v>
      </c>
      <c r="C182" s="1" t="s">
        <v>15</v>
      </c>
      <c r="D182" s="2">
        <v>5500000</v>
      </c>
      <c r="E182" s="1" t="s">
        <v>35</v>
      </c>
      <c r="F182" s="1" t="str">
        <f>VLOOKUP(E182,'Full Name And Division'!$A:$C,2,FALSE)</f>
        <v>Miami Dolphins</v>
      </c>
      <c r="G182" s="1" t="str">
        <f>VLOOKUP(E182,'Full Name And Division'!$A:$C,3,FALSE)</f>
        <v>AFC East</v>
      </c>
    </row>
    <row r="183" spans="1:7" x14ac:dyDescent="0.25">
      <c r="A183" s="1">
        <v>2013</v>
      </c>
      <c r="B183" s="1" t="s">
        <v>3397</v>
      </c>
      <c r="C183" s="1" t="s">
        <v>193</v>
      </c>
      <c r="D183" s="2">
        <v>5500000</v>
      </c>
      <c r="E183" s="1" t="s">
        <v>61</v>
      </c>
      <c r="F183" s="1" t="str">
        <f>VLOOKUP(E183,'Full Name And Division'!$A:$C,2,FALSE)</f>
        <v>Houston Texans</v>
      </c>
      <c r="G183" s="1" t="str">
        <f>VLOOKUP(E183,'Full Name And Division'!$A:$C,3,FALSE)</f>
        <v>AFC South</v>
      </c>
    </row>
    <row r="184" spans="1:7" x14ac:dyDescent="0.25">
      <c r="A184" s="1">
        <v>2013</v>
      </c>
      <c r="B184" s="1" t="s">
        <v>3643</v>
      </c>
      <c r="C184" s="1" t="s">
        <v>73</v>
      </c>
      <c r="D184" s="2">
        <v>5500000</v>
      </c>
      <c r="E184" s="1" t="s">
        <v>3386</v>
      </c>
      <c r="F184" s="1" t="str">
        <f>VLOOKUP(E184,'Full Name And Division'!$A:$C,2,FALSE)</f>
        <v>St. Louis Rams</v>
      </c>
      <c r="G184" s="1" t="str">
        <f>VLOOKUP(E184,'Full Name And Division'!$A:$C,3,FALSE)</f>
        <v>NFC West</v>
      </c>
    </row>
    <row r="185" spans="1:7" x14ac:dyDescent="0.25">
      <c r="A185" s="1">
        <v>2013</v>
      </c>
      <c r="B185" s="1" t="s">
        <v>3175</v>
      </c>
      <c r="C185" s="1" t="s">
        <v>89</v>
      </c>
      <c r="D185" s="2">
        <v>5315000</v>
      </c>
      <c r="E185" s="1" t="s">
        <v>183</v>
      </c>
      <c r="F185" s="1" t="str">
        <f>VLOOKUP(E185,'Full Name And Division'!$A:$C,2,FALSE)</f>
        <v>Chicago Bears</v>
      </c>
      <c r="G185" s="1" t="str">
        <f>VLOOKUP(E185,'Full Name And Division'!$A:$C,3,FALSE)</f>
        <v>NFC North</v>
      </c>
    </row>
    <row r="186" spans="1:7" x14ac:dyDescent="0.25">
      <c r="A186" s="1">
        <v>2013</v>
      </c>
      <c r="B186" s="1" t="s">
        <v>2804</v>
      </c>
      <c r="C186" s="1" t="s">
        <v>302</v>
      </c>
      <c r="D186" s="2">
        <v>5300000</v>
      </c>
      <c r="E186" s="1" t="s">
        <v>2430</v>
      </c>
      <c r="F186" s="1" t="str">
        <f>VLOOKUP(E186,'Full Name And Division'!$A:$C,2,FALSE)</f>
        <v>Oakland Raiders</v>
      </c>
      <c r="G186" s="1" t="str">
        <f>VLOOKUP(E186,'Full Name And Division'!$A:$C,3,FALSE)</f>
        <v>AFC West</v>
      </c>
    </row>
    <row r="187" spans="1:7" x14ac:dyDescent="0.25">
      <c r="A187" s="1">
        <v>2013</v>
      </c>
      <c r="B187" s="1" t="s">
        <v>3393</v>
      </c>
      <c r="C187" s="1" t="s">
        <v>104</v>
      </c>
      <c r="D187" s="2">
        <v>5300000</v>
      </c>
      <c r="E187" s="1" t="s">
        <v>52</v>
      </c>
      <c r="F187" s="1" t="str">
        <f>VLOOKUP(E187,'Full Name And Division'!$A:$C,2,FALSE)</f>
        <v>New Orleans Saints</v>
      </c>
      <c r="G187" s="1" t="str">
        <f>VLOOKUP(E187,'Full Name And Division'!$A:$C,3,FALSE)</f>
        <v>NFC South</v>
      </c>
    </row>
    <row r="188" spans="1:7" x14ac:dyDescent="0.25">
      <c r="A188" s="1">
        <v>2013</v>
      </c>
      <c r="B188" s="1" t="s">
        <v>3656</v>
      </c>
      <c r="C188" s="1" t="s">
        <v>193</v>
      </c>
      <c r="D188" s="2">
        <v>5250000</v>
      </c>
      <c r="E188" s="1" t="s">
        <v>99</v>
      </c>
      <c r="F188" s="1" t="str">
        <f>VLOOKUP(E188,'Full Name And Division'!$A:$C,2,FALSE)</f>
        <v>Atlanta Falcons</v>
      </c>
      <c r="G188" s="1" t="str">
        <f>VLOOKUP(E188,'Full Name And Division'!$A:$C,3,FALSE)</f>
        <v>NFC South</v>
      </c>
    </row>
    <row r="189" spans="1:7" x14ac:dyDescent="0.25">
      <c r="A189" s="1">
        <v>2013</v>
      </c>
      <c r="B189" s="1" t="s">
        <v>2120</v>
      </c>
      <c r="C189" s="1" t="s">
        <v>17</v>
      </c>
      <c r="D189" s="2">
        <v>5250000</v>
      </c>
      <c r="E189" s="1" t="s">
        <v>20</v>
      </c>
      <c r="F189" s="1" t="str">
        <f>VLOOKUP(E189,'Full Name And Division'!$A:$C,2,FALSE)</f>
        <v>Arizona Cardinals</v>
      </c>
      <c r="G189" s="1" t="str">
        <f>VLOOKUP(E189,'Full Name And Division'!$A:$C,3,FALSE)</f>
        <v>NFC West</v>
      </c>
    </row>
    <row r="190" spans="1:7" x14ac:dyDescent="0.25">
      <c r="A190" s="1">
        <v>2013</v>
      </c>
      <c r="B190" s="1" t="s">
        <v>3263</v>
      </c>
      <c r="C190" s="1" t="s">
        <v>2</v>
      </c>
      <c r="D190" s="2">
        <v>5247036</v>
      </c>
      <c r="E190" s="1" t="s">
        <v>5</v>
      </c>
      <c r="F190" s="1" t="str">
        <f>VLOOKUP(E190,'Full Name And Division'!$A:$C,2,FALSE)</f>
        <v>Buffalo Bills</v>
      </c>
      <c r="G190" s="1" t="str">
        <f>VLOOKUP(E190,'Full Name And Division'!$A:$C,3,FALSE)</f>
        <v>AFC East</v>
      </c>
    </row>
    <row r="191" spans="1:7" x14ac:dyDescent="0.25">
      <c r="A191" s="1">
        <v>2013</v>
      </c>
      <c r="B191" s="1" t="s">
        <v>3328</v>
      </c>
      <c r="C191" s="1" t="s">
        <v>41</v>
      </c>
      <c r="D191" s="2">
        <v>5187500</v>
      </c>
      <c r="E191" s="1" t="s">
        <v>3147</v>
      </c>
      <c r="F191" s="1" t="str">
        <f>VLOOKUP(E191,'Full Name And Division'!$A:$C,2,FALSE)</f>
        <v>San Diego Chargers</v>
      </c>
      <c r="G191" s="1" t="str">
        <f>VLOOKUP(E191,'Full Name And Division'!$A:$C,3,FALSE)</f>
        <v>AFC West</v>
      </c>
    </row>
    <row r="192" spans="1:7" x14ac:dyDescent="0.25">
      <c r="A192" s="1">
        <v>2013</v>
      </c>
      <c r="B192" s="1" t="s">
        <v>3267</v>
      </c>
      <c r="C192" s="1" t="s">
        <v>41</v>
      </c>
      <c r="D192" s="2">
        <v>5116272</v>
      </c>
      <c r="E192" s="1" t="s">
        <v>56</v>
      </c>
      <c r="F192" s="1" t="str">
        <f>VLOOKUP(E192,'Full Name And Division'!$A:$C,2,FALSE)</f>
        <v>Pittsburgh Steelers</v>
      </c>
      <c r="G192" s="1" t="str">
        <f>VLOOKUP(E192,'Full Name And Division'!$A:$C,3,FALSE)</f>
        <v>AFC North</v>
      </c>
    </row>
    <row r="193" spans="1:7" x14ac:dyDescent="0.25">
      <c r="A193" s="1">
        <v>2013</v>
      </c>
      <c r="B193" s="1" t="s">
        <v>3530</v>
      </c>
      <c r="C193" s="1" t="s">
        <v>58</v>
      </c>
      <c r="D193" s="2">
        <v>5100000</v>
      </c>
      <c r="E193" s="1" t="s">
        <v>27</v>
      </c>
      <c r="F193" s="1" t="str">
        <f>VLOOKUP(E193,'Full Name And Division'!$A:$C,2,FALSE)</f>
        <v>Kansas City Chiefs</v>
      </c>
      <c r="G193" s="1" t="str">
        <f>VLOOKUP(E193,'Full Name And Division'!$A:$C,3,FALSE)</f>
        <v>AFC West</v>
      </c>
    </row>
    <row r="194" spans="1:7" x14ac:dyDescent="0.25">
      <c r="A194" s="1">
        <v>2013</v>
      </c>
      <c r="B194" s="1" t="s">
        <v>2771</v>
      </c>
      <c r="C194" s="1" t="s">
        <v>15</v>
      </c>
      <c r="D194" s="2">
        <v>5073000</v>
      </c>
      <c r="E194" s="1" t="s">
        <v>39</v>
      </c>
      <c r="F194" s="1" t="str">
        <f>VLOOKUP(E194,'Full Name And Division'!$A:$C,2,FALSE)</f>
        <v>San Francisco 49ers</v>
      </c>
      <c r="G194" s="1" t="str">
        <f>VLOOKUP(E194,'Full Name And Division'!$A:$C,3,FALSE)</f>
        <v>NFC West</v>
      </c>
    </row>
    <row r="195" spans="1:7" x14ac:dyDescent="0.25">
      <c r="A195" s="1">
        <v>2013</v>
      </c>
      <c r="B195" s="1" t="s">
        <v>2530</v>
      </c>
      <c r="C195" s="1" t="s">
        <v>445</v>
      </c>
      <c r="D195" s="2">
        <v>5050000</v>
      </c>
      <c r="E195" s="1" t="s">
        <v>27</v>
      </c>
      <c r="F195" s="1" t="str">
        <f>VLOOKUP(E195,'Full Name And Division'!$A:$C,2,FALSE)</f>
        <v>Kansas City Chiefs</v>
      </c>
      <c r="G195" s="1" t="str">
        <f>VLOOKUP(E195,'Full Name And Division'!$A:$C,3,FALSE)</f>
        <v>AFC West</v>
      </c>
    </row>
    <row r="196" spans="1:7" x14ac:dyDescent="0.25">
      <c r="A196" s="1">
        <v>2013</v>
      </c>
      <c r="B196" s="1" t="s">
        <v>2157</v>
      </c>
      <c r="C196" s="1" t="s">
        <v>151</v>
      </c>
      <c r="D196" s="2">
        <v>5023530</v>
      </c>
      <c r="E196" s="1" t="s">
        <v>52</v>
      </c>
      <c r="F196" s="1" t="str">
        <f>VLOOKUP(E196,'Full Name And Division'!$A:$C,2,FALSE)</f>
        <v>New Orleans Saints</v>
      </c>
      <c r="G196" s="1" t="str">
        <f>VLOOKUP(E196,'Full Name And Division'!$A:$C,3,FALSE)</f>
        <v>NFC South</v>
      </c>
    </row>
    <row r="197" spans="1:7" x14ac:dyDescent="0.25">
      <c r="A197" s="1">
        <v>2013</v>
      </c>
      <c r="B197" s="1" t="s">
        <v>3641</v>
      </c>
      <c r="C197" s="1" t="s">
        <v>41</v>
      </c>
      <c r="D197" s="2">
        <v>5000000</v>
      </c>
      <c r="E197" s="1" t="s">
        <v>99</v>
      </c>
      <c r="F197" s="1" t="str">
        <f>VLOOKUP(E197,'Full Name And Division'!$A:$C,2,FALSE)</f>
        <v>Atlanta Falcons</v>
      </c>
      <c r="G197" s="1" t="str">
        <f>VLOOKUP(E197,'Full Name And Division'!$A:$C,3,FALSE)</f>
        <v>NFC South</v>
      </c>
    </row>
    <row r="198" spans="1:7" x14ac:dyDescent="0.25">
      <c r="A198" s="1">
        <v>2013</v>
      </c>
      <c r="B198" s="1" t="s">
        <v>2464</v>
      </c>
      <c r="C198" s="1" t="s">
        <v>13</v>
      </c>
      <c r="D198" s="2">
        <v>5000000</v>
      </c>
      <c r="E198" s="1" t="s">
        <v>18</v>
      </c>
      <c r="F198" s="1" t="str">
        <f>VLOOKUP(E198,'Full Name And Division'!$A:$C,2,FALSE)</f>
        <v>Seattle Seahawks</v>
      </c>
      <c r="G198" s="1" t="str">
        <f>VLOOKUP(E198,'Full Name And Division'!$A:$C,3,FALSE)</f>
        <v>NFC West</v>
      </c>
    </row>
    <row r="199" spans="1:7" x14ac:dyDescent="0.25">
      <c r="A199" s="1">
        <v>2013</v>
      </c>
      <c r="B199" s="1" t="s">
        <v>2724</v>
      </c>
      <c r="C199" s="1" t="s">
        <v>17</v>
      </c>
      <c r="D199" s="2">
        <v>5000000</v>
      </c>
      <c r="E199" s="1" t="s">
        <v>39</v>
      </c>
      <c r="F199" s="1" t="str">
        <f>VLOOKUP(E199,'Full Name And Division'!$A:$C,2,FALSE)</f>
        <v>San Francisco 49ers</v>
      </c>
      <c r="G199" s="1" t="str">
        <f>VLOOKUP(E199,'Full Name And Division'!$A:$C,3,FALSE)</f>
        <v>NFC West</v>
      </c>
    </row>
    <row r="200" spans="1:7" x14ac:dyDescent="0.25">
      <c r="A200" s="1">
        <v>2013</v>
      </c>
      <c r="B200" s="1" t="s">
        <v>3273</v>
      </c>
      <c r="C200" s="1" t="s">
        <v>193</v>
      </c>
      <c r="D200" s="2">
        <v>5000000</v>
      </c>
      <c r="E200" s="1" t="s">
        <v>37</v>
      </c>
      <c r="F200" s="1" t="str">
        <f>VLOOKUP(E200,'Full Name And Division'!$A:$C,2,FALSE)</f>
        <v>Detroit Lions</v>
      </c>
      <c r="G200" s="1" t="str">
        <f>VLOOKUP(E200,'Full Name And Division'!$A:$C,3,FALSE)</f>
        <v>NFC North</v>
      </c>
    </row>
    <row r="201" spans="1:7" x14ac:dyDescent="0.25">
      <c r="A201" s="1">
        <v>2013</v>
      </c>
      <c r="B201" s="1" t="s">
        <v>1110</v>
      </c>
      <c r="C201" s="1" t="s">
        <v>94</v>
      </c>
      <c r="D201" s="2">
        <v>5000000</v>
      </c>
      <c r="E201" s="1" t="s">
        <v>25</v>
      </c>
      <c r="F201" s="1" t="str">
        <f>VLOOKUP(E201,'Full Name And Division'!$A:$C,2,FALSE)</f>
        <v>Washington Commanders</v>
      </c>
      <c r="G201" s="1" t="str">
        <f>VLOOKUP(E201,'Full Name And Division'!$A:$C,3,FALSE)</f>
        <v>NFC East</v>
      </c>
    </row>
    <row r="202" spans="1:7" x14ac:dyDescent="0.25">
      <c r="A202" s="1">
        <v>2013</v>
      </c>
      <c r="B202" s="1" t="s">
        <v>3502</v>
      </c>
      <c r="C202" s="1" t="s">
        <v>13</v>
      </c>
      <c r="D202" s="2">
        <v>5000000</v>
      </c>
      <c r="E202" s="1" t="s">
        <v>11</v>
      </c>
      <c r="F202" s="1" t="str">
        <f>VLOOKUP(E202,'Full Name And Division'!$A:$C,2,FALSE)</f>
        <v>Minnesota Vikings</v>
      </c>
      <c r="G202" s="1" t="str">
        <f>VLOOKUP(E202,'Full Name And Division'!$A:$C,3,FALSE)</f>
        <v>NFC North</v>
      </c>
    </row>
    <row r="203" spans="1:7" x14ac:dyDescent="0.25">
      <c r="A203" s="1">
        <v>2013</v>
      </c>
      <c r="B203" s="1" t="s">
        <v>3383</v>
      </c>
      <c r="C203" s="1" t="s">
        <v>15</v>
      </c>
      <c r="D203" s="2">
        <v>5000000</v>
      </c>
      <c r="E203" s="1" t="s">
        <v>47</v>
      </c>
      <c r="F203" s="1" t="str">
        <f>VLOOKUP(E203,'Full Name And Division'!$A:$C,2,FALSE)</f>
        <v>Indianapolis Colts</v>
      </c>
      <c r="G203" s="1" t="str">
        <f>VLOOKUP(E203,'Full Name And Division'!$A:$C,3,FALSE)</f>
        <v>AFC South</v>
      </c>
    </row>
    <row r="204" spans="1:7" x14ac:dyDescent="0.25">
      <c r="A204" s="1">
        <v>2013</v>
      </c>
      <c r="B204" s="1" t="s">
        <v>3236</v>
      </c>
      <c r="C204" s="1" t="s">
        <v>193</v>
      </c>
      <c r="D204" s="2">
        <v>5000000</v>
      </c>
      <c r="E204" s="1" t="s">
        <v>75</v>
      </c>
      <c r="F204" s="1" t="str">
        <f>VLOOKUP(E204,'Full Name And Division'!$A:$C,2,FALSE)</f>
        <v>Carolina Panthers</v>
      </c>
      <c r="G204" s="1" t="str">
        <f>VLOOKUP(E204,'Full Name And Division'!$A:$C,3,FALSE)</f>
        <v>NFC South</v>
      </c>
    </row>
    <row r="205" spans="1:7" x14ac:dyDescent="0.25">
      <c r="A205" s="1">
        <v>2013</v>
      </c>
      <c r="B205" s="1" t="s">
        <v>3446</v>
      </c>
      <c r="C205" s="1" t="s">
        <v>2</v>
      </c>
      <c r="D205" s="2">
        <v>5000000</v>
      </c>
      <c r="E205" s="1" t="s">
        <v>47</v>
      </c>
      <c r="F205" s="1" t="str">
        <f>VLOOKUP(E205,'Full Name And Division'!$A:$C,2,FALSE)</f>
        <v>Indianapolis Colts</v>
      </c>
      <c r="G205" s="1" t="str">
        <f>VLOOKUP(E205,'Full Name And Division'!$A:$C,3,FALSE)</f>
        <v>AFC South</v>
      </c>
    </row>
    <row r="206" spans="1:7" x14ac:dyDescent="0.25">
      <c r="A206" s="1">
        <v>2013</v>
      </c>
      <c r="B206" s="1" t="s">
        <v>3682</v>
      </c>
      <c r="C206" s="1" t="s">
        <v>104</v>
      </c>
      <c r="D206" s="2">
        <v>5000000</v>
      </c>
      <c r="E206" s="1" t="s">
        <v>20</v>
      </c>
      <c r="F206" s="1" t="str">
        <f>VLOOKUP(E206,'Full Name And Division'!$A:$C,2,FALSE)</f>
        <v>Arizona Cardinals</v>
      </c>
      <c r="G206" s="1" t="str">
        <f>VLOOKUP(E206,'Full Name And Division'!$A:$C,3,FALSE)</f>
        <v>NFC West</v>
      </c>
    </row>
    <row r="207" spans="1:7" x14ac:dyDescent="0.25">
      <c r="A207" s="1">
        <v>2013</v>
      </c>
      <c r="B207" s="1" t="s">
        <v>1995</v>
      </c>
      <c r="C207" s="1" t="s">
        <v>15</v>
      </c>
      <c r="D207" s="2">
        <v>5000000</v>
      </c>
      <c r="E207" s="1" t="s">
        <v>29</v>
      </c>
      <c r="F207" s="1" t="str">
        <f>VLOOKUP(E207,'Full Name And Division'!$A:$C,2,FALSE)</f>
        <v>Tennessee Titans</v>
      </c>
      <c r="G207" s="1" t="str">
        <f>VLOOKUP(E207,'Full Name And Division'!$A:$C,3,FALSE)</f>
        <v>AFC South</v>
      </c>
    </row>
    <row r="208" spans="1:7" x14ac:dyDescent="0.25">
      <c r="A208" s="1">
        <v>2013</v>
      </c>
      <c r="B208" s="1" t="s">
        <v>3186</v>
      </c>
      <c r="C208" s="1" t="s">
        <v>125</v>
      </c>
      <c r="D208" s="2">
        <v>5000000</v>
      </c>
      <c r="E208" s="1" t="s">
        <v>7</v>
      </c>
      <c r="F208" s="1" t="str">
        <f>VLOOKUP(E208,'Full Name And Division'!$A:$C,2,FALSE)</f>
        <v>Cleveland Browns</v>
      </c>
      <c r="G208" s="1" t="str">
        <f>VLOOKUP(E208,'Full Name And Division'!$A:$C,3,FALSE)</f>
        <v>AFC North</v>
      </c>
    </row>
    <row r="209" spans="1:7" x14ac:dyDescent="0.25">
      <c r="A209" s="1">
        <v>2013</v>
      </c>
      <c r="B209" s="1" t="s">
        <v>2946</v>
      </c>
      <c r="C209" s="1" t="s">
        <v>15</v>
      </c>
      <c r="D209" s="2">
        <v>5000000</v>
      </c>
      <c r="E209" s="1" t="s">
        <v>54</v>
      </c>
      <c r="F209" s="1" t="str">
        <f>VLOOKUP(E209,'Full Name And Division'!$A:$C,2,FALSE)</f>
        <v>Denver Broncos</v>
      </c>
      <c r="G209" s="1" t="str">
        <f>VLOOKUP(E209,'Full Name And Division'!$A:$C,3,FALSE)</f>
        <v>AFC West</v>
      </c>
    </row>
    <row r="210" spans="1:7" x14ac:dyDescent="0.25">
      <c r="A210" s="1">
        <v>2013</v>
      </c>
      <c r="B210" s="1" t="s">
        <v>3669</v>
      </c>
      <c r="C210" s="1" t="s">
        <v>193</v>
      </c>
      <c r="D210" s="2">
        <v>5000000</v>
      </c>
      <c r="E210" s="1" t="s">
        <v>42</v>
      </c>
      <c r="F210" s="1" t="str">
        <f>VLOOKUP(E210,'Full Name And Division'!$A:$C,2,FALSE)</f>
        <v>Jacksonville Jaguars</v>
      </c>
      <c r="G210" s="1" t="str">
        <f>VLOOKUP(E210,'Full Name And Division'!$A:$C,3,FALSE)</f>
        <v>AFC South</v>
      </c>
    </row>
    <row r="211" spans="1:7" x14ac:dyDescent="0.25">
      <c r="A211" s="1">
        <v>2013</v>
      </c>
      <c r="B211" s="1" t="s">
        <v>3189</v>
      </c>
      <c r="C211" s="1" t="s">
        <v>58</v>
      </c>
      <c r="D211" s="2">
        <v>5000000</v>
      </c>
      <c r="E211" s="1" t="s">
        <v>3386</v>
      </c>
      <c r="F211" s="1" t="str">
        <f>VLOOKUP(E211,'Full Name And Division'!$A:$C,2,FALSE)</f>
        <v>St. Louis Rams</v>
      </c>
      <c r="G211" s="1" t="str">
        <f>VLOOKUP(E211,'Full Name And Division'!$A:$C,3,FALSE)</f>
        <v>NFC West</v>
      </c>
    </row>
    <row r="212" spans="1:7" x14ac:dyDescent="0.25">
      <c r="A212" s="1">
        <v>2013</v>
      </c>
      <c r="B212" s="1" t="s">
        <v>2440</v>
      </c>
      <c r="C212" s="1" t="s">
        <v>151</v>
      </c>
      <c r="D212" s="2">
        <v>4952820</v>
      </c>
      <c r="E212" s="1" t="s">
        <v>39</v>
      </c>
      <c r="F212" s="1" t="str">
        <f>VLOOKUP(E212,'Full Name And Division'!$A:$C,2,FALSE)</f>
        <v>San Francisco 49ers</v>
      </c>
      <c r="G212" s="1" t="str">
        <f>VLOOKUP(E212,'Full Name And Division'!$A:$C,3,FALSE)</f>
        <v>NFC West</v>
      </c>
    </row>
    <row r="213" spans="1:7" x14ac:dyDescent="0.25">
      <c r="A213" s="1">
        <v>2013</v>
      </c>
      <c r="B213" s="1" t="s">
        <v>3836</v>
      </c>
      <c r="C213" s="1" t="s">
        <v>15</v>
      </c>
      <c r="D213" s="2">
        <v>4950000</v>
      </c>
      <c r="E213" s="1" t="s">
        <v>99</v>
      </c>
      <c r="F213" s="1" t="str">
        <f>VLOOKUP(E213,'Full Name And Division'!$A:$C,2,FALSE)</f>
        <v>Atlanta Falcons</v>
      </c>
      <c r="G213" s="1" t="str">
        <f>VLOOKUP(E213,'Full Name And Division'!$A:$C,3,FALSE)</f>
        <v>NFC South</v>
      </c>
    </row>
    <row r="214" spans="1:7" x14ac:dyDescent="0.25">
      <c r="A214" s="1">
        <v>2013</v>
      </c>
      <c r="B214" s="1" t="s">
        <v>2732</v>
      </c>
      <c r="C214" s="1" t="s">
        <v>73</v>
      </c>
      <c r="D214" s="2">
        <v>4900000</v>
      </c>
      <c r="E214" s="1" t="s">
        <v>18</v>
      </c>
      <c r="F214" s="1" t="str">
        <f>VLOOKUP(E214,'Full Name And Division'!$A:$C,2,FALSE)</f>
        <v>Seattle Seahawks</v>
      </c>
      <c r="G214" s="1" t="str">
        <f>VLOOKUP(E214,'Full Name And Division'!$A:$C,3,FALSE)</f>
        <v>NFC West</v>
      </c>
    </row>
    <row r="215" spans="1:7" x14ac:dyDescent="0.25">
      <c r="A215" s="1">
        <v>2013</v>
      </c>
      <c r="B215" s="1" t="s">
        <v>2485</v>
      </c>
      <c r="C215" s="1" t="s">
        <v>15</v>
      </c>
      <c r="D215" s="2">
        <v>4882813</v>
      </c>
      <c r="E215" s="1" t="s">
        <v>175</v>
      </c>
      <c r="F215" s="1" t="str">
        <f>VLOOKUP(E215,'Full Name And Division'!$A:$C,2,FALSE)</f>
        <v>New England Patriots</v>
      </c>
      <c r="G215" s="1" t="str">
        <f>VLOOKUP(E215,'Full Name And Division'!$A:$C,3,FALSE)</f>
        <v>AFC East</v>
      </c>
    </row>
    <row r="216" spans="1:7" x14ac:dyDescent="0.25">
      <c r="A216" s="1">
        <v>2013</v>
      </c>
      <c r="B216" s="1" t="s">
        <v>3837</v>
      </c>
      <c r="C216" s="1" t="s">
        <v>15</v>
      </c>
      <c r="D216" s="2">
        <v>4875000</v>
      </c>
      <c r="E216" s="1" t="s">
        <v>77</v>
      </c>
      <c r="F216" s="1" t="str">
        <f>VLOOKUP(E216,'Full Name And Division'!$A:$C,2,FALSE)</f>
        <v>New  York Giants</v>
      </c>
      <c r="G216" s="1" t="str">
        <f>VLOOKUP(E216,'Full Name And Division'!$A:$C,3,FALSE)</f>
        <v>NFC East</v>
      </c>
    </row>
    <row r="217" spans="1:7" x14ac:dyDescent="0.25">
      <c r="A217" s="1">
        <v>2013</v>
      </c>
      <c r="B217" s="1" t="s">
        <v>2736</v>
      </c>
      <c r="C217" s="1" t="s">
        <v>13</v>
      </c>
      <c r="D217" s="2">
        <v>4855000</v>
      </c>
      <c r="E217" s="1" t="s">
        <v>5</v>
      </c>
      <c r="F217" s="1" t="str">
        <f>VLOOKUP(E217,'Full Name And Division'!$A:$C,2,FALSE)</f>
        <v>Buffalo Bills</v>
      </c>
      <c r="G217" s="1" t="str">
        <f>VLOOKUP(E217,'Full Name And Division'!$A:$C,3,FALSE)</f>
        <v>AFC East</v>
      </c>
    </row>
    <row r="218" spans="1:7" x14ac:dyDescent="0.25">
      <c r="A218" s="1">
        <v>2013</v>
      </c>
      <c r="B218" s="1" t="s">
        <v>1446</v>
      </c>
      <c r="C218" s="1" t="s">
        <v>104</v>
      </c>
      <c r="D218" s="2">
        <v>4854744</v>
      </c>
      <c r="E218" s="1" t="s">
        <v>77</v>
      </c>
      <c r="F218" s="1" t="str">
        <f>VLOOKUP(E218,'Full Name And Division'!$A:$C,2,FALSE)</f>
        <v>New  York Giants</v>
      </c>
      <c r="G218" s="1" t="str">
        <f>VLOOKUP(E218,'Full Name And Division'!$A:$C,3,FALSE)</f>
        <v>NFC East</v>
      </c>
    </row>
    <row r="219" spans="1:7" x14ac:dyDescent="0.25">
      <c r="A219" s="1">
        <v>2013</v>
      </c>
      <c r="B219" s="1" t="s">
        <v>1911</v>
      </c>
      <c r="C219" s="1" t="s">
        <v>104</v>
      </c>
      <c r="D219" s="2">
        <v>4822056</v>
      </c>
      <c r="E219" s="1" t="s">
        <v>183</v>
      </c>
      <c r="F219" s="1" t="str">
        <f>VLOOKUP(E219,'Full Name And Division'!$A:$C,2,FALSE)</f>
        <v>Chicago Bears</v>
      </c>
      <c r="G219" s="1" t="str">
        <f>VLOOKUP(E219,'Full Name And Division'!$A:$C,3,FALSE)</f>
        <v>NFC North</v>
      </c>
    </row>
    <row r="220" spans="1:7" x14ac:dyDescent="0.25">
      <c r="A220" s="1">
        <v>2013</v>
      </c>
      <c r="B220" s="1" t="s">
        <v>2503</v>
      </c>
      <c r="C220" s="1" t="s">
        <v>58</v>
      </c>
      <c r="D220" s="2">
        <v>4800000</v>
      </c>
      <c r="E220" s="1" t="s">
        <v>18</v>
      </c>
      <c r="F220" s="1" t="str">
        <f>VLOOKUP(E220,'Full Name And Division'!$A:$C,2,FALSE)</f>
        <v>Seattle Seahawks</v>
      </c>
      <c r="G220" s="1" t="str">
        <f>VLOOKUP(E220,'Full Name And Division'!$A:$C,3,FALSE)</f>
        <v>NFC West</v>
      </c>
    </row>
    <row r="221" spans="1:7" x14ac:dyDescent="0.25">
      <c r="A221" s="1">
        <v>2013</v>
      </c>
      <c r="B221" s="1" t="s">
        <v>2170</v>
      </c>
      <c r="C221" s="1" t="s">
        <v>89</v>
      </c>
      <c r="D221" s="2">
        <v>4789364</v>
      </c>
      <c r="E221" s="1" t="s">
        <v>145</v>
      </c>
      <c r="F221" s="1" t="str">
        <f>VLOOKUP(E221,'Full Name And Division'!$A:$C,2,FALSE)</f>
        <v>Cincinnati Bengals</v>
      </c>
      <c r="G221" s="1" t="str">
        <f>VLOOKUP(E221,'Full Name And Division'!$A:$C,3,FALSE)</f>
        <v>AFC North</v>
      </c>
    </row>
    <row r="222" spans="1:7" x14ac:dyDescent="0.25">
      <c r="A222" s="1">
        <v>2013</v>
      </c>
      <c r="B222" s="1" t="s">
        <v>1314</v>
      </c>
      <c r="C222" s="1" t="s">
        <v>94</v>
      </c>
      <c r="D222" s="2">
        <v>4750000</v>
      </c>
      <c r="E222" s="1" t="s">
        <v>145</v>
      </c>
      <c r="F222" s="1" t="str">
        <f>VLOOKUP(E222,'Full Name And Division'!$A:$C,2,FALSE)</f>
        <v>Cincinnati Bengals</v>
      </c>
      <c r="G222" s="1" t="str">
        <f>VLOOKUP(E222,'Full Name And Division'!$A:$C,3,FALSE)</f>
        <v>AFC North</v>
      </c>
    </row>
    <row r="223" spans="1:7" x14ac:dyDescent="0.25">
      <c r="A223" s="1">
        <v>2013</v>
      </c>
      <c r="B223" s="1" t="s">
        <v>2496</v>
      </c>
      <c r="C223" s="1" t="s">
        <v>151</v>
      </c>
      <c r="D223" s="2">
        <v>4750000</v>
      </c>
      <c r="E223" s="1" t="s">
        <v>47</v>
      </c>
      <c r="F223" s="1" t="str">
        <f>VLOOKUP(E223,'Full Name And Division'!$A:$C,2,FALSE)</f>
        <v>Indianapolis Colts</v>
      </c>
      <c r="G223" s="1" t="str">
        <f>VLOOKUP(E223,'Full Name And Division'!$A:$C,3,FALSE)</f>
        <v>AFC South</v>
      </c>
    </row>
    <row r="224" spans="1:7" x14ac:dyDescent="0.25">
      <c r="A224" s="1">
        <v>2013</v>
      </c>
      <c r="B224" s="1" t="s">
        <v>3838</v>
      </c>
      <c r="C224" s="1" t="s">
        <v>15</v>
      </c>
      <c r="D224" s="2">
        <v>4750000</v>
      </c>
      <c r="E224" s="1" t="s">
        <v>27</v>
      </c>
      <c r="F224" s="1" t="str">
        <f>VLOOKUP(E224,'Full Name And Division'!$A:$C,2,FALSE)</f>
        <v>Kansas City Chiefs</v>
      </c>
      <c r="G224" s="1" t="str">
        <f>VLOOKUP(E224,'Full Name And Division'!$A:$C,3,FALSE)</f>
        <v>AFC West</v>
      </c>
    </row>
    <row r="225" spans="1:7" x14ac:dyDescent="0.25">
      <c r="A225" s="1">
        <v>2013</v>
      </c>
      <c r="B225" s="1" t="s">
        <v>2130</v>
      </c>
      <c r="C225" s="1" t="s">
        <v>15</v>
      </c>
      <c r="D225" s="2">
        <v>4723980</v>
      </c>
      <c r="E225" s="1" t="s">
        <v>99</v>
      </c>
      <c r="F225" s="1" t="str">
        <f>VLOOKUP(E225,'Full Name And Division'!$A:$C,2,FALSE)</f>
        <v>Atlanta Falcons</v>
      </c>
      <c r="G225" s="1" t="str">
        <f>VLOOKUP(E225,'Full Name And Division'!$A:$C,3,FALSE)</f>
        <v>NFC South</v>
      </c>
    </row>
    <row r="226" spans="1:7" x14ac:dyDescent="0.25">
      <c r="A226" s="1">
        <v>2013</v>
      </c>
      <c r="B226" s="1" t="s">
        <v>3485</v>
      </c>
      <c r="C226" s="1" t="s">
        <v>13</v>
      </c>
      <c r="D226" s="2">
        <v>4715000</v>
      </c>
      <c r="E226" s="1" t="s">
        <v>9</v>
      </c>
      <c r="F226" s="1" t="str">
        <f>VLOOKUP(E226,'Full Name And Division'!$A:$C,2,FALSE)</f>
        <v>Green Bay Packers</v>
      </c>
      <c r="G226" s="1" t="str">
        <f>VLOOKUP(E226,'Full Name And Division'!$A:$C,3,FALSE)</f>
        <v>NFC North</v>
      </c>
    </row>
    <row r="227" spans="1:7" x14ac:dyDescent="0.25">
      <c r="A227" s="1">
        <v>2013</v>
      </c>
      <c r="B227" s="1" t="s">
        <v>3239</v>
      </c>
      <c r="C227" s="1" t="s">
        <v>13</v>
      </c>
      <c r="D227" s="2">
        <v>4700000</v>
      </c>
      <c r="E227" s="1" t="s">
        <v>99</v>
      </c>
      <c r="F227" s="1" t="str">
        <f>VLOOKUP(E227,'Full Name And Division'!$A:$C,2,FALSE)</f>
        <v>Atlanta Falcons</v>
      </c>
      <c r="G227" s="1" t="str">
        <f>VLOOKUP(E227,'Full Name And Division'!$A:$C,3,FALSE)</f>
        <v>NFC South</v>
      </c>
    </row>
    <row r="228" spans="1:7" x14ac:dyDescent="0.25">
      <c r="A228" s="1">
        <v>2013</v>
      </c>
      <c r="B228" s="1" t="s">
        <v>3178</v>
      </c>
      <c r="C228" s="1" t="s">
        <v>58</v>
      </c>
      <c r="D228" s="2">
        <v>4700000</v>
      </c>
      <c r="E228" s="1" t="s">
        <v>27</v>
      </c>
      <c r="F228" s="1" t="str">
        <f>VLOOKUP(E228,'Full Name And Division'!$A:$C,2,FALSE)</f>
        <v>Kansas City Chiefs</v>
      </c>
      <c r="G228" s="1" t="str">
        <f>VLOOKUP(E228,'Full Name And Division'!$A:$C,3,FALSE)</f>
        <v>AFC West</v>
      </c>
    </row>
    <row r="229" spans="1:7" x14ac:dyDescent="0.25">
      <c r="A229" s="1">
        <v>2013</v>
      </c>
      <c r="B229" s="1" t="s">
        <v>3619</v>
      </c>
      <c r="C229" s="1" t="s">
        <v>58</v>
      </c>
      <c r="D229" s="2">
        <v>4700000</v>
      </c>
      <c r="E229" s="1" t="s">
        <v>20</v>
      </c>
      <c r="F229" s="1" t="str">
        <f>VLOOKUP(E229,'Full Name And Division'!$A:$C,2,FALSE)</f>
        <v>Arizona Cardinals</v>
      </c>
      <c r="G229" s="1" t="str">
        <f>VLOOKUP(E229,'Full Name And Division'!$A:$C,3,FALSE)</f>
        <v>NFC West</v>
      </c>
    </row>
    <row r="230" spans="1:7" x14ac:dyDescent="0.25">
      <c r="A230" s="1">
        <v>2013</v>
      </c>
      <c r="B230" s="1" t="s">
        <v>3026</v>
      </c>
      <c r="C230" s="1" t="s">
        <v>13</v>
      </c>
      <c r="D230" s="2">
        <v>4658600</v>
      </c>
      <c r="E230" s="1" t="s">
        <v>11</v>
      </c>
      <c r="F230" s="1" t="str">
        <f>VLOOKUP(E230,'Full Name And Division'!$A:$C,2,FALSE)</f>
        <v>Minnesota Vikings</v>
      </c>
      <c r="G230" s="1" t="str">
        <f>VLOOKUP(E230,'Full Name And Division'!$A:$C,3,FALSE)</f>
        <v>NFC North</v>
      </c>
    </row>
    <row r="231" spans="1:7" x14ac:dyDescent="0.25">
      <c r="A231" s="1">
        <v>2013</v>
      </c>
      <c r="B231" s="1" t="s">
        <v>3408</v>
      </c>
      <c r="C231" s="1" t="s">
        <v>58</v>
      </c>
      <c r="D231" s="2">
        <v>4650000</v>
      </c>
      <c r="E231" s="1" t="s">
        <v>77</v>
      </c>
      <c r="F231" s="1" t="str">
        <f>VLOOKUP(E231,'Full Name And Division'!$A:$C,2,FALSE)</f>
        <v>New  York Giants</v>
      </c>
      <c r="G231" s="1" t="str">
        <f>VLOOKUP(E231,'Full Name And Division'!$A:$C,3,FALSE)</f>
        <v>NFC East</v>
      </c>
    </row>
    <row r="232" spans="1:7" x14ac:dyDescent="0.25">
      <c r="A232" s="1">
        <v>2013</v>
      </c>
      <c r="B232" s="1" t="s">
        <v>3465</v>
      </c>
      <c r="C232" s="1" t="s">
        <v>41</v>
      </c>
      <c r="D232" s="2">
        <v>4650000</v>
      </c>
      <c r="E232" s="1" t="s">
        <v>5</v>
      </c>
      <c r="F232" s="1" t="str">
        <f>VLOOKUP(E232,'Full Name And Division'!$A:$C,2,FALSE)</f>
        <v>Buffalo Bills</v>
      </c>
      <c r="G232" s="1" t="str">
        <f>VLOOKUP(E232,'Full Name And Division'!$A:$C,3,FALSE)</f>
        <v>AFC East</v>
      </c>
    </row>
    <row r="233" spans="1:7" x14ac:dyDescent="0.25">
      <c r="A233" s="1">
        <v>2013</v>
      </c>
      <c r="B233" s="1" t="s">
        <v>3029</v>
      </c>
      <c r="C233" s="1" t="s">
        <v>125</v>
      </c>
      <c r="D233" s="2">
        <v>4630000</v>
      </c>
      <c r="E233" s="1" t="s">
        <v>39</v>
      </c>
      <c r="F233" s="1" t="str">
        <f>VLOOKUP(E233,'Full Name And Division'!$A:$C,2,FALSE)</f>
        <v>San Francisco 49ers</v>
      </c>
      <c r="G233" s="1" t="str">
        <f>VLOOKUP(E233,'Full Name And Division'!$A:$C,3,FALSE)</f>
        <v>NFC West</v>
      </c>
    </row>
    <row r="234" spans="1:7" x14ac:dyDescent="0.25">
      <c r="A234" s="1">
        <v>2013</v>
      </c>
      <c r="B234" s="1" t="s">
        <v>3839</v>
      </c>
      <c r="C234" s="1" t="s">
        <v>15</v>
      </c>
      <c r="D234" s="2">
        <v>4600000</v>
      </c>
      <c r="E234" s="1" t="s">
        <v>35</v>
      </c>
      <c r="F234" s="1" t="str">
        <f>VLOOKUP(E234,'Full Name And Division'!$A:$C,2,FALSE)</f>
        <v>Miami Dolphins</v>
      </c>
      <c r="G234" s="1" t="str">
        <f>VLOOKUP(E234,'Full Name And Division'!$A:$C,3,FALSE)</f>
        <v>AFC East</v>
      </c>
    </row>
    <row r="235" spans="1:7" x14ac:dyDescent="0.25">
      <c r="A235" s="1">
        <v>2013</v>
      </c>
      <c r="B235" s="1" t="s">
        <v>3611</v>
      </c>
      <c r="C235" s="1" t="s">
        <v>15</v>
      </c>
      <c r="D235" s="2">
        <v>4600000</v>
      </c>
      <c r="E235" s="1" t="s">
        <v>183</v>
      </c>
      <c r="F235" s="1" t="str">
        <f>VLOOKUP(E235,'Full Name And Division'!$A:$C,2,FALSE)</f>
        <v>Chicago Bears</v>
      </c>
      <c r="G235" s="1" t="str">
        <f>VLOOKUP(E235,'Full Name And Division'!$A:$C,3,FALSE)</f>
        <v>NFC North</v>
      </c>
    </row>
    <row r="236" spans="1:7" x14ac:dyDescent="0.25">
      <c r="A236" s="1">
        <v>2013</v>
      </c>
      <c r="B236" s="1" t="s">
        <v>3421</v>
      </c>
      <c r="C236" s="1" t="s">
        <v>17</v>
      </c>
      <c r="D236" s="2">
        <v>4600000</v>
      </c>
      <c r="E236" s="1" t="s">
        <v>52</v>
      </c>
      <c r="F236" s="1" t="str">
        <f>VLOOKUP(E236,'Full Name And Division'!$A:$C,2,FALSE)</f>
        <v>New Orleans Saints</v>
      </c>
      <c r="G236" s="1" t="str">
        <f>VLOOKUP(E236,'Full Name And Division'!$A:$C,3,FALSE)</f>
        <v>NFC South</v>
      </c>
    </row>
    <row r="237" spans="1:7" x14ac:dyDescent="0.25">
      <c r="A237" s="1">
        <v>2013</v>
      </c>
      <c r="B237" s="1" t="s">
        <v>2756</v>
      </c>
      <c r="C237" s="1" t="s">
        <v>58</v>
      </c>
      <c r="D237" s="2">
        <v>4550000</v>
      </c>
      <c r="E237" s="1" t="s">
        <v>3386</v>
      </c>
      <c r="F237" s="1" t="str">
        <f>VLOOKUP(E237,'Full Name And Division'!$A:$C,2,FALSE)</f>
        <v>St. Louis Rams</v>
      </c>
      <c r="G237" s="1" t="str">
        <f>VLOOKUP(E237,'Full Name And Division'!$A:$C,3,FALSE)</f>
        <v>NFC West</v>
      </c>
    </row>
    <row r="238" spans="1:7" x14ac:dyDescent="0.25">
      <c r="A238" s="1">
        <v>2013</v>
      </c>
      <c r="B238" s="1" t="s">
        <v>3541</v>
      </c>
      <c r="C238" s="1" t="s">
        <v>41</v>
      </c>
      <c r="D238" s="2">
        <v>4527835</v>
      </c>
      <c r="E238" s="1" t="s">
        <v>47</v>
      </c>
      <c r="F238" s="1" t="str">
        <f>VLOOKUP(E238,'Full Name And Division'!$A:$C,2,FALSE)</f>
        <v>Indianapolis Colts</v>
      </c>
      <c r="G238" s="1" t="str">
        <f>VLOOKUP(E238,'Full Name And Division'!$A:$C,3,FALSE)</f>
        <v>AFC South</v>
      </c>
    </row>
    <row r="239" spans="1:7" x14ac:dyDescent="0.25">
      <c r="A239" s="1">
        <v>2013</v>
      </c>
      <c r="B239" s="1" t="s">
        <v>3632</v>
      </c>
      <c r="C239" s="1" t="s">
        <v>104</v>
      </c>
      <c r="D239" s="2">
        <v>4500000</v>
      </c>
      <c r="E239" s="1" t="s">
        <v>99</v>
      </c>
      <c r="F239" s="1" t="str">
        <f>VLOOKUP(E239,'Full Name And Division'!$A:$C,2,FALSE)</f>
        <v>Atlanta Falcons</v>
      </c>
      <c r="G239" s="1" t="str">
        <f>VLOOKUP(E239,'Full Name And Division'!$A:$C,3,FALSE)</f>
        <v>NFC South</v>
      </c>
    </row>
    <row r="240" spans="1:7" x14ac:dyDescent="0.25">
      <c r="A240" s="1">
        <v>2013</v>
      </c>
      <c r="B240" s="1" t="s">
        <v>2792</v>
      </c>
      <c r="C240" s="1" t="s">
        <v>89</v>
      </c>
      <c r="D240" s="2">
        <v>4500000</v>
      </c>
      <c r="E240" s="1" t="s">
        <v>3147</v>
      </c>
      <c r="F240" s="1" t="str">
        <f>VLOOKUP(E240,'Full Name And Division'!$A:$C,2,FALSE)</f>
        <v>San Diego Chargers</v>
      </c>
      <c r="G240" s="1" t="str">
        <f>VLOOKUP(E240,'Full Name And Division'!$A:$C,3,FALSE)</f>
        <v>AFC West</v>
      </c>
    </row>
    <row r="241" spans="1:7" x14ac:dyDescent="0.25">
      <c r="A241" s="1">
        <v>2013</v>
      </c>
      <c r="B241" s="1" t="s">
        <v>3840</v>
      </c>
      <c r="C241" s="1" t="s">
        <v>73</v>
      </c>
      <c r="D241" s="2">
        <v>4500000</v>
      </c>
      <c r="E241" s="1" t="s">
        <v>77</v>
      </c>
      <c r="F241" s="1" t="str">
        <f>VLOOKUP(E241,'Full Name And Division'!$A:$C,2,FALSE)</f>
        <v>New  York Giants</v>
      </c>
      <c r="G241" s="1" t="str">
        <f>VLOOKUP(E241,'Full Name And Division'!$A:$C,3,FALSE)</f>
        <v>NFC East</v>
      </c>
    </row>
    <row r="242" spans="1:7" x14ac:dyDescent="0.25">
      <c r="A242" s="1">
        <v>2013</v>
      </c>
      <c r="B242" s="1" t="s">
        <v>3626</v>
      </c>
      <c r="C242" s="1" t="s">
        <v>13</v>
      </c>
      <c r="D242" s="2">
        <v>4500000</v>
      </c>
      <c r="E242" s="1" t="s">
        <v>25</v>
      </c>
      <c r="F242" s="1" t="str">
        <f>VLOOKUP(E242,'Full Name And Division'!$A:$C,2,FALSE)</f>
        <v>Washington Commanders</v>
      </c>
      <c r="G242" s="1" t="str">
        <f>VLOOKUP(E242,'Full Name And Division'!$A:$C,3,FALSE)</f>
        <v>NFC East</v>
      </c>
    </row>
    <row r="243" spans="1:7" x14ac:dyDescent="0.25">
      <c r="A243" s="1">
        <v>2013</v>
      </c>
      <c r="B243" s="1" t="s">
        <v>3841</v>
      </c>
      <c r="C243" s="1" t="s">
        <v>104</v>
      </c>
      <c r="D243" s="2">
        <v>4500000</v>
      </c>
      <c r="E243" s="1" t="s">
        <v>2430</v>
      </c>
      <c r="F243" s="1" t="str">
        <f>VLOOKUP(E243,'Full Name And Division'!$A:$C,2,FALSE)</f>
        <v>Oakland Raiders</v>
      </c>
      <c r="G243" s="1" t="str">
        <f>VLOOKUP(E243,'Full Name And Division'!$A:$C,3,FALSE)</f>
        <v>AFC West</v>
      </c>
    </row>
    <row r="244" spans="1:7" x14ac:dyDescent="0.25">
      <c r="A244" s="1">
        <v>2013</v>
      </c>
      <c r="B244" s="1" t="s">
        <v>2437</v>
      </c>
      <c r="C244" s="1" t="s">
        <v>104</v>
      </c>
      <c r="D244" s="2">
        <v>4500000</v>
      </c>
      <c r="E244" s="1" t="s">
        <v>63</v>
      </c>
      <c r="F244" s="1" t="str">
        <f>VLOOKUP(E244,'Full Name And Division'!$A:$C,2,FALSE)</f>
        <v>Baltimore Ravens</v>
      </c>
      <c r="G244" s="1" t="str">
        <f>VLOOKUP(E244,'Full Name And Division'!$A:$C,3,FALSE)</f>
        <v>AFC North</v>
      </c>
    </row>
    <row r="245" spans="1:7" x14ac:dyDescent="0.25">
      <c r="A245" s="1">
        <v>2013</v>
      </c>
      <c r="B245" s="1" t="s">
        <v>1447</v>
      </c>
      <c r="C245" s="1" t="s">
        <v>15</v>
      </c>
      <c r="D245" s="2">
        <v>4462456</v>
      </c>
      <c r="E245" s="1" t="s">
        <v>11</v>
      </c>
      <c r="F245" s="1" t="str">
        <f>VLOOKUP(E245,'Full Name And Division'!$A:$C,2,FALSE)</f>
        <v>Minnesota Vikings</v>
      </c>
      <c r="G245" s="1" t="str">
        <f>VLOOKUP(E245,'Full Name And Division'!$A:$C,3,FALSE)</f>
        <v>NFC North</v>
      </c>
    </row>
    <row r="246" spans="1:7" x14ac:dyDescent="0.25">
      <c r="A246" s="1">
        <v>2013</v>
      </c>
      <c r="B246" s="1" t="s">
        <v>3659</v>
      </c>
      <c r="C246" s="1" t="s">
        <v>125</v>
      </c>
      <c r="D246" s="2">
        <v>4425000</v>
      </c>
      <c r="E246" s="1" t="s">
        <v>9</v>
      </c>
      <c r="F246" s="1" t="str">
        <f>VLOOKUP(E246,'Full Name And Division'!$A:$C,2,FALSE)</f>
        <v>Green Bay Packers</v>
      </c>
      <c r="G246" s="1" t="str">
        <f>VLOOKUP(E246,'Full Name And Division'!$A:$C,3,FALSE)</f>
        <v>NFC North</v>
      </c>
    </row>
    <row r="247" spans="1:7" x14ac:dyDescent="0.25">
      <c r="A247" s="1">
        <v>2013</v>
      </c>
      <c r="B247" s="1" t="s">
        <v>3199</v>
      </c>
      <c r="C247" s="1" t="s">
        <v>73</v>
      </c>
      <c r="D247" s="2">
        <v>4375000</v>
      </c>
      <c r="E247" s="1" t="s">
        <v>22</v>
      </c>
      <c r="F247" s="1" t="str">
        <f>VLOOKUP(E247,'Full Name And Division'!$A:$C,2,FALSE)</f>
        <v>Tampa Bay Buccaneers</v>
      </c>
      <c r="G247" s="1" t="str">
        <f>VLOOKUP(E247,'Full Name And Division'!$A:$C,3,FALSE)</f>
        <v>NFC South</v>
      </c>
    </row>
    <row r="248" spans="1:7" x14ac:dyDescent="0.25">
      <c r="A248" s="1">
        <v>2013</v>
      </c>
      <c r="B248" s="1" t="s">
        <v>2731</v>
      </c>
      <c r="C248" s="1" t="s">
        <v>104</v>
      </c>
      <c r="D248" s="2">
        <v>4350000</v>
      </c>
      <c r="E248" s="1" t="s">
        <v>9</v>
      </c>
      <c r="F248" s="1" t="str">
        <f>VLOOKUP(E248,'Full Name And Division'!$A:$C,2,FALSE)</f>
        <v>Green Bay Packers</v>
      </c>
      <c r="G248" s="1" t="str">
        <f>VLOOKUP(E248,'Full Name And Division'!$A:$C,3,FALSE)</f>
        <v>NFC North</v>
      </c>
    </row>
    <row r="249" spans="1:7" x14ac:dyDescent="0.25">
      <c r="A249" s="1">
        <v>2013</v>
      </c>
      <c r="B249" s="1" t="s">
        <v>1508</v>
      </c>
      <c r="C249" s="1" t="s">
        <v>89</v>
      </c>
      <c r="D249" s="2">
        <v>4350000</v>
      </c>
      <c r="E249" s="1" t="s">
        <v>42</v>
      </c>
      <c r="F249" s="1" t="str">
        <f>VLOOKUP(E249,'Full Name And Division'!$A:$C,2,FALSE)</f>
        <v>Jacksonville Jaguars</v>
      </c>
      <c r="G249" s="1" t="str">
        <f>VLOOKUP(E249,'Full Name And Division'!$A:$C,3,FALSE)</f>
        <v>AFC South</v>
      </c>
    </row>
    <row r="250" spans="1:7" x14ac:dyDescent="0.25">
      <c r="A250" s="1">
        <v>2013</v>
      </c>
      <c r="B250" s="1" t="s">
        <v>3275</v>
      </c>
      <c r="C250" s="1" t="s">
        <v>58</v>
      </c>
      <c r="D250" s="2">
        <v>4338357</v>
      </c>
      <c r="E250" s="1" t="s">
        <v>9</v>
      </c>
      <c r="F250" s="1" t="str">
        <f>VLOOKUP(E250,'Full Name And Division'!$A:$C,2,FALSE)</f>
        <v>Green Bay Packers</v>
      </c>
      <c r="G250" s="1" t="str">
        <f>VLOOKUP(E250,'Full Name And Division'!$A:$C,3,FALSE)</f>
        <v>NFC North</v>
      </c>
    </row>
    <row r="251" spans="1:7" x14ac:dyDescent="0.25">
      <c r="A251" s="1">
        <v>2013</v>
      </c>
      <c r="B251" s="1" t="s">
        <v>1196</v>
      </c>
      <c r="C251" s="1" t="s">
        <v>17</v>
      </c>
      <c r="D251" s="2">
        <v>4331692</v>
      </c>
      <c r="E251" s="1" t="s">
        <v>61</v>
      </c>
      <c r="F251" s="1" t="str">
        <f>VLOOKUP(E251,'Full Name And Division'!$A:$C,2,FALSE)</f>
        <v>Houston Texans</v>
      </c>
      <c r="G251" s="1" t="str">
        <f>VLOOKUP(E251,'Full Name And Division'!$A:$C,3,FALSE)</f>
        <v>AFC South</v>
      </c>
    </row>
    <row r="252" spans="1:7" x14ac:dyDescent="0.25">
      <c r="A252" s="1">
        <v>2013</v>
      </c>
      <c r="B252" s="1" t="s">
        <v>3687</v>
      </c>
      <c r="C252" s="1" t="s">
        <v>58</v>
      </c>
      <c r="D252" s="2">
        <v>4325000</v>
      </c>
      <c r="E252" s="1" t="s">
        <v>42</v>
      </c>
      <c r="F252" s="1" t="str">
        <f>VLOOKUP(E252,'Full Name And Division'!$A:$C,2,FALSE)</f>
        <v>Jacksonville Jaguars</v>
      </c>
      <c r="G252" s="1" t="str">
        <f>VLOOKUP(E252,'Full Name And Division'!$A:$C,3,FALSE)</f>
        <v>AFC South</v>
      </c>
    </row>
    <row r="253" spans="1:7" x14ac:dyDescent="0.25">
      <c r="A253" s="1">
        <v>2013</v>
      </c>
      <c r="B253" s="1" t="s">
        <v>2951</v>
      </c>
      <c r="C253" s="1" t="s">
        <v>13</v>
      </c>
      <c r="D253" s="2">
        <v>4299000</v>
      </c>
      <c r="E253" s="1" t="s">
        <v>54</v>
      </c>
      <c r="F253" s="1" t="str">
        <f>VLOOKUP(E253,'Full Name And Division'!$A:$C,2,FALSE)</f>
        <v>Denver Broncos</v>
      </c>
      <c r="G253" s="1" t="str">
        <f>VLOOKUP(E253,'Full Name And Division'!$A:$C,3,FALSE)</f>
        <v>AFC West</v>
      </c>
    </row>
    <row r="254" spans="1:7" x14ac:dyDescent="0.25">
      <c r="A254" s="1">
        <v>2013</v>
      </c>
      <c r="B254" s="1" t="s">
        <v>3395</v>
      </c>
      <c r="C254" s="1" t="s">
        <v>121</v>
      </c>
      <c r="D254" s="2">
        <v>4294118</v>
      </c>
      <c r="E254" s="1" t="s">
        <v>29</v>
      </c>
      <c r="F254" s="1" t="str">
        <f>VLOOKUP(E254,'Full Name And Division'!$A:$C,2,FALSE)</f>
        <v>Tennessee Titans</v>
      </c>
      <c r="G254" s="1" t="str">
        <f>VLOOKUP(E254,'Full Name And Division'!$A:$C,3,FALSE)</f>
        <v>AFC South</v>
      </c>
    </row>
    <row r="255" spans="1:7" x14ac:dyDescent="0.25">
      <c r="A255" s="1">
        <v>2013</v>
      </c>
      <c r="B255" s="1" t="s">
        <v>3429</v>
      </c>
      <c r="C255" s="1" t="s">
        <v>17</v>
      </c>
      <c r="D255" s="2">
        <v>4250000</v>
      </c>
      <c r="E255" s="1" t="s">
        <v>3147</v>
      </c>
      <c r="F255" s="1" t="str">
        <f>VLOOKUP(E255,'Full Name And Division'!$A:$C,2,FALSE)</f>
        <v>San Diego Chargers</v>
      </c>
      <c r="G255" s="1" t="str">
        <f>VLOOKUP(E255,'Full Name And Division'!$A:$C,3,FALSE)</f>
        <v>AFC West</v>
      </c>
    </row>
    <row r="256" spans="1:7" x14ac:dyDescent="0.25">
      <c r="A256" s="1">
        <v>2013</v>
      </c>
      <c r="B256" s="1" t="s">
        <v>2203</v>
      </c>
      <c r="C256" s="1" t="s">
        <v>445</v>
      </c>
      <c r="D256" s="2">
        <v>4250000</v>
      </c>
      <c r="E256" s="1" t="s">
        <v>54</v>
      </c>
      <c r="F256" s="1" t="str">
        <f>VLOOKUP(E256,'Full Name And Division'!$A:$C,2,FALSE)</f>
        <v>Denver Broncos</v>
      </c>
      <c r="G256" s="1" t="str">
        <f>VLOOKUP(E256,'Full Name And Division'!$A:$C,3,FALSE)</f>
        <v>AFC West</v>
      </c>
    </row>
    <row r="257" spans="1:7" x14ac:dyDescent="0.25">
      <c r="A257" s="1">
        <v>2013</v>
      </c>
      <c r="B257" s="1" t="s">
        <v>3670</v>
      </c>
      <c r="C257" s="1" t="s">
        <v>193</v>
      </c>
      <c r="D257" s="2">
        <v>4250000</v>
      </c>
      <c r="E257" s="1" t="s">
        <v>29</v>
      </c>
      <c r="F257" s="1" t="str">
        <f>VLOOKUP(E257,'Full Name And Division'!$A:$C,2,FALSE)</f>
        <v>Tennessee Titans</v>
      </c>
      <c r="G257" s="1" t="str">
        <f>VLOOKUP(E257,'Full Name And Division'!$A:$C,3,FALSE)</f>
        <v>AFC South</v>
      </c>
    </row>
    <row r="258" spans="1:7" x14ac:dyDescent="0.25">
      <c r="A258" s="1">
        <v>2013</v>
      </c>
      <c r="B258" s="1" t="s">
        <v>3842</v>
      </c>
      <c r="C258" s="1" t="s">
        <v>89</v>
      </c>
      <c r="D258" s="2">
        <v>4250000</v>
      </c>
      <c r="E258" s="1" t="s">
        <v>35</v>
      </c>
      <c r="F258" s="1" t="str">
        <f>VLOOKUP(E258,'Full Name And Division'!$A:$C,2,FALSE)</f>
        <v>Miami Dolphins</v>
      </c>
      <c r="G258" s="1" t="str">
        <f>VLOOKUP(E258,'Full Name And Division'!$A:$C,3,FALSE)</f>
        <v>AFC East</v>
      </c>
    </row>
    <row r="259" spans="1:7" x14ac:dyDescent="0.25">
      <c r="A259" s="1">
        <v>2013</v>
      </c>
      <c r="B259" s="1" t="s">
        <v>3538</v>
      </c>
      <c r="C259" s="1" t="s">
        <v>17</v>
      </c>
      <c r="D259" s="2">
        <v>4200000</v>
      </c>
      <c r="E259" s="1" t="s">
        <v>29</v>
      </c>
      <c r="F259" s="1" t="str">
        <f>VLOOKUP(E259,'Full Name And Division'!$A:$C,2,FALSE)</f>
        <v>Tennessee Titans</v>
      </c>
      <c r="G259" s="1" t="str">
        <f>VLOOKUP(E259,'Full Name And Division'!$A:$C,3,FALSE)</f>
        <v>AFC South</v>
      </c>
    </row>
    <row r="260" spans="1:7" x14ac:dyDescent="0.25">
      <c r="A260" s="1">
        <v>2013</v>
      </c>
      <c r="B260" s="1" t="s">
        <v>3843</v>
      </c>
      <c r="C260" s="1" t="s">
        <v>41</v>
      </c>
      <c r="D260" s="2">
        <v>4150000</v>
      </c>
      <c r="E260" s="1" t="s">
        <v>52</v>
      </c>
      <c r="F260" s="1" t="str">
        <f>VLOOKUP(E260,'Full Name And Division'!$A:$C,2,FALSE)</f>
        <v>New Orleans Saints</v>
      </c>
      <c r="G260" s="1" t="str">
        <f>VLOOKUP(E260,'Full Name And Division'!$A:$C,3,FALSE)</f>
        <v>NFC South</v>
      </c>
    </row>
    <row r="261" spans="1:7" x14ac:dyDescent="0.25">
      <c r="A261" s="1">
        <v>2013</v>
      </c>
      <c r="B261" s="1" t="s">
        <v>3844</v>
      </c>
      <c r="C261" s="1" t="s">
        <v>15</v>
      </c>
      <c r="D261" s="2">
        <v>4150000</v>
      </c>
      <c r="E261" s="1" t="s">
        <v>52</v>
      </c>
      <c r="F261" s="1" t="str">
        <f>VLOOKUP(E261,'Full Name And Division'!$A:$C,2,FALSE)</f>
        <v>New Orleans Saints</v>
      </c>
      <c r="G261" s="1" t="str">
        <f>VLOOKUP(E261,'Full Name And Division'!$A:$C,3,FALSE)</f>
        <v>NFC South</v>
      </c>
    </row>
    <row r="262" spans="1:7" x14ac:dyDescent="0.25">
      <c r="A262" s="1">
        <v>2013</v>
      </c>
      <c r="B262" s="1" t="s">
        <v>3357</v>
      </c>
      <c r="C262" s="1" t="s">
        <v>151</v>
      </c>
      <c r="D262" s="2">
        <v>4100000</v>
      </c>
      <c r="E262" s="1" t="s">
        <v>39</v>
      </c>
      <c r="F262" s="1" t="str">
        <f>VLOOKUP(E262,'Full Name And Division'!$A:$C,2,FALSE)</f>
        <v>San Francisco 49ers</v>
      </c>
      <c r="G262" s="1" t="str">
        <f>VLOOKUP(E262,'Full Name And Division'!$A:$C,3,FALSE)</f>
        <v>NFC West</v>
      </c>
    </row>
    <row r="263" spans="1:7" x14ac:dyDescent="0.25">
      <c r="A263" s="1">
        <v>2013</v>
      </c>
      <c r="B263" s="1" t="s">
        <v>2762</v>
      </c>
      <c r="C263" s="1" t="s">
        <v>13</v>
      </c>
      <c r="D263" s="2">
        <v>4100000</v>
      </c>
      <c r="E263" s="1" t="s">
        <v>145</v>
      </c>
      <c r="F263" s="1" t="str">
        <f>VLOOKUP(E263,'Full Name And Division'!$A:$C,2,FALSE)</f>
        <v>Cincinnati Bengals</v>
      </c>
      <c r="G263" s="1" t="str">
        <f>VLOOKUP(E263,'Full Name And Division'!$A:$C,3,FALSE)</f>
        <v>AFC North</v>
      </c>
    </row>
    <row r="264" spans="1:7" x14ac:dyDescent="0.25">
      <c r="A264" s="1">
        <v>2013</v>
      </c>
      <c r="B264" s="1" t="s">
        <v>3845</v>
      </c>
      <c r="C264" s="1" t="s">
        <v>94</v>
      </c>
      <c r="D264" s="2">
        <v>4050588</v>
      </c>
      <c r="E264" s="1" t="s">
        <v>56</v>
      </c>
      <c r="F264" s="1" t="str">
        <f>VLOOKUP(E264,'Full Name And Division'!$A:$C,2,FALSE)</f>
        <v>Pittsburgh Steelers</v>
      </c>
      <c r="G264" s="1" t="str">
        <f>VLOOKUP(E264,'Full Name And Division'!$A:$C,3,FALSE)</f>
        <v>AFC North</v>
      </c>
    </row>
    <row r="265" spans="1:7" x14ac:dyDescent="0.25">
      <c r="A265" s="1">
        <v>2013</v>
      </c>
      <c r="B265" s="1" t="s">
        <v>1609</v>
      </c>
      <c r="C265" s="1" t="s">
        <v>17</v>
      </c>
      <c r="D265" s="2">
        <v>4036672</v>
      </c>
      <c r="E265" s="1" t="s">
        <v>11</v>
      </c>
      <c r="F265" s="1" t="str">
        <f>VLOOKUP(E265,'Full Name And Division'!$A:$C,2,FALSE)</f>
        <v>Minnesota Vikings</v>
      </c>
      <c r="G265" s="1" t="str">
        <f>VLOOKUP(E265,'Full Name And Division'!$A:$C,3,FALSE)</f>
        <v>NFC North</v>
      </c>
    </row>
    <row r="266" spans="1:7" x14ac:dyDescent="0.25">
      <c r="A266" s="1">
        <v>2013</v>
      </c>
      <c r="B266" s="1" t="s">
        <v>3657</v>
      </c>
      <c r="C266" s="1" t="s">
        <v>125</v>
      </c>
      <c r="D266" s="2">
        <v>4025000</v>
      </c>
      <c r="E266" s="1" t="s">
        <v>2430</v>
      </c>
      <c r="F266" s="1" t="str">
        <f>VLOOKUP(E266,'Full Name And Division'!$A:$C,2,FALSE)</f>
        <v>Oakland Raiders</v>
      </c>
      <c r="G266" s="1" t="str">
        <f>VLOOKUP(E266,'Full Name And Division'!$A:$C,3,FALSE)</f>
        <v>AFC West</v>
      </c>
    </row>
    <row r="267" spans="1:7" x14ac:dyDescent="0.25">
      <c r="A267" s="1">
        <v>2013</v>
      </c>
      <c r="B267" s="1" t="s">
        <v>3636</v>
      </c>
      <c r="C267" s="1" t="s">
        <v>443</v>
      </c>
      <c r="D267" s="2">
        <v>4015000</v>
      </c>
      <c r="E267" s="1" t="s">
        <v>50</v>
      </c>
      <c r="F267" s="1" t="str">
        <f>VLOOKUP(E267,'Full Name And Division'!$A:$C,2,FALSE)</f>
        <v>Philadelphia Eagles</v>
      </c>
      <c r="G267" s="1" t="str">
        <f>VLOOKUP(E267,'Full Name And Division'!$A:$C,3,FALSE)</f>
        <v>NFC East</v>
      </c>
    </row>
    <row r="268" spans="1:7" x14ac:dyDescent="0.25">
      <c r="A268" s="1">
        <v>2013</v>
      </c>
      <c r="B268" s="1" t="s">
        <v>3003</v>
      </c>
      <c r="C268" s="1" t="s">
        <v>86</v>
      </c>
      <c r="D268" s="2">
        <v>4000000</v>
      </c>
      <c r="E268" s="1" t="s">
        <v>18</v>
      </c>
      <c r="F268" s="1" t="str">
        <f>VLOOKUP(E268,'Full Name And Division'!$A:$C,2,FALSE)</f>
        <v>Seattle Seahawks</v>
      </c>
      <c r="G268" s="1" t="str">
        <f>VLOOKUP(E268,'Full Name And Division'!$A:$C,3,FALSE)</f>
        <v>NFC West</v>
      </c>
    </row>
    <row r="269" spans="1:7" x14ac:dyDescent="0.25">
      <c r="A269" s="1">
        <v>2013</v>
      </c>
      <c r="B269" s="1" t="s">
        <v>3174</v>
      </c>
      <c r="C269" s="1" t="s">
        <v>41</v>
      </c>
      <c r="D269" s="2">
        <v>4000000</v>
      </c>
      <c r="E269" s="1" t="s">
        <v>37</v>
      </c>
      <c r="F269" s="1" t="str">
        <f>VLOOKUP(E269,'Full Name And Division'!$A:$C,2,FALSE)</f>
        <v>Detroit Lions</v>
      </c>
      <c r="G269" s="1" t="str">
        <f>VLOOKUP(E269,'Full Name And Division'!$A:$C,3,FALSE)</f>
        <v>NFC North</v>
      </c>
    </row>
    <row r="270" spans="1:7" x14ac:dyDescent="0.25">
      <c r="A270" s="1">
        <v>2013</v>
      </c>
      <c r="B270" s="1" t="s">
        <v>3703</v>
      </c>
      <c r="C270" s="1" t="s">
        <v>104</v>
      </c>
      <c r="D270" s="2">
        <v>4000000</v>
      </c>
      <c r="E270" s="1" t="s">
        <v>3147</v>
      </c>
      <c r="F270" s="1" t="str">
        <f>VLOOKUP(E270,'Full Name And Division'!$A:$C,2,FALSE)</f>
        <v>San Diego Chargers</v>
      </c>
      <c r="G270" s="1" t="str">
        <f>VLOOKUP(E270,'Full Name And Division'!$A:$C,3,FALSE)</f>
        <v>AFC West</v>
      </c>
    </row>
    <row r="271" spans="1:7" x14ac:dyDescent="0.25">
      <c r="A271" s="1">
        <v>2013</v>
      </c>
      <c r="B271" s="1" t="s">
        <v>1854</v>
      </c>
      <c r="C271" s="1" t="s">
        <v>445</v>
      </c>
      <c r="D271" s="2">
        <v>4000000</v>
      </c>
      <c r="E271" s="1" t="s">
        <v>145</v>
      </c>
      <c r="F271" s="1" t="str">
        <f>VLOOKUP(E271,'Full Name And Division'!$A:$C,2,FALSE)</f>
        <v>Cincinnati Bengals</v>
      </c>
      <c r="G271" s="1" t="str">
        <f>VLOOKUP(E271,'Full Name And Division'!$A:$C,3,FALSE)</f>
        <v>AFC North</v>
      </c>
    </row>
    <row r="272" spans="1:7" x14ac:dyDescent="0.25">
      <c r="A272" s="1">
        <v>2013</v>
      </c>
      <c r="B272" s="1" t="s">
        <v>3810</v>
      </c>
      <c r="C272" s="1" t="s">
        <v>17</v>
      </c>
      <c r="D272" s="2">
        <v>4000000</v>
      </c>
      <c r="E272" s="1" t="s">
        <v>25</v>
      </c>
      <c r="F272" s="1" t="str">
        <f>VLOOKUP(E272,'Full Name And Division'!$A:$C,2,FALSE)</f>
        <v>Washington Commanders</v>
      </c>
      <c r="G272" s="1" t="str">
        <f>VLOOKUP(E272,'Full Name And Division'!$A:$C,3,FALSE)</f>
        <v>NFC East</v>
      </c>
    </row>
    <row r="273" spans="1:7" x14ac:dyDescent="0.25">
      <c r="A273" s="1">
        <v>2013</v>
      </c>
      <c r="B273" s="1" t="s">
        <v>3572</v>
      </c>
      <c r="C273" s="1" t="s">
        <v>58</v>
      </c>
      <c r="D273" s="2">
        <v>4000000</v>
      </c>
      <c r="E273" s="1" t="s">
        <v>25</v>
      </c>
      <c r="F273" s="1" t="str">
        <f>VLOOKUP(E273,'Full Name And Division'!$A:$C,2,FALSE)</f>
        <v>Washington Commanders</v>
      </c>
      <c r="G273" s="1" t="str">
        <f>VLOOKUP(E273,'Full Name And Division'!$A:$C,3,FALSE)</f>
        <v>NFC East</v>
      </c>
    </row>
    <row r="274" spans="1:7" x14ac:dyDescent="0.25">
      <c r="A274" s="1">
        <v>2013</v>
      </c>
      <c r="B274" s="1" t="s">
        <v>2141</v>
      </c>
      <c r="C274" s="1" t="s">
        <v>89</v>
      </c>
      <c r="D274" s="2">
        <v>4000000</v>
      </c>
      <c r="E274" s="1" t="s">
        <v>75</v>
      </c>
      <c r="F274" s="1" t="str">
        <f>VLOOKUP(E274,'Full Name And Division'!$A:$C,2,FALSE)</f>
        <v>Carolina Panthers</v>
      </c>
      <c r="G274" s="1" t="str">
        <f>VLOOKUP(E274,'Full Name And Division'!$A:$C,3,FALSE)</f>
        <v>NFC South</v>
      </c>
    </row>
    <row r="275" spans="1:7" x14ac:dyDescent="0.25">
      <c r="A275" s="1">
        <v>2013</v>
      </c>
      <c r="B275" s="1" t="s">
        <v>2779</v>
      </c>
      <c r="C275" s="1" t="s">
        <v>13</v>
      </c>
      <c r="D275" s="2">
        <v>4000000</v>
      </c>
      <c r="E275" s="1" t="s">
        <v>63</v>
      </c>
      <c r="F275" s="1" t="str">
        <f>VLOOKUP(E275,'Full Name And Division'!$A:$C,2,FALSE)</f>
        <v>Baltimore Ravens</v>
      </c>
      <c r="G275" s="1" t="str">
        <f>VLOOKUP(E275,'Full Name And Division'!$A:$C,3,FALSE)</f>
        <v>AFC North</v>
      </c>
    </row>
    <row r="276" spans="1:7" x14ac:dyDescent="0.25">
      <c r="A276" s="1">
        <v>2013</v>
      </c>
      <c r="B276" s="1" t="s">
        <v>3631</v>
      </c>
      <c r="C276" s="1" t="s">
        <v>17</v>
      </c>
      <c r="D276" s="2">
        <v>4000000</v>
      </c>
      <c r="E276" s="1" t="s">
        <v>63</v>
      </c>
      <c r="F276" s="1" t="str">
        <f>VLOOKUP(E276,'Full Name And Division'!$A:$C,2,FALSE)</f>
        <v>Baltimore Ravens</v>
      </c>
      <c r="G276" s="1" t="str">
        <f>VLOOKUP(E276,'Full Name And Division'!$A:$C,3,FALSE)</f>
        <v>AFC North</v>
      </c>
    </row>
    <row r="277" spans="1:7" x14ac:dyDescent="0.25">
      <c r="A277" s="1">
        <v>2013</v>
      </c>
      <c r="B277" s="1" t="s">
        <v>3244</v>
      </c>
      <c r="C277" s="1" t="s">
        <v>15</v>
      </c>
      <c r="D277" s="2">
        <v>4000000</v>
      </c>
      <c r="E277" s="1" t="s">
        <v>20</v>
      </c>
      <c r="F277" s="1" t="str">
        <f>VLOOKUP(E277,'Full Name And Division'!$A:$C,2,FALSE)</f>
        <v>Arizona Cardinals</v>
      </c>
      <c r="G277" s="1" t="str">
        <f>VLOOKUP(E277,'Full Name And Division'!$A:$C,3,FALSE)</f>
        <v>NFC West</v>
      </c>
    </row>
    <row r="278" spans="1:7" x14ac:dyDescent="0.25">
      <c r="A278" s="1">
        <v>2013</v>
      </c>
      <c r="B278" s="1" t="s">
        <v>3650</v>
      </c>
      <c r="C278" s="1" t="s">
        <v>41</v>
      </c>
      <c r="D278" s="2">
        <v>4000000</v>
      </c>
      <c r="E278" s="1" t="s">
        <v>29</v>
      </c>
      <c r="F278" s="1" t="str">
        <f>VLOOKUP(E278,'Full Name And Division'!$A:$C,2,FALSE)</f>
        <v>Tennessee Titans</v>
      </c>
      <c r="G278" s="1" t="str">
        <f>VLOOKUP(E278,'Full Name And Division'!$A:$C,3,FALSE)</f>
        <v>AFC South</v>
      </c>
    </row>
    <row r="279" spans="1:7" x14ac:dyDescent="0.25">
      <c r="A279" s="1">
        <v>2013</v>
      </c>
      <c r="B279" s="1" t="s">
        <v>3418</v>
      </c>
      <c r="C279" s="1" t="s">
        <v>13</v>
      </c>
      <c r="D279" s="2">
        <v>4000000</v>
      </c>
      <c r="E279" s="1" t="s">
        <v>29</v>
      </c>
      <c r="F279" s="1" t="str">
        <f>VLOOKUP(E279,'Full Name And Division'!$A:$C,2,FALSE)</f>
        <v>Tennessee Titans</v>
      </c>
      <c r="G279" s="1" t="str">
        <f>VLOOKUP(E279,'Full Name And Division'!$A:$C,3,FALSE)</f>
        <v>AFC South</v>
      </c>
    </row>
    <row r="280" spans="1:7" x14ac:dyDescent="0.25">
      <c r="A280" s="1">
        <v>2013</v>
      </c>
      <c r="B280" s="1" t="s">
        <v>2691</v>
      </c>
      <c r="C280" s="1" t="s">
        <v>2</v>
      </c>
      <c r="D280" s="2">
        <v>4000000</v>
      </c>
      <c r="E280" s="1" t="s">
        <v>35</v>
      </c>
      <c r="F280" s="1" t="str">
        <f>VLOOKUP(E280,'Full Name And Division'!$A:$C,2,FALSE)</f>
        <v>Miami Dolphins</v>
      </c>
      <c r="G280" s="1" t="str">
        <f>VLOOKUP(E280,'Full Name And Division'!$A:$C,3,FALSE)</f>
        <v>AFC East</v>
      </c>
    </row>
    <row r="281" spans="1:7" x14ac:dyDescent="0.25">
      <c r="A281" s="1">
        <v>2013</v>
      </c>
      <c r="B281" s="1" t="s">
        <v>3410</v>
      </c>
      <c r="C281" s="1" t="s">
        <v>89</v>
      </c>
      <c r="D281" s="2">
        <v>4000000</v>
      </c>
      <c r="E281" s="1" t="s">
        <v>61</v>
      </c>
      <c r="F281" s="1" t="str">
        <f>VLOOKUP(E281,'Full Name And Division'!$A:$C,2,FALSE)</f>
        <v>Houston Texans</v>
      </c>
      <c r="G281" s="1" t="str">
        <f>VLOOKUP(E281,'Full Name And Division'!$A:$C,3,FALSE)</f>
        <v>AFC South</v>
      </c>
    </row>
    <row r="282" spans="1:7" x14ac:dyDescent="0.25">
      <c r="A282" s="1">
        <v>2013</v>
      </c>
      <c r="B282" s="1" t="s">
        <v>3801</v>
      </c>
      <c r="C282" s="1" t="s">
        <v>69</v>
      </c>
      <c r="D282" s="2">
        <v>4000000</v>
      </c>
      <c r="E282" s="1" t="s">
        <v>61</v>
      </c>
      <c r="F282" s="1" t="str">
        <f>VLOOKUP(E282,'Full Name And Division'!$A:$C,2,FALSE)</f>
        <v>Houston Texans</v>
      </c>
      <c r="G282" s="1" t="str">
        <f>VLOOKUP(E282,'Full Name And Division'!$A:$C,3,FALSE)</f>
        <v>AFC South</v>
      </c>
    </row>
    <row r="283" spans="1:7" x14ac:dyDescent="0.25">
      <c r="A283" s="1">
        <v>2013</v>
      </c>
      <c r="B283" s="1" t="s">
        <v>3434</v>
      </c>
      <c r="C283" s="1" t="s">
        <v>125</v>
      </c>
      <c r="D283" s="2">
        <v>4000000</v>
      </c>
      <c r="E283" s="1" t="s">
        <v>52</v>
      </c>
      <c r="F283" s="1" t="str">
        <f>VLOOKUP(E283,'Full Name And Division'!$A:$C,2,FALSE)</f>
        <v>New Orleans Saints</v>
      </c>
      <c r="G283" s="1" t="str">
        <f>VLOOKUP(E283,'Full Name And Division'!$A:$C,3,FALSE)</f>
        <v>NFC South</v>
      </c>
    </row>
    <row r="284" spans="1:7" x14ac:dyDescent="0.25">
      <c r="A284" s="1">
        <v>2013</v>
      </c>
      <c r="B284" s="1" t="s">
        <v>3456</v>
      </c>
      <c r="C284" s="1" t="s">
        <v>443</v>
      </c>
      <c r="D284" s="2">
        <v>3992744</v>
      </c>
      <c r="E284" s="1" t="s">
        <v>2430</v>
      </c>
      <c r="F284" s="1" t="str">
        <f>VLOOKUP(E284,'Full Name And Division'!$A:$C,2,FALSE)</f>
        <v>Oakland Raiders</v>
      </c>
      <c r="G284" s="1" t="str">
        <f>VLOOKUP(E284,'Full Name And Division'!$A:$C,3,FALSE)</f>
        <v>AFC West</v>
      </c>
    </row>
    <row r="285" spans="1:7" x14ac:dyDescent="0.25">
      <c r="A285" s="1">
        <v>2013</v>
      </c>
      <c r="B285" s="1" t="s">
        <v>3664</v>
      </c>
      <c r="C285" s="1" t="s">
        <v>15</v>
      </c>
      <c r="D285" s="2">
        <v>3916470</v>
      </c>
      <c r="E285" s="1" t="s">
        <v>56</v>
      </c>
      <c r="F285" s="1" t="str">
        <f>VLOOKUP(E285,'Full Name And Division'!$A:$C,2,FALSE)</f>
        <v>Pittsburgh Steelers</v>
      </c>
      <c r="G285" s="1" t="str">
        <f>VLOOKUP(E285,'Full Name And Division'!$A:$C,3,FALSE)</f>
        <v>AFC North</v>
      </c>
    </row>
    <row r="286" spans="1:7" x14ac:dyDescent="0.25">
      <c r="A286" s="1">
        <v>2013</v>
      </c>
      <c r="B286" s="1" t="s">
        <v>2439</v>
      </c>
      <c r="C286" s="1" t="s">
        <v>125</v>
      </c>
      <c r="D286" s="2">
        <v>3897752</v>
      </c>
      <c r="E286" s="1" t="s">
        <v>3386</v>
      </c>
      <c r="F286" s="1" t="str">
        <f>VLOOKUP(E286,'Full Name And Division'!$A:$C,2,FALSE)</f>
        <v>St. Louis Rams</v>
      </c>
      <c r="G286" s="1" t="str">
        <f>VLOOKUP(E286,'Full Name And Division'!$A:$C,3,FALSE)</f>
        <v>NFC West</v>
      </c>
    </row>
    <row r="287" spans="1:7" x14ac:dyDescent="0.25">
      <c r="A287" s="1">
        <v>2013</v>
      </c>
      <c r="B287" s="1" t="s">
        <v>3305</v>
      </c>
      <c r="C287" s="1" t="s">
        <v>151</v>
      </c>
      <c r="D287" s="2">
        <v>3850000</v>
      </c>
      <c r="E287" s="1" t="s">
        <v>52</v>
      </c>
      <c r="F287" s="1" t="str">
        <f>VLOOKUP(E287,'Full Name And Division'!$A:$C,2,FALSE)</f>
        <v>New Orleans Saints</v>
      </c>
      <c r="G287" s="1" t="str">
        <f>VLOOKUP(E287,'Full Name And Division'!$A:$C,3,FALSE)</f>
        <v>NFC South</v>
      </c>
    </row>
    <row r="288" spans="1:7" x14ac:dyDescent="0.25">
      <c r="A288" s="1">
        <v>2013</v>
      </c>
      <c r="B288" s="1" t="s">
        <v>1431</v>
      </c>
      <c r="C288" s="1" t="s">
        <v>73</v>
      </c>
      <c r="D288" s="2">
        <v>3832000</v>
      </c>
      <c r="E288" s="1" t="s">
        <v>7</v>
      </c>
      <c r="F288" s="1" t="str">
        <f>VLOOKUP(E288,'Full Name And Division'!$A:$C,2,FALSE)</f>
        <v>Cleveland Browns</v>
      </c>
      <c r="G288" s="1" t="str">
        <f>VLOOKUP(E288,'Full Name And Division'!$A:$C,3,FALSE)</f>
        <v>AFC North</v>
      </c>
    </row>
    <row r="289" spans="1:7" x14ac:dyDescent="0.25">
      <c r="A289" s="1">
        <v>2013</v>
      </c>
      <c r="B289" s="1" t="s">
        <v>2988</v>
      </c>
      <c r="C289" s="1" t="s">
        <v>41</v>
      </c>
      <c r="D289" s="2">
        <v>3823529</v>
      </c>
      <c r="E289" s="1" t="s">
        <v>47</v>
      </c>
      <c r="F289" s="1" t="str">
        <f>VLOOKUP(E289,'Full Name And Division'!$A:$C,2,FALSE)</f>
        <v>Indianapolis Colts</v>
      </c>
      <c r="G289" s="1" t="str">
        <f>VLOOKUP(E289,'Full Name And Division'!$A:$C,3,FALSE)</f>
        <v>AFC South</v>
      </c>
    </row>
    <row r="290" spans="1:7" x14ac:dyDescent="0.25">
      <c r="A290" s="1">
        <v>2013</v>
      </c>
      <c r="B290" s="1" t="s">
        <v>1781</v>
      </c>
      <c r="C290" s="1" t="s">
        <v>2</v>
      </c>
      <c r="D290" s="2">
        <v>3800000</v>
      </c>
      <c r="E290" s="1" t="s">
        <v>27</v>
      </c>
      <c r="F290" s="1" t="str">
        <f>VLOOKUP(E290,'Full Name And Division'!$A:$C,2,FALSE)</f>
        <v>Kansas City Chiefs</v>
      </c>
      <c r="G290" s="1" t="str">
        <f>VLOOKUP(E290,'Full Name And Division'!$A:$C,3,FALSE)</f>
        <v>AFC West</v>
      </c>
    </row>
    <row r="291" spans="1:7" x14ac:dyDescent="0.25">
      <c r="A291" s="1">
        <v>2013</v>
      </c>
      <c r="B291" s="1" t="s">
        <v>3698</v>
      </c>
      <c r="C291" s="1" t="s">
        <v>13</v>
      </c>
      <c r="D291" s="2">
        <v>3800000</v>
      </c>
      <c r="E291" s="1" t="s">
        <v>52</v>
      </c>
      <c r="F291" s="1" t="str">
        <f>VLOOKUP(E291,'Full Name And Division'!$A:$C,2,FALSE)</f>
        <v>New Orleans Saints</v>
      </c>
      <c r="G291" s="1" t="str">
        <f>VLOOKUP(E291,'Full Name And Division'!$A:$C,3,FALSE)</f>
        <v>NFC South</v>
      </c>
    </row>
    <row r="292" spans="1:7" x14ac:dyDescent="0.25">
      <c r="A292" s="1">
        <v>2013</v>
      </c>
      <c r="B292" s="1" t="s">
        <v>3159</v>
      </c>
      <c r="C292" s="1" t="s">
        <v>86</v>
      </c>
      <c r="D292" s="2">
        <v>3785000</v>
      </c>
      <c r="E292" s="1" t="s">
        <v>63</v>
      </c>
      <c r="F292" s="1" t="str">
        <f>VLOOKUP(E292,'Full Name And Division'!$A:$C,2,FALSE)</f>
        <v>Baltimore Ravens</v>
      </c>
      <c r="G292" s="1" t="str">
        <f>VLOOKUP(E292,'Full Name And Division'!$A:$C,3,FALSE)</f>
        <v>AFC North</v>
      </c>
    </row>
    <row r="293" spans="1:7" x14ac:dyDescent="0.25">
      <c r="A293" s="1">
        <v>2013</v>
      </c>
      <c r="B293" s="1" t="s">
        <v>3607</v>
      </c>
      <c r="C293" s="1" t="s">
        <v>17</v>
      </c>
      <c r="D293" s="2">
        <v>3785000</v>
      </c>
      <c r="E293" s="1" t="s">
        <v>35</v>
      </c>
      <c r="F293" s="1" t="str">
        <f>VLOOKUP(E293,'Full Name And Division'!$A:$C,2,FALSE)</f>
        <v>Miami Dolphins</v>
      </c>
      <c r="G293" s="1" t="str">
        <f>VLOOKUP(E293,'Full Name And Division'!$A:$C,3,FALSE)</f>
        <v>AFC East</v>
      </c>
    </row>
    <row r="294" spans="1:7" x14ac:dyDescent="0.25">
      <c r="A294" s="1">
        <v>2013</v>
      </c>
      <c r="B294" s="1" t="s">
        <v>2467</v>
      </c>
      <c r="C294" s="1" t="s">
        <v>73</v>
      </c>
      <c r="D294" s="2">
        <v>3781384</v>
      </c>
      <c r="E294" s="1" t="s">
        <v>81</v>
      </c>
      <c r="F294" s="1" t="str">
        <f>VLOOKUP(E294,'Full Name And Division'!$A:$C,2,FALSE)</f>
        <v>Dallas Cowboys</v>
      </c>
      <c r="G294" s="1" t="str">
        <f>VLOOKUP(E294,'Full Name And Division'!$A:$C,3,FALSE)</f>
        <v>NFC East</v>
      </c>
    </row>
    <row r="295" spans="1:7" x14ac:dyDescent="0.25">
      <c r="A295" s="1">
        <v>2013</v>
      </c>
      <c r="B295" s="1" t="s">
        <v>3179</v>
      </c>
      <c r="C295" s="1" t="s">
        <v>41</v>
      </c>
      <c r="D295" s="2">
        <v>3750000</v>
      </c>
      <c r="E295" s="1" t="s">
        <v>50</v>
      </c>
      <c r="F295" s="1" t="str">
        <f>VLOOKUP(E295,'Full Name And Division'!$A:$C,2,FALSE)</f>
        <v>Philadelphia Eagles</v>
      </c>
      <c r="G295" s="1" t="str">
        <f>VLOOKUP(E295,'Full Name And Division'!$A:$C,3,FALSE)</f>
        <v>NFC East</v>
      </c>
    </row>
    <row r="296" spans="1:7" x14ac:dyDescent="0.25">
      <c r="A296" s="1">
        <v>2013</v>
      </c>
      <c r="B296" s="1" t="s">
        <v>3187</v>
      </c>
      <c r="C296" s="1" t="s">
        <v>125</v>
      </c>
      <c r="D296" s="2">
        <v>3750000</v>
      </c>
      <c r="E296" s="1" t="s">
        <v>145</v>
      </c>
      <c r="F296" s="1" t="str">
        <f>VLOOKUP(E296,'Full Name And Division'!$A:$C,2,FALSE)</f>
        <v>Cincinnati Bengals</v>
      </c>
      <c r="G296" s="1" t="str">
        <f>VLOOKUP(E296,'Full Name And Division'!$A:$C,3,FALSE)</f>
        <v>AFC North</v>
      </c>
    </row>
    <row r="297" spans="1:7" x14ac:dyDescent="0.25">
      <c r="A297" s="1">
        <v>2013</v>
      </c>
      <c r="B297" s="1" t="s">
        <v>3232</v>
      </c>
      <c r="C297" s="1" t="s">
        <v>73</v>
      </c>
      <c r="D297" s="2">
        <v>3750000</v>
      </c>
      <c r="E297" s="1" t="s">
        <v>25</v>
      </c>
      <c r="F297" s="1" t="str">
        <f>VLOOKUP(E297,'Full Name And Division'!$A:$C,2,FALSE)</f>
        <v>Washington Commanders</v>
      </c>
      <c r="G297" s="1" t="str">
        <f>VLOOKUP(E297,'Full Name And Division'!$A:$C,3,FALSE)</f>
        <v>NFC East</v>
      </c>
    </row>
    <row r="298" spans="1:7" x14ac:dyDescent="0.25">
      <c r="A298" s="1">
        <v>2013</v>
      </c>
      <c r="B298" s="1" t="s">
        <v>3210</v>
      </c>
      <c r="C298" s="1" t="s">
        <v>17</v>
      </c>
      <c r="D298" s="2">
        <v>3750000</v>
      </c>
      <c r="E298" s="1" t="s">
        <v>75</v>
      </c>
      <c r="F298" s="1" t="str">
        <f>VLOOKUP(E298,'Full Name And Division'!$A:$C,2,FALSE)</f>
        <v>Carolina Panthers</v>
      </c>
      <c r="G298" s="1" t="str">
        <f>VLOOKUP(E298,'Full Name And Division'!$A:$C,3,FALSE)</f>
        <v>NFC South</v>
      </c>
    </row>
    <row r="299" spans="1:7" x14ac:dyDescent="0.25">
      <c r="A299" s="1">
        <v>2013</v>
      </c>
      <c r="B299" s="1" t="s">
        <v>3279</v>
      </c>
      <c r="C299" s="1" t="s">
        <v>151</v>
      </c>
      <c r="D299" s="2">
        <v>3706456</v>
      </c>
      <c r="E299" s="1" t="s">
        <v>63</v>
      </c>
      <c r="F299" s="1" t="str">
        <f>VLOOKUP(E299,'Full Name And Division'!$A:$C,2,FALSE)</f>
        <v>Baltimore Ravens</v>
      </c>
      <c r="G299" s="1" t="str">
        <f>VLOOKUP(E299,'Full Name And Division'!$A:$C,3,FALSE)</f>
        <v>AFC North</v>
      </c>
    </row>
    <row r="300" spans="1:7" x14ac:dyDescent="0.25">
      <c r="A300" s="1">
        <v>2013</v>
      </c>
      <c r="B300" s="1" t="s">
        <v>2892</v>
      </c>
      <c r="C300" s="1" t="s">
        <v>2</v>
      </c>
      <c r="D300" s="2">
        <v>3700000</v>
      </c>
      <c r="E300" s="1" t="s">
        <v>11</v>
      </c>
      <c r="F300" s="1" t="str">
        <f>VLOOKUP(E300,'Full Name And Division'!$A:$C,2,FALSE)</f>
        <v>Minnesota Vikings</v>
      </c>
      <c r="G300" s="1" t="str">
        <f>VLOOKUP(E300,'Full Name And Division'!$A:$C,3,FALSE)</f>
        <v>NFC North</v>
      </c>
    </row>
    <row r="301" spans="1:7" x14ac:dyDescent="0.25">
      <c r="A301" s="1">
        <v>2013</v>
      </c>
      <c r="B301" s="1" t="s">
        <v>2806</v>
      </c>
      <c r="C301" s="1" t="s">
        <v>41</v>
      </c>
      <c r="D301" s="2">
        <v>3700000</v>
      </c>
      <c r="E301" s="1" t="s">
        <v>50</v>
      </c>
      <c r="F301" s="1" t="str">
        <f>VLOOKUP(E301,'Full Name And Division'!$A:$C,2,FALSE)</f>
        <v>Philadelphia Eagles</v>
      </c>
      <c r="G301" s="1" t="str">
        <f>VLOOKUP(E301,'Full Name And Division'!$A:$C,3,FALSE)</f>
        <v>NFC East</v>
      </c>
    </row>
    <row r="302" spans="1:7" x14ac:dyDescent="0.25">
      <c r="A302" s="1">
        <v>2013</v>
      </c>
      <c r="B302" s="1" t="s">
        <v>2725</v>
      </c>
      <c r="C302" s="1" t="s">
        <v>41</v>
      </c>
      <c r="D302" s="2">
        <v>3694000</v>
      </c>
      <c r="E302" s="1" t="s">
        <v>25</v>
      </c>
      <c r="F302" s="1" t="str">
        <f>VLOOKUP(E302,'Full Name And Division'!$A:$C,2,FALSE)</f>
        <v>Washington Commanders</v>
      </c>
      <c r="G302" s="1" t="str">
        <f>VLOOKUP(E302,'Full Name And Division'!$A:$C,3,FALSE)</f>
        <v>NFC East</v>
      </c>
    </row>
    <row r="303" spans="1:7" x14ac:dyDescent="0.25">
      <c r="A303" s="1">
        <v>2013</v>
      </c>
      <c r="B303" s="1" t="s">
        <v>1989</v>
      </c>
      <c r="C303" s="1" t="s">
        <v>104</v>
      </c>
      <c r="D303" s="2">
        <v>3629411</v>
      </c>
      <c r="E303" s="1" t="s">
        <v>35</v>
      </c>
      <c r="F303" s="1" t="str">
        <f>VLOOKUP(E303,'Full Name And Division'!$A:$C,2,FALSE)</f>
        <v>Miami Dolphins</v>
      </c>
      <c r="G303" s="1" t="str">
        <f>VLOOKUP(E303,'Full Name And Division'!$A:$C,3,FALSE)</f>
        <v>AFC East</v>
      </c>
    </row>
    <row r="304" spans="1:7" x14ac:dyDescent="0.25">
      <c r="A304" s="1">
        <v>2013</v>
      </c>
      <c r="B304" s="1" t="s">
        <v>2457</v>
      </c>
      <c r="C304" s="1" t="s">
        <v>58</v>
      </c>
      <c r="D304" s="2">
        <v>3615000</v>
      </c>
      <c r="E304" s="1" t="s">
        <v>35</v>
      </c>
      <c r="F304" s="1" t="str">
        <f>VLOOKUP(E304,'Full Name And Division'!$A:$C,2,FALSE)</f>
        <v>Miami Dolphins</v>
      </c>
      <c r="G304" s="1" t="str">
        <f>VLOOKUP(E304,'Full Name And Division'!$A:$C,3,FALSE)</f>
        <v>AFC East</v>
      </c>
    </row>
    <row r="305" spans="1:7" x14ac:dyDescent="0.25">
      <c r="A305" s="1">
        <v>2013</v>
      </c>
      <c r="B305" s="1" t="s">
        <v>3080</v>
      </c>
      <c r="C305" s="1" t="s">
        <v>41</v>
      </c>
      <c r="D305" s="2">
        <v>3609405</v>
      </c>
      <c r="E305" s="1" t="s">
        <v>35</v>
      </c>
      <c r="F305" s="1" t="str">
        <f>VLOOKUP(E305,'Full Name And Division'!$A:$C,2,FALSE)</f>
        <v>Miami Dolphins</v>
      </c>
      <c r="G305" s="1" t="str">
        <f>VLOOKUP(E305,'Full Name And Division'!$A:$C,3,FALSE)</f>
        <v>AFC East</v>
      </c>
    </row>
    <row r="306" spans="1:7" x14ac:dyDescent="0.25">
      <c r="A306" s="1">
        <v>2013</v>
      </c>
      <c r="B306" s="1" t="s">
        <v>3484</v>
      </c>
      <c r="C306" s="1" t="s">
        <v>41</v>
      </c>
      <c r="D306" s="2">
        <v>3600000</v>
      </c>
      <c r="E306" s="1" t="s">
        <v>9</v>
      </c>
      <c r="F306" s="1" t="str">
        <f>VLOOKUP(E306,'Full Name And Division'!$A:$C,2,FALSE)</f>
        <v>Green Bay Packers</v>
      </c>
      <c r="G306" s="1" t="str">
        <f>VLOOKUP(E306,'Full Name And Division'!$A:$C,3,FALSE)</f>
        <v>NFC North</v>
      </c>
    </row>
    <row r="307" spans="1:7" x14ac:dyDescent="0.25">
      <c r="A307" s="1">
        <v>2013</v>
      </c>
      <c r="B307" s="1" t="s">
        <v>1915</v>
      </c>
      <c r="C307" s="1" t="s">
        <v>445</v>
      </c>
      <c r="D307" s="2">
        <v>3575000</v>
      </c>
      <c r="E307" s="1" t="s">
        <v>39</v>
      </c>
      <c r="F307" s="1" t="str">
        <f>VLOOKUP(E307,'Full Name And Division'!$A:$C,2,FALSE)</f>
        <v>San Francisco 49ers</v>
      </c>
      <c r="G307" s="1" t="str">
        <f>VLOOKUP(E307,'Full Name And Division'!$A:$C,3,FALSE)</f>
        <v>NFC West</v>
      </c>
    </row>
    <row r="308" spans="1:7" x14ac:dyDescent="0.25">
      <c r="A308" s="1">
        <v>2013</v>
      </c>
      <c r="B308" s="1" t="s">
        <v>2986</v>
      </c>
      <c r="C308" s="1" t="s">
        <v>41</v>
      </c>
      <c r="D308" s="2">
        <v>3550000</v>
      </c>
      <c r="E308" s="1" t="s">
        <v>39</v>
      </c>
      <c r="F308" s="1" t="str">
        <f>VLOOKUP(E308,'Full Name And Division'!$A:$C,2,FALSE)</f>
        <v>San Francisco 49ers</v>
      </c>
      <c r="G308" s="1" t="str">
        <f>VLOOKUP(E308,'Full Name And Division'!$A:$C,3,FALSE)</f>
        <v>NFC West</v>
      </c>
    </row>
    <row r="309" spans="1:7" x14ac:dyDescent="0.25">
      <c r="A309" s="1">
        <v>2013</v>
      </c>
      <c r="B309" s="1" t="s">
        <v>3846</v>
      </c>
      <c r="C309" s="1" t="s">
        <v>302</v>
      </c>
      <c r="D309" s="2">
        <v>3550000</v>
      </c>
      <c r="E309" s="1" t="s">
        <v>29</v>
      </c>
      <c r="F309" s="1" t="str">
        <f>VLOOKUP(E309,'Full Name And Division'!$A:$C,2,FALSE)</f>
        <v>Tennessee Titans</v>
      </c>
      <c r="G309" s="1" t="str">
        <f>VLOOKUP(E309,'Full Name And Division'!$A:$C,3,FALSE)</f>
        <v>AFC South</v>
      </c>
    </row>
    <row r="310" spans="1:7" x14ac:dyDescent="0.25">
      <c r="A310" s="1">
        <v>2013</v>
      </c>
      <c r="B310" s="1" t="s">
        <v>3224</v>
      </c>
      <c r="C310" s="1" t="s">
        <v>125</v>
      </c>
      <c r="D310" s="2">
        <v>3500000</v>
      </c>
      <c r="E310" s="1" t="s">
        <v>37</v>
      </c>
      <c r="F310" s="1" t="str">
        <f>VLOOKUP(E310,'Full Name And Division'!$A:$C,2,FALSE)</f>
        <v>Detroit Lions</v>
      </c>
      <c r="G310" s="1" t="str">
        <f>VLOOKUP(E310,'Full Name And Division'!$A:$C,3,FALSE)</f>
        <v>NFC North</v>
      </c>
    </row>
    <row r="311" spans="1:7" x14ac:dyDescent="0.25">
      <c r="A311" s="1">
        <v>2013</v>
      </c>
      <c r="B311" s="1" t="s">
        <v>3191</v>
      </c>
      <c r="C311" s="1" t="s">
        <v>86</v>
      </c>
      <c r="D311" s="2">
        <v>3500000</v>
      </c>
      <c r="E311" s="1" t="s">
        <v>81</v>
      </c>
      <c r="F311" s="1" t="str">
        <f>VLOOKUP(E311,'Full Name And Division'!$A:$C,2,FALSE)</f>
        <v>Dallas Cowboys</v>
      </c>
      <c r="G311" s="1" t="str">
        <f>VLOOKUP(E311,'Full Name And Division'!$A:$C,3,FALSE)</f>
        <v>NFC East</v>
      </c>
    </row>
    <row r="312" spans="1:7" x14ac:dyDescent="0.25">
      <c r="A312" s="1">
        <v>2013</v>
      </c>
      <c r="B312" s="1" t="s">
        <v>3436</v>
      </c>
      <c r="C312" s="1" t="s">
        <v>58</v>
      </c>
      <c r="D312" s="2">
        <v>3500000</v>
      </c>
      <c r="E312" s="1" t="s">
        <v>37</v>
      </c>
      <c r="F312" s="1" t="str">
        <f>VLOOKUP(E312,'Full Name And Division'!$A:$C,2,FALSE)</f>
        <v>Detroit Lions</v>
      </c>
      <c r="G312" s="1" t="str">
        <f>VLOOKUP(E312,'Full Name And Division'!$A:$C,3,FALSE)</f>
        <v>NFC North</v>
      </c>
    </row>
    <row r="313" spans="1:7" x14ac:dyDescent="0.25">
      <c r="A313" s="1">
        <v>2013</v>
      </c>
      <c r="B313" s="1" t="s">
        <v>3627</v>
      </c>
      <c r="C313" s="1" t="s">
        <v>41</v>
      </c>
      <c r="D313" s="2">
        <v>3500000</v>
      </c>
      <c r="E313" s="1" t="s">
        <v>52</v>
      </c>
      <c r="F313" s="1" t="str">
        <f>VLOOKUP(E313,'Full Name And Division'!$A:$C,2,FALSE)</f>
        <v>New Orleans Saints</v>
      </c>
      <c r="G313" s="1" t="str">
        <f>VLOOKUP(E313,'Full Name And Division'!$A:$C,3,FALSE)</f>
        <v>NFC South</v>
      </c>
    </row>
    <row r="314" spans="1:7" x14ac:dyDescent="0.25">
      <c r="A314" s="1">
        <v>2013</v>
      </c>
      <c r="B314" s="1" t="s">
        <v>3729</v>
      </c>
      <c r="C314" s="1" t="s">
        <v>69</v>
      </c>
      <c r="D314" s="2">
        <v>3500000</v>
      </c>
      <c r="E314" s="1" t="s">
        <v>56</v>
      </c>
      <c r="F314" s="1" t="str">
        <f>VLOOKUP(E314,'Full Name And Division'!$A:$C,2,FALSE)</f>
        <v>Pittsburgh Steelers</v>
      </c>
      <c r="G314" s="1" t="str">
        <f>VLOOKUP(E314,'Full Name And Division'!$A:$C,3,FALSE)</f>
        <v>AFC North</v>
      </c>
    </row>
    <row r="315" spans="1:7" x14ac:dyDescent="0.25">
      <c r="A315" s="1">
        <v>2013</v>
      </c>
      <c r="B315" s="1" t="s">
        <v>2797</v>
      </c>
      <c r="C315" s="1" t="s">
        <v>121</v>
      </c>
      <c r="D315" s="2">
        <v>3500000</v>
      </c>
      <c r="E315" s="1" t="s">
        <v>145</v>
      </c>
      <c r="F315" s="1" t="str">
        <f>VLOOKUP(E315,'Full Name And Division'!$A:$C,2,FALSE)</f>
        <v>Cincinnati Bengals</v>
      </c>
      <c r="G315" s="1" t="str">
        <f>VLOOKUP(E315,'Full Name And Division'!$A:$C,3,FALSE)</f>
        <v>AFC North</v>
      </c>
    </row>
    <row r="316" spans="1:7" x14ac:dyDescent="0.25">
      <c r="A316" s="1">
        <v>2013</v>
      </c>
      <c r="B316" s="1" t="s">
        <v>3220</v>
      </c>
      <c r="C316" s="1" t="s">
        <v>104</v>
      </c>
      <c r="D316" s="2">
        <v>3500000</v>
      </c>
      <c r="E316" s="1" t="s">
        <v>25</v>
      </c>
      <c r="F316" s="1" t="str">
        <f>VLOOKUP(E316,'Full Name And Division'!$A:$C,2,FALSE)</f>
        <v>Washington Commanders</v>
      </c>
      <c r="G316" s="1" t="str">
        <f>VLOOKUP(E316,'Full Name And Division'!$A:$C,3,FALSE)</f>
        <v>NFC East</v>
      </c>
    </row>
    <row r="317" spans="1:7" x14ac:dyDescent="0.25">
      <c r="A317" s="1">
        <v>2013</v>
      </c>
      <c r="B317" s="1" t="s">
        <v>3018</v>
      </c>
      <c r="C317" s="1" t="s">
        <v>125</v>
      </c>
      <c r="D317" s="2">
        <v>3500000</v>
      </c>
      <c r="E317" s="1" t="s">
        <v>27</v>
      </c>
      <c r="F317" s="1" t="str">
        <f>VLOOKUP(E317,'Full Name And Division'!$A:$C,2,FALSE)</f>
        <v>Kansas City Chiefs</v>
      </c>
      <c r="G317" s="1" t="str">
        <f>VLOOKUP(E317,'Full Name And Division'!$A:$C,3,FALSE)</f>
        <v>AFC West</v>
      </c>
    </row>
    <row r="318" spans="1:7" x14ac:dyDescent="0.25">
      <c r="A318" s="1">
        <v>2013</v>
      </c>
      <c r="B318" s="1" t="s">
        <v>3442</v>
      </c>
      <c r="C318" s="1" t="s">
        <v>58</v>
      </c>
      <c r="D318" s="2">
        <v>3500000</v>
      </c>
      <c r="E318" s="1" t="s">
        <v>47</v>
      </c>
      <c r="F318" s="1" t="str">
        <f>VLOOKUP(E318,'Full Name And Division'!$A:$C,2,FALSE)</f>
        <v>Indianapolis Colts</v>
      </c>
      <c r="G318" s="1" t="str">
        <f>VLOOKUP(E318,'Full Name And Division'!$A:$C,3,FALSE)</f>
        <v>AFC South</v>
      </c>
    </row>
    <row r="319" spans="1:7" x14ac:dyDescent="0.25">
      <c r="A319" s="1">
        <v>2013</v>
      </c>
      <c r="B319" s="1" t="s">
        <v>3639</v>
      </c>
      <c r="C319" s="1" t="s">
        <v>104</v>
      </c>
      <c r="D319" s="2">
        <v>3500000</v>
      </c>
      <c r="E319" s="1" t="s">
        <v>47</v>
      </c>
      <c r="F319" s="1" t="str">
        <f>VLOOKUP(E319,'Full Name And Division'!$A:$C,2,FALSE)</f>
        <v>Indianapolis Colts</v>
      </c>
      <c r="G319" s="1" t="str">
        <f>VLOOKUP(E319,'Full Name And Division'!$A:$C,3,FALSE)</f>
        <v>AFC South</v>
      </c>
    </row>
    <row r="320" spans="1:7" x14ac:dyDescent="0.25">
      <c r="A320" s="1">
        <v>2013</v>
      </c>
      <c r="B320" s="1" t="s">
        <v>3733</v>
      </c>
      <c r="C320" s="1" t="s">
        <v>86</v>
      </c>
      <c r="D320" s="2">
        <v>3500000</v>
      </c>
      <c r="E320" s="1" t="s">
        <v>35</v>
      </c>
      <c r="F320" s="1" t="str">
        <f>VLOOKUP(E320,'Full Name And Division'!$A:$C,2,FALSE)</f>
        <v>Miami Dolphins</v>
      </c>
      <c r="G320" s="1" t="str">
        <f>VLOOKUP(E320,'Full Name And Division'!$A:$C,3,FALSE)</f>
        <v>AFC East</v>
      </c>
    </row>
    <row r="321" spans="1:7" x14ac:dyDescent="0.25">
      <c r="A321" s="1">
        <v>2013</v>
      </c>
      <c r="B321" s="1" t="s">
        <v>3625</v>
      </c>
      <c r="C321" s="1" t="s">
        <v>73</v>
      </c>
      <c r="D321" s="2">
        <v>3500000</v>
      </c>
      <c r="E321" s="1" t="s">
        <v>61</v>
      </c>
      <c r="F321" s="1" t="str">
        <f>VLOOKUP(E321,'Full Name And Division'!$A:$C,2,FALSE)</f>
        <v>Houston Texans</v>
      </c>
      <c r="G321" s="1" t="str">
        <f>VLOOKUP(E321,'Full Name And Division'!$A:$C,3,FALSE)</f>
        <v>AFC South</v>
      </c>
    </row>
    <row r="322" spans="1:7" x14ac:dyDescent="0.25">
      <c r="A322" s="1">
        <v>2013</v>
      </c>
      <c r="B322" s="1" t="s">
        <v>3231</v>
      </c>
      <c r="C322" s="1" t="s">
        <v>58</v>
      </c>
      <c r="D322" s="2">
        <v>3350000</v>
      </c>
      <c r="E322" s="1" t="s">
        <v>39</v>
      </c>
      <c r="F322" s="1" t="str">
        <f>VLOOKUP(E322,'Full Name And Division'!$A:$C,2,FALSE)</f>
        <v>San Francisco 49ers</v>
      </c>
      <c r="G322" s="1" t="str">
        <f>VLOOKUP(E322,'Full Name And Division'!$A:$C,3,FALSE)</f>
        <v>NFC West</v>
      </c>
    </row>
    <row r="323" spans="1:7" x14ac:dyDescent="0.25">
      <c r="A323" s="1">
        <v>2013</v>
      </c>
      <c r="B323" s="1" t="s">
        <v>2995</v>
      </c>
      <c r="C323" s="1" t="s">
        <v>89</v>
      </c>
      <c r="D323" s="2">
        <v>3331000</v>
      </c>
      <c r="E323" s="1" t="s">
        <v>50</v>
      </c>
      <c r="F323" s="1" t="str">
        <f>VLOOKUP(E323,'Full Name And Division'!$A:$C,2,FALSE)</f>
        <v>Philadelphia Eagles</v>
      </c>
      <c r="G323" s="1" t="str">
        <f>VLOOKUP(E323,'Full Name And Division'!$A:$C,3,FALSE)</f>
        <v>NFC East</v>
      </c>
    </row>
    <row r="324" spans="1:7" x14ac:dyDescent="0.25">
      <c r="A324" s="1">
        <v>2013</v>
      </c>
      <c r="B324" s="1" t="s">
        <v>2950</v>
      </c>
      <c r="C324" s="1" t="s">
        <v>17</v>
      </c>
      <c r="D324" s="2">
        <v>3303000</v>
      </c>
      <c r="E324" s="1" t="s">
        <v>50</v>
      </c>
      <c r="F324" s="1" t="str">
        <f>VLOOKUP(E324,'Full Name And Division'!$A:$C,2,FALSE)</f>
        <v>Philadelphia Eagles</v>
      </c>
      <c r="G324" s="1" t="str">
        <f>VLOOKUP(E324,'Full Name And Division'!$A:$C,3,FALSE)</f>
        <v>NFC East</v>
      </c>
    </row>
    <row r="325" spans="1:7" x14ac:dyDescent="0.25">
      <c r="A325" s="1">
        <v>2013</v>
      </c>
      <c r="B325" s="1" t="s">
        <v>3412</v>
      </c>
      <c r="C325" s="1" t="s">
        <v>151</v>
      </c>
      <c r="D325" s="2">
        <v>3300000</v>
      </c>
      <c r="E325" s="1" t="s">
        <v>2430</v>
      </c>
      <c r="F325" s="1" t="str">
        <f>VLOOKUP(E325,'Full Name And Division'!$A:$C,2,FALSE)</f>
        <v>Oakland Raiders</v>
      </c>
      <c r="G325" s="1" t="str">
        <f>VLOOKUP(E325,'Full Name And Division'!$A:$C,3,FALSE)</f>
        <v>AFC West</v>
      </c>
    </row>
    <row r="326" spans="1:7" x14ac:dyDescent="0.25">
      <c r="A326" s="1">
        <v>2013</v>
      </c>
      <c r="B326" s="1" t="s">
        <v>3556</v>
      </c>
      <c r="C326" s="1" t="s">
        <v>17</v>
      </c>
      <c r="D326" s="2">
        <v>3300000</v>
      </c>
      <c r="E326" s="1" t="s">
        <v>52</v>
      </c>
      <c r="F326" s="1" t="str">
        <f>VLOOKUP(E326,'Full Name And Division'!$A:$C,2,FALSE)</f>
        <v>New Orleans Saints</v>
      </c>
      <c r="G326" s="1" t="str">
        <f>VLOOKUP(E326,'Full Name And Division'!$A:$C,3,FALSE)</f>
        <v>NFC South</v>
      </c>
    </row>
    <row r="327" spans="1:7" x14ac:dyDescent="0.25">
      <c r="A327" s="1">
        <v>2013</v>
      </c>
      <c r="B327" s="1" t="s">
        <v>3847</v>
      </c>
      <c r="C327" s="1" t="s">
        <v>13</v>
      </c>
      <c r="D327" s="2">
        <v>3250000</v>
      </c>
      <c r="E327" s="1" t="s">
        <v>39</v>
      </c>
      <c r="F327" s="1" t="str">
        <f>VLOOKUP(E327,'Full Name And Division'!$A:$C,2,FALSE)</f>
        <v>San Francisco 49ers</v>
      </c>
      <c r="G327" s="1" t="str">
        <f>VLOOKUP(E327,'Full Name And Division'!$A:$C,3,FALSE)</f>
        <v>NFC West</v>
      </c>
    </row>
    <row r="328" spans="1:7" x14ac:dyDescent="0.25">
      <c r="A328" s="1">
        <v>2013</v>
      </c>
      <c r="B328" s="1" t="s">
        <v>2508</v>
      </c>
      <c r="C328" s="1" t="s">
        <v>193</v>
      </c>
      <c r="D328" s="2">
        <v>3250000</v>
      </c>
      <c r="E328" s="1" t="s">
        <v>50</v>
      </c>
      <c r="F328" s="1" t="str">
        <f>VLOOKUP(E328,'Full Name And Division'!$A:$C,2,FALSE)</f>
        <v>Philadelphia Eagles</v>
      </c>
      <c r="G328" s="1" t="str">
        <f>VLOOKUP(E328,'Full Name And Division'!$A:$C,3,FALSE)</f>
        <v>NFC East</v>
      </c>
    </row>
    <row r="329" spans="1:7" x14ac:dyDescent="0.25">
      <c r="A329" s="1">
        <v>2013</v>
      </c>
      <c r="B329" s="1" t="s">
        <v>3665</v>
      </c>
      <c r="C329" s="1" t="s">
        <v>58</v>
      </c>
      <c r="D329" s="2">
        <v>3250000</v>
      </c>
      <c r="E329" s="1" t="s">
        <v>145</v>
      </c>
      <c r="F329" s="1" t="str">
        <f>VLOOKUP(E329,'Full Name And Division'!$A:$C,2,FALSE)</f>
        <v>Cincinnati Bengals</v>
      </c>
      <c r="G329" s="1" t="str">
        <f>VLOOKUP(E329,'Full Name And Division'!$A:$C,3,FALSE)</f>
        <v>AFC North</v>
      </c>
    </row>
    <row r="330" spans="1:7" x14ac:dyDescent="0.25">
      <c r="A330" s="1">
        <v>2013</v>
      </c>
      <c r="B330" s="1" t="s">
        <v>2716</v>
      </c>
      <c r="C330" s="1" t="s">
        <v>73</v>
      </c>
      <c r="D330" s="2">
        <v>3250000</v>
      </c>
      <c r="E330" s="1" t="s">
        <v>11</v>
      </c>
      <c r="F330" s="1" t="str">
        <f>VLOOKUP(E330,'Full Name And Division'!$A:$C,2,FALSE)</f>
        <v>Minnesota Vikings</v>
      </c>
      <c r="G330" s="1" t="str">
        <f>VLOOKUP(E330,'Full Name And Division'!$A:$C,3,FALSE)</f>
        <v>NFC North</v>
      </c>
    </row>
    <row r="331" spans="1:7" x14ac:dyDescent="0.25">
      <c r="A331" s="1">
        <v>2013</v>
      </c>
      <c r="B331" s="1" t="s">
        <v>3667</v>
      </c>
      <c r="C331" s="1" t="s">
        <v>104</v>
      </c>
      <c r="D331" s="2">
        <v>3250000</v>
      </c>
      <c r="E331" s="1" t="s">
        <v>11</v>
      </c>
      <c r="F331" s="1" t="str">
        <f>VLOOKUP(E331,'Full Name And Division'!$A:$C,2,FALSE)</f>
        <v>Minnesota Vikings</v>
      </c>
      <c r="G331" s="1" t="str">
        <f>VLOOKUP(E331,'Full Name And Division'!$A:$C,3,FALSE)</f>
        <v>NFC North</v>
      </c>
    </row>
    <row r="332" spans="1:7" x14ac:dyDescent="0.25">
      <c r="A332" s="1">
        <v>2013</v>
      </c>
      <c r="B332" s="1" t="s">
        <v>3542</v>
      </c>
      <c r="C332" s="1" t="s">
        <v>17</v>
      </c>
      <c r="D332" s="2">
        <v>3250000</v>
      </c>
      <c r="E332" s="1" t="s">
        <v>9</v>
      </c>
      <c r="F332" s="1" t="str">
        <f>VLOOKUP(E332,'Full Name And Division'!$A:$C,2,FALSE)</f>
        <v>Green Bay Packers</v>
      </c>
      <c r="G332" s="1" t="str">
        <f>VLOOKUP(E332,'Full Name And Division'!$A:$C,3,FALSE)</f>
        <v>NFC North</v>
      </c>
    </row>
    <row r="333" spans="1:7" x14ac:dyDescent="0.25">
      <c r="A333" s="1">
        <v>2013</v>
      </c>
      <c r="B333" s="1" t="s">
        <v>1256</v>
      </c>
      <c r="C333" s="1" t="s">
        <v>2</v>
      </c>
      <c r="D333" s="2">
        <v>3250000</v>
      </c>
      <c r="E333" s="1" t="s">
        <v>29</v>
      </c>
      <c r="F333" s="1" t="str">
        <f>VLOOKUP(E333,'Full Name And Division'!$A:$C,2,FALSE)</f>
        <v>Tennessee Titans</v>
      </c>
      <c r="G333" s="1" t="str">
        <f>VLOOKUP(E333,'Full Name And Division'!$A:$C,3,FALSE)</f>
        <v>AFC South</v>
      </c>
    </row>
    <row r="334" spans="1:7" x14ac:dyDescent="0.25">
      <c r="A334" s="1">
        <v>2013</v>
      </c>
      <c r="B334" s="1" t="s">
        <v>3645</v>
      </c>
      <c r="C334" s="1" t="s">
        <v>445</v>
      </c>
      <c r="D334" s="2">
        <v>3250000</v>
      </c>
      <c r="E334" s="1" t="s">
        <v>22</v>
      </c>
      <c r="F334" s="1" t="str">
        <f>VLOOKUP(E334,'Full Name And Division'!$A:$C,2,FALSE)</f>
        <v>Tampa Bay Buccaneers</v>
      </c>
      <c r="G334" s="1" t="str">
        <f>VLOOKUP(E334,'Full Name And Division'!$A:$C,3,FALSE)</f>
        <v>NFC South</v>
      </c>
    </row>
    <row r="335" spans="1:7" x14ac:dyDescent="0.25">
      <c r="A335" s="1">
        <v>2013</v>
      </c>
      <c r="B335" s="1" t="s">
        <v>3712</v>
      </c>
      <c r="C335" s="1" t="s">
        <v>58</v>
      </c>
      <c r="D335" s="2">
        <v>3225000</v>
      </c>
      <c r="E335" s="1" t="s">
        <v>56</v>
      </c>
      <c r="F335" s="1" t="str">
        <f>VLOOKUP(E335,'Full Name And Division'!$A:$C,2,FALSE)</f>
        <v>Pittsburgh Steelers</v>
      </c>
      <c r="G335" s="1" t="str">
        <f>VLOOKUP(E335,'Full Name And Division'!$A:$C,3,FALSE)</f>
        <v>AFC North</v>
      </c>
    </row>
    <row r="336" spans="1:7" x14ac:dyDescent="0.25">
      <c r="A336" s="1">
        <v>2013</v>
      </c>
      <c r="B336" s="1" t="s">
        <v>2766</v>
      </c>
      <c r="C336" s="1" t="s">
        <v>193</v>
      </c>
      <c r="D336" s="2">
        <v>3215000</v>
      </c>
      <c r="E336" s="1" t="s">
        <v>75</v>
      </c>
      <c r="F336" s="1" t="str">
        <f>VLOOKUP(E336,'Full Name And Division'!$A:$C,2,FALSE)</f>
        <v>Carolina Panthers</v>
      </c>
      <c r="G336" s="1" t="str">
        <f>VLOOKUP(E336,'Full Name And Division'!$A:$C,3,FALSE)</f>
        <v>NFC South</v>
      </c>
    </row>
    <row r="337" spans="1:7" x14ac:dyDescent="0.25">
      <c r="A337" s="1">
        <v>2013</v>
      </c>
      <c r="B337" s="1" t="s">
        <v>3323</v>
      </c>
      <c r="C337" s="1" t="s">
        <v>58</v>
      </c>
      <c r="D337" s="2">
        <v>3150000</v>
      </c>
      <c r="E337" s="1" t="s">
        <v>77</v>
      </c>
      <c r="F337" s="1" t="str">
        <f>VLOOKUP(E337,'Full Name And Division'!$A:$C,2,FALSE)</f>
        <v>New  York Giants</v>
      </c>
      <c r="G337" s="1" t="str">
        <f>VLOOKUP(E337,'Full Name And Division'!$A:$C,3,FALSE)</f>
        <v>NFC East</v>
      </c>
    </row>
    <row r="338" spans="1:7" x14ac:dyDescent="0.25">
      <c r="A338" s="1">
        <v>2013</v>
      </c>
      <c r="B338" s="1" t="s">
        <v>1980</v>
      </c>
      <c r="C338" s="1" t="s">
        <v>2</v>
      </c>
      <c r="D338" s="2">
        <v>3150000</v>
      </c>
      <c r="E338" s="1" t="s">
        <v>42</v>
      </c>
      <c r="F338" s="1" t="str">
        <f>VLOOKUP(E338,'Full Name And Division'!$A:$C,2,FALSE)</f>
        <v>Jacksonville Jaguars</v>
      </c>
      <c r="G338" s="1" t="str">
        <f>VLOOKUP(E338,'Full Name And Division'!$A:$C,3,FALSE)</f>
        <v>AFC South</v>
      </c>
    </row>
    <row r="339" spans="1:7" x14ac:dyDescent="0.25">
      <c r="A339" s="1">
        <v>2013</v>
      </c>
      <c r="B339" s="1" t="s">
        <v>3400</v>
      </c>
      <c r="C339" s="1" t="s">
        <v>94</v>
      </c>
      <c r="D339" s="2">
        <v>3110882</v>
      </c>
      <c r="E339" s="1" t="s">
        <v>63</v>
      </c>
      <c r="F339" s="1" t="str">
        <f>VLOOKUP(E339,'Full Name And Division'!$A:$C,2,FALSE)</f>
        <v>Baltimore Ravens</v>
      </c>
      <c r="G339" s="1" t="str">
        <f>VLOOKUP(E339,'Full Name And Division'!$A:$C,3,FALSE)</f>
        <v>AFC North</v>
      </c>
    </row>
    <row r="340" spans="1:7" x14ac:dyDescent="0.25">
      <c r="A340" s="1">
        <v>2013</v>
      </c>
      <c r="B340" s="1" t="s">
        <v>2714</v>
      </c>
      <c r="C340" s="1" t="s">
        <v>17</v>
      </c>
      <c r="D340" s="2">
        <v>3100000</v>
      </c>
      <c r="E340" s="1" t="s">
        <v>9</v>
      </c>
      <c r="F340" s="1" t="str">
        <f>VLOOKUP(E340,'Full Name And Division'!$A:$C,2,FALSE)</f>
        <v>Green Bay Packers</v>
      </c>
      <c r="G340" s="1" t="str">
        <f>VLOOKUP(E340,'Full Name And Division'!$A:$C,3,FALSE)</f>
        <v>NFC North</v>
      </c>
    </row>
    <row r="341" spans="1:7" x14ac:dyDescent="0.25">
      <c r="A341" s="1">
        <v>2013</v>
      </c>
      <c r="B341" s="1" t="s">
        <v>3684</v>
      </c>
      <c r="C341" s="1" t="s">
        <v>94</v>
      </c>
      <c r="D341" s="2">
        <v>3000000</v>
      </c>
      <c r="E341" s="1" t="s">
        <v>18</v>
      </c>
      <c r="F341" s="1" t="str">
        <f>VLOOKUP(E341,'Full Name And Division'!$A:$C,2,FALSE)</f>
        <v>Seattle Seahawks</v>
      </c>
      <c r="G341" s="1" t="str">
        <f>VLOOKUP(E341,'Full Name And Division'!$A:$C,3,FALSE)</f>
        <v>NFC West</v>
      </c>
    </row>
    <row r="342" spans="1:7" x14ac:dyDescent="0.25">
      <c r="A342" s="1">
        <v>2013</v>
      </c>
      <c r="B342" s="1" t="s">
        <v>3652</v>
      </c>
      <c r="C342" s="1" t="s">
        <v>41</v>
      </c>
      <c r="D342" s="2">
        <v>3000000</v>
      </c>
      <c r="E342" s="1" t="s">
        <v>3147</v>
      </c>
      <c r="F342" s="1" t="str">
        <f>VLOOKUP(E342,'Full Name And Division'!$A:$C,2,FALSE)</f>
        <v>San Diego Chargers</v>
      </c>
      <c r="G342" s="1" t="str">
        <f>VLOOKUP(E342,'Full Name And Division'!$A:$C,3,FALSE)</f>
        <v>AFC West</v>
      </c>
    </row>
    <row r="343" spans="1:7" x14ac:dyDescent="0.25">
      <c r="A343" s="1">
        <v>2013</v>
      </c>
      <c r="B343" s="1" t="s">
        <v>3180</v>
      </c>
      <c r="C343" s="1" t="s">
        <v>17</v>
      </c>
      <c r="D343" s="2">
        <v>3000000</v>
      </c>
      <c r="E343" s="1" t="s">
        <v>3147</v>
      </c>
      <c r="F343" s="1" t="str">
        <f>VLOOKUP(E343,'Full Name And Division'!$A:$C,2,FALSE)</f>
        <v>San Diego Chargers</v>
      </c>
      <c r="G343" s="1" t="str">
        <f>VLOOKUP(E343,'Full Name And Division'!$A:$C,3,FALSE)</f>
        <v>AFC West</v>
      </c>
    </row>
    <row r="344" spans="1:7" x14ac:dyDescent="0.25">
      <c r="A344" s="1">
        <v>2013</v>
      </c>
      <c r="B344" s="1" t="s">
        <v>3430</v>
      </c>
      <c r="C344" s="1" t="s">
        <v>445</v>
      </c>
      <c r="D344" s="2">
        <v>3000000</v>
      </c>
      <c r="E344" s="1" t="s">
        <v>3147</v>
      </c>
      <c r="F344" s="1" t="str">
        <f>VLOOKUP(E344,'Full Name And Division'!$A:$C,2,FALSE)</f>
        <v>San Diego Chargers</v>
      </c>
      <c r="G344" s="1" t="str">
        <f>VLOOKUP(E344,'Full Name And Division'!$A:$C,3,FALSE)</f>
        <v>AFC West</v>
      </c>
    </row>
    <row r="345" spans="1:7" x14ac:dyDescent="0.25">
      <c r="A345" s="1">
        <v>2013</v>
      </c>
      <c r="B345" s="1" t="s">
        <v>3672</v>
      </c>
      <c r="C345" s="1" t="s">
        <v>58</v>
      </c>
      <c r="D345" s="2">
        <v>3000000</v>
      </c>
      <c r="E345" s="1" t="s">
        <v>77</v>
      </c>
      <c r="F345" s="1" t="str">
        <f>VLOOKUP(E345,'Full Name And Division'!$A:$C,2,FALSE)</f>
        <v>New  York Giants</v>
      </c>
      <c r="G345" s="1" t="str">
        <f>VLOOKUP(E345,'Full Name And Division'!$A:$C,3,FALSE)</f>
        <v>NFC East</v>
      </c>
    </row>
    <row r="346" spans="1:7" x14ac:dyDescent="0.25">
      <c r="A346" s="1">
        <v>2013</v>
      </c>
      <c r="B346" s="1" t="s">
        <v>3653</v>
      </c>
      <c r="C346" s="1" t="s">
        <v>104</v>
      </c>
      <c r="D346" s="2">
        <v>3000000</v>
      </c>
      <c r="E346" s="1" t="s">
        <v>50</v>
      </c>
      <c r="F346" s="1" t="str">
        <f>VLOOKUP(E346,'Full Name And Division'!$A:$C,2,FALSE)</f>
        <v>Philadelphia Eagles</v>
      </c>
      <c r="G346" s="1" t="str">
        <f>VLOOKUP(E346,'Full Name And Division'!$A:$C,3,FALSE)</f>
        <v>NFC East</v>
      </c>
    </row>
    <row r="347" spans="1:7" x14ac:dyDescent="0.25">
      <c r="A347" s="1">
        <v>2013</v>
      </c>
      <c r="B347" s="1" t="s">
        <v>3188</v>
      </c>
      <c r="C347" s="1" t="s">
        <v>104</v>
      </c>
      <c r="D347" s="2">
        <v>3000000</v>
      </c>
      <c r="E347" s="1" t="s">
        <v>50</v>
      </c>
      <c r="F347" s="1" t="str">
        <f>VLOOKUP(E347,'Full Name And Division'!$A:$C,2,FALSE)</f>
        <v>Philadelphia Eagles</v>
      </c>
      <c r="G347" s="1" t="str">
        <f>VLOOKUP(E347,'Full Name And Division'!$A:$C,3,FALSE)</f>
        <v>NFC East</v>
      </c>
    </row>
    <row r="348" spans="1:7" x14ac:dyDescent="0.25">
      <c r="A348" s="1">
        <v>2013</v>
      </c>
      <c r="B348" s="1" t="s">
        <v>2981</v>
      </c>
      <c r="C348" s="1" t="s">
        <v>15</v>
      </c>
      <c r="D348" s="2">
        <v>3000000</v>
      </c>
      <c r="E348" s="1" t="s">
        <v>145</v>
      </c>
      <c r="F348" s="1" t="str">
        <f>VLOOKUP(E348,'Full Name And Division'!$A:$C,2,FALSE)</f>
        <v>Cincinnati Bengals</v>
      </c>
      <c r="G348" s="1" t="str">
        <f>VLOOKUP(E348,'Full Name And Division'!$A:$C,3,FALSE)</f>
        <v>AFC North</v>
      </c>
    </row>
    <row r="349" spans="1:7" x14ac:dyDescent="0.25">
      <c r="A349" s="1">
        <v>2013</v>
      </c>
      <c r="B349" s="1" t="s">
        <v>2185</v>
      </c>
      <c r="C349" s="1" t="s">
        <v>151</v>
      </c>
      <c r="D349" s="2">
        <v>3000000</v>
      </c>
      <c r="E349" s="1" t="s">
        <v>50</v>
      </c>
      <c r="F349" s="1" t="str">
        <f>VLOOKUP(E349,'Full Name And Division'!$A:$C,2,FALSE)</f>
        <v>Philadelphia Eagles</v>
      </c>
      <c r="G349" s="1" t="str">
        <f>VLOOKUP(E349,'Full Name And Division'!$A:$C,3,FALSE)</f>
        <v>NFC East</v>
      </c>
    </row>
    <row r="350" spans="1:7" x14ac:dyDescent="0.25">
      <c r="A350" s="1">
        <v>2013</v>
      </c>
      <c r="B350" s="1" t="s">
        <v>3025</v>
      </c>
      <c r="C350" s="1" t="s">
        <v>193</v>
      </c>
      <c r="D350" s="2">
        <v>3000000</v>
      </c>
      <c r="E350" s="1" t="s">
        <v>27</v>
      </c>
      <c r="F350" s="1" t="str">
        <f>VLOOKUP(E350,'Full Name And Division'!$A:$C,2,FALSE)</f>
        <v>Kansas City Chiefs</v>
      </c>
      <c r="G350" s="1" t="str">
        <f>VLOOKUP(E350,'Full Name And Division'!$A:$C,3,FALSE)</f>
        <v>AFC West</v>
      </c>
    </row>
    <row r="351" spans="1:7" x14ac:dyDescent="0.25">
      <c r="A351" s="1">
        <v>2013</v>
      </c>
      <c r="B351" s="1" t="s">
        <v>2769</v>
      </c>
      <c r="C351" s="1" t="s">
        <v>193</v>
      </c>
      <c r="D351" s="2">
        <v>3000000</v>
      </c>
      <c r="E351" s="1" t="s">
        <v>67</v>
      </c>
      <c r="F351" s="1" t="str">
        <f>VLOOKUP(E351,'Full Name And Division'!$A:$C,2,FALSE)</f>
        <v>New York Jets</v>
      </c>
      <c r="G351" s="1" t="str">
        <f>VLOOKUP(E351,'Full Name And Division'!$A:$C,3,FALSE)</f>
        <v>AFC East</v>
      </c>
    </row>
    <row r="352" spans="1:7" x14ac:dyDescent="0.25">
      <c r="A352" s="1">
        <v>2013</v>
      </c>
      <c r="B352" s="1" t="s">
        <v>2516</v>
      </c>
      <c r="C352" s="1" t="s">
        <v>2</v>
      </c>
      <c r="D352" s="2">
        <v>3000000</v>
      </c>
      <c r="E352" s="1" t="s">
        <v>20</v>
      </c>
      <c r="F352" s="1" t="str">
        <f>VLOOKUP(E352,'Full Name And Division'!$A:$C,2,FALSE)</f>
        <v>Arizona Cardinals</v>
      </c>
      <c r="G352" s="1" t="str">
        <f>VLOOKUP(E352,'Full Name And Division'!$A:$C,3,FALSE)</f>
        <v>NFC West</v>
      </c>
    </row>
    <row r="353" spans="1:7" x14ac:dyDescent="0.25">
      <c r="A353" s="1">
        <v>2013</v>
      </c>
      <c r="B353" s="1" t="s">
        <v>3848</v>
      </c>
      <c r="C353" s="1" t="s">
        <v>89</v>
      </c>
      <c r="D353" s="2">
        <v>3000000</v>
      </c>
      <c r="E353" s="1" t="s">
        <v>54</v>
      </c>
      <c r="F353" s="1" t="str">
        <f>VLOOKUP(E353,'Full Name And Division'!$A:$C,2,FALSE)</f>
        <v>Denver Broncos</v>
      </c>
      <c r="G353" s="1" t="str">
        <f>VLOOKUP(E353,'Full Name And Division'!$A:$C,3,FALSE)</f>
        <v>AFC West</v>
      </c>
    </row>
    <row r="354" spans="1:7" x14ac:dyDescent="0.25">
      <c r="A354" s="1">
        <v>2013</v>
      </c>
      <c r="B354" s="1" t="s">
        <v>2486</v>
      </c>
      <c r="C354" s="1" t="s">
        <v>125</v>
      </c>
      <c r="D354" s="2">
        <v>3000000</v>
      </c>
      <c r="E354" s="1" t="s">
        <v>54</v>
      </c>
      <c r="F354" s="1" t="str">
        <f>VLOOKUP(E354,'Full Name And Division'!$A:$C,2,FALSE)</f>
        <v>Denver Broncos</v>
      </c>
      <c r="G354" s="1" t="str">
        <f>VLOOKUP(E354,'Full Name And Division'!$A:$C,3,FALSE)</f>
        <v>AFC West</v>
      </c>
    </row>
    <row r="355" spans="1:7" x14ac:dyDescent="0.25">
      <c r="A355" s="1">
        <v>2013</v>
      </c>
      <c r="B355" s="1" t="s">
        <v>3797</v>
      </c>
      <c r="C355" s="1" t="s">
        <v>13</v>
      </c>
      <c r="D355" s="2">
        <v>3000000</v>
      </c>
      <c r="E355" s="1" t="s">
        <v>54</v>
      </c>
      <c r="F355" s="1" t="str">
        <f>VLOOKUP(E355,'Full Name And Division'!$A:$C,2,FALSE)</f>
        <v>Denver Broncos</v>
      </c>
      <c r="G355" s="1" t="str">
        <f>VLOOKUP(E355,'Full Name And Division'!$A:$C,3,FALSE)</f>
        <v>AFC West</v>
      </c>
    </row>
    <row r="356" spans="1:7" x14ac:dyDescent="0.25">
      <c r="A356" s="1">
        <v>2013</v>
      </c>
      <c r="B356" s="1" t="s">
        <v>2627</v>
      </c>
      <c r="C356" s="1" t="s">
        <v>193</v>
      </c>
      <c r="D356" s="2">
        <v>3000000</v>
      </c>
      <c r="E356" s="1" t="s">
        <v>52</v>
      </c>
      <c r="F356" s="1" t="str">
        <f>VLOOKUP(E356,'Full Name And Division'!$A:$C,2,FALSE)</f>
        <v>New Orleans Saints</v>
      </c>
      <c r="G356" s="1" t="str">
        <f>VLOOKUP(E356,'Full Name And Division'!$A:$C,3,FALSE)</f>
        <v>NFC South</v>
      </c>
    </row>
    <row r="357" spans="1:7" x14ac:dyDescent="0.25">
      <c r="A357" s="1">
        <v>2013</v>
      </c>
      <c r="B357" s="1" t="s">
        <v>3849</v>
      </c>
      <c r="C357" s="1" t="s">
        <v>2</v>
      </c>
      <c r="D357" s="2">
        <v>3000000</v>
      </c>
      <c r="E357" s="1" t="s">
        <v>5</v>
      </c>
      <c r="F357" s="1" t="str">
        <f>VLOOKUP(E357,'Full Name And Division'!$A:$C,2,FALSE)</f>
        <v>Buffalo Bills</v>
      </c>
      <c r="G357" s="1" t="str">
        <f>VLOOKUP(E357,'Full Name And Division'!$A:$C,3,FALSE)</f>
        <v>AFC East</v>
      </c>
    </row>
    <row r="358" spans="1:7" x14ac:dyDescent="0.25">
      <c r="A358" s="1">
        <v>2013</v>
      </c>
      <c r="B358" s="1" t="s">
        <v>3850</v>
      </c>
      <c r="C358" s="1" t="s">
        <v>104</v>
      </c>
      <c r="D358" s="2">
        <v>3000000</v>
      </c>
      <c r="E358" s="1" t="s">
        <v>61</v>
      </c>
      <c r="F358" s="1" t="str">
        <f>VLOOKUP(E358,'Full Name And Division'!$A:$C,2,FALSE)</f>
        <v>Houston Texans</v>
      </c>
      <c r="G358" s="1" t="str">
        <f>VLOOKUP(E358,'Full Name And Division'!$A:$C,3,FALSE)</f>
        <v>AFC South</v>
      </c>
    </row>
    <row r="359" spans="1:7" x14ac:dyDescent="0.25">
      <c r="A359" s="1">
        <v>2013</v>
      </c>
      <c r="B359" s="1" t="s">
        <v>3218</v>
      </c>
      <c r="C359" s="1" t="s">
        <v>445</v>
      </c>
      <c r="D359" s="2">
        <v>2977000</v>
      </c>
      <c r="E359" s="1" t="s">
        <v>47</v>
      </c>
      <c r="F359" s="1" t="str">
        <f>VLOOKUP(E359,'Full Name And Division'!$A:$C,2,FALSE)</f>
        <v>Indianapolis Colts</v>
      </c>
      <c r="G359" s="1" t="str">
        <f>VLOOKUP(E359,'Full Name And Division'!$A:$C,3,FALSE)</f>
        <v>AFC South</v>
      </c>
    </row>
    <row r="360" spans="1:7" x14ac:dyDescent="0.25">
      <c r="A360" s="1">
        <v>2013</v>
      </c>
      <c r="B360" s="1" t="s">
        <v>3483</v>
      </c>
      <c r="C360" s="1" t="s">
        <v>58</v>
      </c>
      <c r="D360" s="2">
        <v>2950000</v>
      </c>
      <c r="E360" s="1" t="s">
        <v>145</v>
      </c>
      <c r="F360" s="1" t="str">
        <f>VLOOKUP(E360,'Full Name And Division'!$A:$C,2,FALSE)</f>
        <v>Cincinnati Bengals</v>
      </c>
      <c r="G360" s="1" t="str">
        <f>VLOOKUP(E360,'Full Name And Division'!$A:$C,3,FALSE)</f>
        <v>AFC North</v>
      </c>
    </row>
    <row r="361" spans="1:7" x14ac:dyDescent="0.25">
      <c r="A361" s="1">
        <v>2013</v>
      </c>
      <c r="B361" s="1" t="s">
        <v>3424</v>
      </c>
      <c r="C361" s="1" t="s">
        <v>443</v>
      </c>
      <c r="D361" s="2">
        <v>2941178</v>
      </c>
      <c r="E361" s="1" t="s">
        <v>11</v>
      </c>
      <c r="F361" s="1" t="str">
        <f>VLOOKUP(E361,'Full Name And Division'!$A:$C,2,FALSE)</f>
        <v>Minnesota Vikings</v>
      </c>
      <c r="G361" s="1" t="str">
        <f>VLOOKUP(E361,'Full Name And Division'!$A:$C,3,FALSE)</f>
        <v>NFC North</v>
      </c>
    </row>
    <row r="362" spans="1:7" x14ac:dyDescent="0.25">
      <c r="A362" s="1">
        <v>2013</v>
      </c>
      <c r="B362" s="1" t="s">
        <v>3615</v>
      </c>
      <c r="C362" s="1" t="s">
        <v>125</v>
      </c>
      <c r="D362" s="2">
        <v>2937000</v>
      </c>
      <c r="E362" s="1" t="s">
        <v>39</v>
      </c>
      <c r="F362" s="1" t="str">
        <f>VLOOKUP(E362,'Full Name And Division'!$A:$C,2,FALSE)</f>
        <v>San Francisco 49ers</v>
      </c>
      <c r="G362" s="1" t="str">
        <f>VLOOKUP(E362,'Full Name And Division'!$A:$C,3,FALSE)</f>
        <v>NFC West</v>
      </c>
    </row>
    <row r="363" spans="1:7" x14ac:dyDescent="0.25">
      <c r="A363" s="1">
        <v>2013</v>
      </c>
      <c r="B363" s="1" t="s">
        <v>3459</v>
      </c>
      <c r="C363" s="1" t="s">
        <v>58</v>
      </c>
      <c r="D363" s="2">
        <v>2840000</v>
      </c>
      <c r="E363" s="1" t="s">
        <v>63</v>
      </c>
      <c r="F363" s="1" t="str">
        <f>VLOOKUP(E363,'Full Name And Division'!$A:$C,2,FALSE)</f>
        <v>Baltimore Ravens</v>
      </c>
      <c r="G363" s="1" t="str">
        <f>VLOOKUP(E363,'Full Name And Division'!$A:$C,3,FALSE)</f>
        <v>AFC North</v>
      </c>
    </row>
    <row r="364" spans="1:7" x14ac:dyDescent="0.25">
      <c r="A364" s="1">
        <v>2013</v>
      </c>
      <c r="B364" s="1" t="s">
        <v>2433</v>
      </c>
      <c r="C364" s="1" t="s">
        <v>94</v>
      </c>
      <c r="D364" s="2">
        <v>2800000</v>
      </c>
      <c r="E364" s="1" t="s">
        <v>39</v>
      </c>
      <c r="F364" s="1" t="str">
        <f>VLOOKUP(E364,'Full Name And Division'!$A:$C,2,FALSE)</f>
        <v>San Francisco 49ers</v>
      </c>
      <c r="G364" s="1" t="str">
        <f>VLOOKUP(E364,'Full Name And Division'!$A:$C,3,FALSE)</f>
        <v>NFC West</v>
      </c>
    </row>
    <row r="365" spans="1:7" x14ac:dyDescent="0.25">
      <c r="A365" s="1">
        <v>2013</v>
      </c>
      <c r="B365" s="1" t="s">
        <v>3674</v>
      </c>
      <c r="C365" s="1" t="s">
        <v>17</v>
      </c>
      <c r="D365" s="2">
        <v>2800000</v>
      </c>
      <c r="E365" s="1" t="s">
        <v>27</v>
      </c>
      <c r="F365" s="1" t="str">
        <f>VLOOKUP(E365,'Full Name And Division'!$A:$C,2,FALSE)</f>
        <v>Kansas City Chiefs</v>
      </c>
      <c r="G365" s="1" t="str">
        <f>VLOOKUP(E365,'Full Name And Division'!$A:$C,3,FALSE)</f>
        <v>AFC West</v>
      </c>
    </row>
    <row r="366" spans="1:7" x14ac:dyDescent="0.25">
      <c r="A366" s="1">
        <v>2013</v>
      </c>
      <c r="B366" s="1" t="s">
        <v>3851</v>
      </c>
      <c r="C366" s="1" t="s">
        <v>125</v>
      </c>
      <c r="D366" s="2">
        <v>2765000</v>
      </c>
      <c r="E366" s="1" t="s">
        <v>2430</v>
      </c>
      <c r="F366" s="1" t="str">
        <f>VLOOKUP(E366,'Full Name And Division'!$A:$C,2,FALSE)</f>
        <v>Oakland Raiders</v>
      </c>
      <c r="G366" s="1" t="str">
        <f>VLOOKUP(E366,'Full Name And Division'!$A:$C,3,FALSE)</f>
        <v>AFC West</v>
      </c>
    </row>
    <row r="367" spans="1:7" x14ac:dyDescent="0.25">
      <c r="A367" s="1">
        <v>2013</v>
      </c>
      <c r="B367" s="1" t="s">
        <v>2735</v>
      </c>
      <c r="C367" s="1" t="s">
        <v>151</v>
      </c>
      <c r="D367" s="2">
        <v>2762528</v>
      </c>
      <c r="E367" s="1" t="s">
        <v>42</v>
      </c>
      <c r="F367" s="1" t="str">
        <f>VLOOKUP(E367,'Full Name And Division'!$A:$C,2,FALSE)</f>
        <v>Jacksonville Jaguars</v>
      </c>
      <c r="G367" s="1" t="str">
        <f>VLOOKUP(E367,'Full Name And Division'!$A:$C,3,FALSE)</f>
        <v>AFC South</v>
      </c>
    </row>
    <row r="368" spans="1:7" x14ac:dyDescent="0.25">
      <c r="A368" s="1">
        <v>2013</v>
      </c>
      <c r="B368" s="1" t="s">
        <v>3852</v>
      </c>
      <c r="C368" s="1" t="s">
        <v>104</v>
      </c>
      <c r="D368" s="2">
        <v>2750000</v>
      </c>
      <c r="E368" s="1" t="s">
        <v>3386</v>
      </c>
      <c r="F368" s="1" t="str">
        <f>VLOOKUP(E368,'Full Name And Division'!$A:$C,2,FALSE)</f>
        <v>St. Louis Rams</v>
      </c>
      <c r="G368" s="1" t="str">
        <f>VLOOKUP(E368,'Full Name And Division'!$A:$C,3,FALSE)</f>
        <v>NFC West</v>
      </c>
    </row>
    <row r="369" spans="1:7" x14ac:dyDescent="0.25">
      <c r="A369" s="1">
        <v>2013</v>
      </c>
      <c r="B369" s="1" t="s">
        <v>3067</v>
      </c>
      <c r="C369" s="1" t="s">
        <v>17</v>
      </c>
      <c r="D369" s="2">
        <v>2750000</v>
      </c>
      <c r="E369" s="1" t="s">
        <v>99</v>
      </c>
      <c r="F369" s="1" t="str">
        <f>VLOOKUP(E369,'Full Name And Division'!$A:$C,2,FALSE)</f>
        <v>Atlanta Falcons</v>
      </c>
      <c r="G369" s="1" t="str">
        <f>VLOOKUP(E369,'Full Name And Division'!$A:$C,3,FALSE)</f>
        <v>NFC South</v>
      </c>
    </row>
    <row r="370" spans="1:7" x14ac:dyDescent="0.25">
      <c r="A370" s="1">
        <v>2013</v>
      </c>
      <c r="B370" s="1" t="s">
        <v>3202</v>
      </c>
      <c r="C370" s="1" t="s">
        <v>2</v>
      </c>
      <c r="D370" s="2">
        <v>2750000</v>
      </c>
      <c r="E370" s="1" t="s">
        <v>37</v>
      </c>
      <c r="F370" s="1" t="str">
        <f>VLOOKUP(E370,'Full Name And Division'!$A:$C,2,FALSE)</f>
        <v>Detroit Lions</v>
      </c>
      <c r="G370" s="1" t="str">
        <f>VLOOKUP(E370,'Full Name And Division'!$A:$C,3,FALSE)</f>
        <v>NFC North</v>
      </c>
    </row>
    <row r="371" spans="1:7" x14ac:dyDescent="0.25">
      <c r="A371" s="1">
        <v>2013</v>
      </c>
      <c r="B371" s="1" t="s">
        <v>3853</v>
      </c>
      <c r="C371" s="1" t="s">
        <v>193</v>
      </c>
      <c r="D371" s="2">
        <v>2750000</v>
      </c>
      <c r="E371" s="1" t="s">
        <v>145</v>
      </c>
      <c r="F371" s="1" t="str">
        <f>VLOOKUP(E371,'Full Name And Division'!$A:$C,2,FALSE)</f>
        <v>Cincinnati Bengals</v>
      </c>
      <c r="G371" s="1" t="str">
        <f>VLOOKUP(E371,'Full Name And Division'!$A:$C,3,FALSE)</f>
        <v>AFC North</v>
      </c>
    </row>
    <row r="372" spans="1:7" x14ac:dyDescent="0.25">
      <c r="A372" s="1">
        <v>2013</v>
      </c>
      <c r="B372" s="1" t="s">
        <v>3407</v>
      </c>
      <c r="C372" s="1" t="s">
        <v>121</v>
      </c>
      <c r="D372" s="2">
        <v>2750000</v>
      </c>
      <c r="E372" s="1" t="s">
        <v>35</v>
      </c>
      <c r="F372" s="1" t="str">
        <f>VLOOKUP(E372,'Full Name And Division'!$A:$C,2,FALSE)</f>
        <v>Miami Dolphins</v>
      </c>
      <c r="G372" s="1" t="str">
        <f>VLOOKUP(E372,'Full Name And Division'!$A:$C,3,FALSE)</f>
        <v>AFC East</v>
      </c>
    </row>
    <row r="373" spans="1:7" x14ac:dyDescent="0.25">
      <c r="A373" s="1">
        <v>2013</v>
      </c>
      <c r="B373" s="1" t="s">
        <v>3143</v>
      </c>
      <c r="C373" s="1" t="s">
        <v>17</v>
      </c>
      <c r="D373" s="2">
        <v>2729836</v>
      </c>
      <c r="E373" s="1" t="s">
        <v>29</v>
      </c>
      <c r="F373" s="1" t="str">
        <f>VLOOKUP(E373,'Full Name And Division'!$A:$C,2,FALSE)</f>
        <v>Tennessee Titans</v>
      </c>
      <c r="G373" s="1" t="str">
        <f>VLOOKUP(E373,'Full Name And Division'!$A:$C,3,FALSE)</f>
        <v>AFC South</v>
      </c>
    </row>
    <row r="374" spans="1:7" x14ac:dyDescent="0.25">
      <c r="A374" s="1">
        <v>2013</v>
      </c>
      <c r="B374" s="1" t="s">
        <v>3637</v>
      </c>
      <c r="C374" s="1" t="s">
        <v>17</v>
      </c>
      <c r="D374" s="2">
        <v>2725000</v>
      </c>
      <c r="E374" s="1" t="s">
        <v>77</v>
      </c>
      <c r="F374" s="1" t="str">
        <f>VLOOKUP(E374,'Full Name And Division'!$A:$C,2,FALSE)</f>
        <v>New  York Giants</v>
      </c>
      <c r="G374" s="1" t="str">
        <f>VLOOKUP(E374,'Full Name And Division'!$A:$C,3,FALSE)</f>
        <v>NFC East</v>
      </c>
    </row>
    <row r="375" spans="1:7" x14ac:dyDescent="0.25">
      <c r="A375" s="1">
        <v>2013</v>
      </c>
      <c r="B375" s="1" t="s">
        <v>3854</v>
      </c>
      <c r="C375" s="1" t="s">
        <v>73</v>
      </c>
      <c r="D375" s="2">
        <v>2700000</v>
      </c>
      <c r="E375" s="1" t="s">
        <v>145</v>
      </c>
      <c r="F375" s="1" t="str">
        <f>VLOOKUP(E375,'Full Name And Division'!$A:$C,2,FALSE)</f>
        <v>Cincinnati Bengals</v>
      </c>
      <c r="G375" s="1" t="str">
        <f>VLOOKUP(E375,'Full Name And Division'!$A:$C,3,FALSE)</f>
        <v>AFC North</v>
      </c>
    </row>
    <row r="376" spans="1:7" x14ac:dyDescent="0.25">
      <c r="A376" s="1">
        <v>2013</v>
      </c>
      <c r="B376" s="1" t="s">
        <v>3589</v>
      </c>
      <c r="C376" s="1" t="s">
        <v>193</v>
      </c>
      <c r="D376" s="2">
        <v>2700000</v>
      </c>
      <c r="E376" s="1" t="s">
        <v>5</v>
      </c>
      <c r="F376" s="1" t="str">
        <f>VLOOKUP(E376,'Full Name And Division'!$A:$C,2,FALSE)</f>
        <v>Buffalo Bills</v>
      </c>
      <c r="G376" s="1" t="str">
        <f>VLOOKUP(E376,'Full Name And Division'!$A:$C,3,FALSE)</f>
        <v>AFC East</v>
      </c>
    </row>
    <row r="377" spans="1:7" x14ac:dyDescent="0.25">
      <c r="A377" s="1">
        <v>2013</v>
      </c>
      <c r="B377" s="1" t="s">
        <v>1424</v>
      </c>
      <c r="C377" s="1" t="s">
        <v>89</v>
      </c>
      <c r="D377" s="2">
        <v>2697144</v>
      </c>
      <c r="E377" s="1" t="s">
        <v>50</v>
      </c>
      <c r="F377" s="1" t="str">
        <f>VLOOKUP(E377,'Full Name And Division'!$A:$C,2,FALSE)</f>
        <v>Philadelphia Eagles</v>
      </c>
      <c r="G377" s="1" t="str">
        <f>VLOOKUP(E377,'Full Name And Division'!$A:$C,3,FALSE)</f>
        <v>NFC East</v>
      </c>
    </row>
    <row r="378" spans="1:7" x14ac:dyDescent="0.25">
      <c r="A378" s="1">
        <v>2013</v>
      </c>
      <c r="B378" s="1" t="s">
        <v>3855</v>
      </c>
      <c r="C378" s="1" t="s">
        <v>17</v>
      </c>
      <c r="D378" s="2">
        <v>2683334</v>
      </c>
      <c r="E378" s="1" t="s">
        <v>7</v>
      </c>
      <c r="F378" s="1" t="str">
        <f>VLOOKUP(E378,'Full Name And Division'!$A:$C,2,FALSE)</f>
        <v>Cleveland Browns</v>
      </c>
      <c r="G378" s="1" t="str">
        <f>VLOOKUP(E378,'Full Name And Division'!$A:$C,3,FALSE)</f>
        <v>AFC North</v>
      </c>
    </row>
    <row r="379" spans="1:7" x14ac:dyDescent="0.25">
      <c r="A379" s="1">
        <v>2013</v>
      </c>
      <c r="B379" s="1" t="s">
        <v>3734</v>
      </c>
      <c r="C379" s="1" t="s">
        <v>89</v>
      </c>
      <c r="D379" s="2">
        <v>2650000</v>
      </c>
      <c r="E379" s="1" t="s">
        <v>3147</v>
      </c>
      <c r="F379" s="1" t="str">
        <f>VLOOKUP(E379,'Full Name And Division'!$A:$C,2,FALSE)</f>
        <v>San Diego Chargers</v>
      </c>
      <c r="G379" s="1" t="str">
        <f>VLOOKUP(E379,'Full Name And Division'!$A:$C,3,FALSE)</f>
        <v>AFC West</v>
      </c>
    </row>
    <row r="380" spans="1:7" x14ac:dyDescent="0.25">
      <c r="A380" s="1">
        <v>2013</v>
      </c>
      <c r="B380" s="1" t="s">
        <v>1227</v>
      </c>
      <c r="C380" s="1" t="s">
        <v>15</v>
      </c>
      <c r="D380" s="2">
        <v>2631764</v>
      </c>
      <c r="E380" s="1" t="s">
        <v>37</v>
      </c>
      <c r="F380" s="1" t="str">
        <f>VLOOKUP(E380,'Full Name And Division'!$A:$C,2,FALSE)</f>
        <v>Detroit Lions</v>
      </c>
      <c r="G380" s="1" t="str">
        <f>VLOOKUP(E380,'Full Name And Division'!$A:$C,3,FALSE)</f>
        <v>NFC North</v>
      </c>
    </row>
    <row r="381" spans="1:7" x14ac:dyDescent="0.25">
      <c r="A381" s="1">
        <v>2013</v>
      </c>
      <c r="B381" s="1" t="s">
        <v>3221</v>
      </c>
      <c r="C381" s="1" t="s">
        <v>89</v>
      </c>
      <c r="D381" s="2">
        <v>2625000</v>
      </c>
      <c r="E381" s="1" t="s">
        <v>54</v>
      </c>
      <c r="F381" s="1" t="str">
        <f>VLOOKUP(E381,'Full Name And Division'!$A:$C,2,FALSE)</f>
        <v>Denver Broncos</v>
      </c>
      <c r="G381" s="1" t="str">
        <f>VLOOKUP(E381,'Full Name And Division'!$A:$C,3,FALSE)</f>
        <v>AFC West</v>
      </c>
    </row>
    <row r="382" spans="1:7" x14ac:dyDescent="0.25">
      <c r="A382" s="1">
        <v>2013</v>
      </c>
      <c r="B382" s="1" t="s">
        <v>3633</v>
      </c>
      <c r="C382" s="1" t="s">
        <v>73</v>
      </c>
      <c r="D382" s="2">
        <v>2600000</v>
      </c>
      <c r="E382" s="1" t="s">
        <v>3147</v>
      </c>
      <c r="F382" s="1" t="str">
        <f>VLOOKUP(E382,'Full Name And Division'!$A:$C,2,FALSE)</f>
        <v>San Diego Chargers</v>
      </c>
      <c r="G382" s="1" t="str">
        <f>VLOOKUP(E382,'Full Name And Division'!$A:$C,3,FALSE)</f>
        <v>AFC West</v>
      </c>
    </row>
    <row r="383" spans="1:7" x14ac:dyDescent="0.25">
      <c r="A383" s="1">
        <v>2013</v>
      </c>
      <c r="B383" s="1" t="s">
        <v>2227</v>
      </c>
      <c r="C383" s="1" t="s">
        <v>302</v>
      </c>
      <c r="D383" s="2">
        <v>2600000</v>
      </c>
      <c r="E383" s="1" t="s">
        <v>175</v>
      </c>
      <c r="F383" s="1" t="str">
        <f>VLOOKUP(E383,'Full Name And Division'!$A:$C,2,FALSE)</f>
        <v>New England Patriots</v>
      </c>
      <c r="G383" s="1" t="str">
        <f>VLOOKUP(E383,'Full Name And Division'!$A:$C,3,FALSE)</f>
        <v>AFC East</v>
      </c>
    </row>
    <row r="384" spans="1:7" x14ac:dyDescent="0.25">
      <c r="A384" s="1">
        <v>2013</v>
      </c>
      <c r="B384" s="1" t="s">
        <v>2010</v>
      </c>
      <c r="C384" s="1" t="s">
        <v>13</v>
      </c>
      <c r="D384" s="2">
        <v>2575000</v>
      </c>
      <c r="E384" s="1" t="s">
        <v>56</v>
      </c>
      <c r="F384" s="1" t="str">
        <f>VLOOKUP(E384,'Full Name And Division'!$A:$C,2,FALSE)</f>
        <v>Pittsburgh Steelers</v>
      </c>
      <c r="G384" s="1" t="str">
        <f>VLOOKUP(E384,'Full Name And Division'!$A:$C,3,FALSE)</f>
        <v>AFC North</v>
      </c>
    </row>
    <row r="385" spans="1:7" x14ac:dyDescent="0.25">
      <c r="A385" s="1">
        <v>2013</v>
      </c>
      <c r="B385" s="1" t="s">
        <v>3471</v>
      </c>
      <c r="C385" s="1" t="s">
        <v>73</v>
      </c>
      <c r="D385" s="2">
        <v>2550000</v>
      </c>
      <c r="E385" s="1" t="s">
        <v>20</v>
      </c>
      <c r="F385" s="1" t="str">
        <f>VLOOKUP(E385,'Full Name And Division'!$A:$C,2,FALSE)</f>
        <v>Arizona Cardinals</v>
      </c>
      <c r="G385" s="1" t="str">
        <f>VLOOKUP(E385,'Full Name And Division'!$A:$C,3,FALSE)</f>
        <v>NFC West</v>
      </c>
    </row>
    <row r="386" spans="1:7" x14ac:dyDescent="0.25">
      <c r="A386" s="1">
        <v>2013</v>
      </c>
      <c r="B386" s="1" t="s">
        <v>2794</v>
      </c>
      <c r="C386" s="1" t="s">
        <v>125</v>
      </c>
      <c r="D386" s="2">
        <v>2546760</v>
      </c>
      <c r="E386" s="1" t="s">
        <v>3147</v>
      </c>
      <c r="F386" s="1" t="str">
        <f>VLOOKUP(E386,'Full Name And Division'!$A:$C,2,FALSE)</f>
        <v>San Diego Chargers</v>
      </c>
      <c r="G386" s="1" t="str">
        <f>VLOOKUP(E386,'Full Name And Division'!$A:$C,3,FALSE)</f>
        <v>AFC West</v>
      </c>
    </row>
    <row r="387" spans="1:7" x14ac:dyDescent="0.25">
      <c r="A387" s="1">
        <v>2013</v>
      </c>
      <c r="B387" s="1" t="s">
        <v>3126</v>
      </c>
      <c r="C387" s="1" t="s">
        <v>443</v>
      </c>
      <c r="D387" s="2">
        <v>2525000</v>
      </c>
      <c r="E387" s="1" t="s">
        <v>75</v>
      </c>
      <c r="F387" s="1" t="str">
        <f>VLOOKUP(E387,'Full Name And Division'!$A:$C,2,FALSE)</f>
        <v>Carolina Panthers</v>
      </c>
      <c r="G387" s="1" t="str">
        <f>VLOOKUP(E387,'Full Name And Division'!$A:$C,3,FALSE)</f>
        <v>NFC South</v>
      </c>
    </row>
    <row r="388" spans="1:7" x14ac:dyDescent="0.25">
      <c r="A388" s="1">
        <v>2013</v>
      </c>
      <c r="B388" s="1" t="s">
        <v>1382</v>
      </c>
      <c r="C388" s="1" t="s">
        <v>121</v>
      </c>
      <c r="D388" s="2">
        <v>2514000</v>
      </c>
      <c r="E388" s="1" t="s">
        <v>52</v>
      </c>
      <c r="F388" s="1" t="str">
        <f>VLOOKUP(E388,'Full Name And Division'!$A:$C,2,FALSE)</f>
        <v>New Orleans Saints</v>
      </c>
      <c r="G388" s="1" t="str">
        <f>VLOOKUP(E388,'Full Name And Division'!$A:$C,3,FALSE)</f>
        <v>NFC South</v>
      </c>
    </row>
    <row r="389" spans="1:7" x14ac:dyDescent="0.25">
      <c r="A389" s="1">
        <v>2013</v>
      </c>
      <c r="B389" s="1" t="s">
        <v>3671</v>
      </c>
      <c r="C389" s="1" t="s">
        <v>193</v>
      </c>
      <c r="D389" s="2">
        <v>2500000</v>
      </c>
      <c r="E389" s="1" t="s">
        <v>52</v>
      </c>
      <c r="F389" s="1" t="str">
        <f>VLOOKUP(E389,'Full Name And Division'!$A:$C,2,FALSE)</f>
        <v>New Orleans Saints</v>
      </c>
      <c r="G389" s="1" t="str">
        <f>VLOOKUP(E389,'Full Name And Division'!$A:$C,3,FALSE)</f>
        <v>NFC South</v>
      </c>
    </row>
    <row r="390" spans="1:7" x14ac:dyDescent="0.25">
      <c r="A390" s="1">
        <v>2013</v>
      </c>
      <c r="B390" s="1" t="s">
        <v>3856</v>
      </c>
      <c r="C390" s="1" t="s">
        <v>41</v>
      </c>
      <c r="D390" s="2">
        <v>2500000</v>
      </c>
      <c r="E390" s="1" t="s">
        <v>99</v>
      </c>
      <c r="F390" s="1" t="str">
        <f>VLOOKUP(E390,'Full Name And Division'!$A:$C,2,FALSE)</f>
        <v>Atlanta Falcons</v>
      </c>
      <c r="G390" s="1" t="str">
        <f>VLOOKUP(E390,'Full Name And Division'!$A:$C,3,FALSE)</f>
        <v>NFC South</v>
      </c>
    </row>
    <row r="391" spans="1:7" x14ac:dyDescent="0.25">
      <c r="A391" s="1">
        <v>2013</v>
      </c>
      <c r="B391" s="1" t="s">
        <v>3749</v>
      </c>
      <c r="C391" s="1" t="s">
        <v>73</v>
      </c>
      <c r="D391" s="2">
        <v>2500000</v>
      </c>
      <c r="E391" s="1" t="s">
        <v>39</v>
      </c>
      <c r="F391" s="1" t="str">
        <f>VLOOKUP(E391,'Full Name And Division'!$A:$C,2,FALSE)</f>
        <v>San Francisco 49ers</v>
      </c>
      <c r="G391" s="1" t="str">
        <f>VLOOKUP(E391,'Full Name And Division'!$A:$C,3,FALSE)</f>
        <v>NFC West</v>
      </c>
    </row>
    <row r="392" spans="1:7" x14ac:dyDescent="0.25">
      <c r="A392" s="1">
        <v>2013</v>
      </c>
      <c r="B392" s="1" t="s">
        <v>1419</v>
      </c>
      <c r="C392" s="1" t="s">
        <v>17</v>
      </c>
      <c r="D392" s="2">
        <v>2500000</v>
      </c>
      <c r="E392" s="1" t="s">
        <v>56</v>
      </c>
      <c r="F392" s="1" t="str">
        <f>VLOOKUP(E392,'Full Name And Division'!$A:$C,2,FALSE)</f>
        <v>Pittsburgh Steelers</v>
      </c>
      <c r="G392" s="1" t="str">
        <f>VLOOKUP(E392,'Full Name And Division'!$A:$C,3,FALSE)</f>
        <v>AFC North</v>
      </c>
    </row>
    <row r="393" spans="1:7" x14ac:dyDescent="0.25">
      <c r="A393" s="1">
        <v>2013</v>
      </c>
      <c r="B393" s="1" t="s">
        <v>3857</v>
      </c>
      <c r="C393" s="1" t="s">
        <v>89</v>
      </c>
      <c r="D393" s="2">
        <v>2500000</v>
      </c>
      <c r="E393" s="1" t="s">
        <v>25</v>
      </c>
      <c r="F393" s="1" t="str">
        <f>VLOOKUP(E393,'Full Name And Division'!$A:$C,2,FALSE)</f>
        <v>Washington Commanders</v>
      </c>
      <c r="G393" s="1" t="str">
        <f>VLOOKUP(E393,'Full Name And Division'!$A:$C,3,FALSE)</f>
        <v>NFC East</v>
      </c>
    </row>
    <row r="394" spans="1:7" x14ac:dyDescent="0.25">
      <c r="A394" s="1">
        <v>2013</v>
      </c>
      <c r="B394" s="1" t="s">
        <v>3193</v>
      </c>
      <c r="C394" s="1" t="s">
        <v>58</v>
      </c>
      <c r="D394" s="2">
        <v>2500000</v>
      </c>
      <c r="E394" s="1" t="s">
        <v>11</v>
      </c>
      <c r="F394" s="1" t="str">
        <f>VLOOKUP(E394,'Full Name And Division'!$A:$C,2,FALSE)</f>
        <v>Minnesota Vikings</v>
      </c>
      <c r="G394" s="1" t="str">
        <f>VLOOKUP(E394,'Full Name And Division'!$A:$C,3,FALSE)</f>
        <v>NFC North</v>
      </c>
    </row>
    <row r="395" spans="1:7" x14ac:dyDescent="0.25">
      <c r="A395" s="1">
        <v>2013</v>
      </c>
      <c r="B395" s="1" t="s">
        <v>3858</v>
      </c>
      <c r="C395" s="1" t="s">
        <v>41</v>
      </c>
      <c r="D395" s="2">
        <v>2500000</v>
      </c>
      <c r="E395" s="1" t="s">
        <v>2430</v>
      </c>
      <c r="F395" s="1" t="str">
        <f>VLOOKUP(E395,'Full Name And Division'!$A:$C,2,FALSE)</f>
        <v>Oakland Raiders</v>
      </c>
      <c r="G395" s="1" t="str">
        <f>VLOOKUP(E395,'Full Name And Division'!$A:$C,3,FALSE)</f>
        <v>AFC West</v>
      </c>
    </row>
    <row r="396" spans="1:7" x14ac:dyDescent="0.25">
      <c r="A396" s="1">
        <v>2013</v>
      </c>
      <c r="B396" s="1" t="s">
        <v>3343</v>
      </c>
      <c r="C396" s="1" t="s">
        <v>151</v>
      </c>
      <c r="D396" s="2">
        <v>2500000</v>
      </c>
      <c r="E396" s="1" t="s">
        <v>11</v>
      </c>
      <c r="F396" s="1" t="str">
        <f>VLOOKUP(E396,'Full Name And Division'!$A:$C,2,FALSE)</f>
        <v>Minnesota Vikings</v>
      </c>
      <c r="G396" s="1" t="str">
        <f>VLOOKUP(E396,'Full Name And Division'!$A:$C,3,FALSE)</f>
        <v>NFC North</v>
      </c>
    </row>
    <row r="397" spans="1:7" x14ac:dyDescent="0.25">
      <c r="A397" s="1">
        <v>2013</v>
      </c>
      <c r="B397" s="1" t="s">
        <v>3762</v>
      </c>
      <c r="C397" s="1" t="s">
        <v>13</v>
      </c>
      <c r="D397" s="2">
        <v>2500000</v>
      </c>
      <c r="E397" s="1" t="s">
        <v>175</v>
      </c>
      <c r="F397" s="1" t="str">
        <f>VLOOKUP(E397,'Full Name And Division'!$A:$C,2,FALSE)</f>
        <v>New England Patriots</v>
      </c>
      <c r="G397" s="1" t="str">
        <f>VLOOKUP(E397,'Full Name And Division'!$A:$C,3,FALSE)</f>
        <v>AFC East</v>
      </c>
    </row>
    <row r="398" spans="1:7" x14ac:dyDescent="0.25">
      <c r="A398" s="1">
        <v>2013</v>
      </c>
      <c r="B398" s="1" t="s">
        <v>2876</v>
      </c>
      <c r="C398" s="1" t="s">
        <v>17</v>
      </c>
      <c r="D398" s="2">
        <v>2500000</v>
      </c>
      <c r="E398" s="1" t="s">
        <v>47</v>
      </c>
      <c r="F398" s="1" t="str">
        <f>VLOOKUP(E398,'Full Name And Division'!$A:$C,2,FALSE)</f>
        <v>Indianapolis Colts</v>
      </c>
      <c r="G398" s="1" t="str">
        <f>VLOOKUP(E398,'Full Name And Division'!$A:$C,3,FALSE)</f>
        <v>AFC South</v>
      </c>
    </row>
    <row r="399" spans="1:7" x14ac:dyDescent="0.25">
      <c r="A399" s="1">
        <v>2013</v>
      </c>
      <c r="B399" s="1" t="s">
        <v>3859</v>
      </c>
      <c r="C399" s="1" t="s">
        <v>193</v>
      </c>
      <c r="D399" s="2">
        <v>2500000</v>
      </c>
      <c r="E399" s="1" t="s">
        <v>20</v>
      </c>
      <c r="F399" s="1" t="str">
        <f>VLOOKUP(E399,'Full Name And Division'!$A:$C,2,FALSE)</f>
        <v>Arizona Cardinals</v>
      </c>
      <c r="G399" s="1" t="str">
        <f>VLOOKUP(E399,'Full Name And Division'!$A:$C,3,FALSE)</f>
        <v>NFC West</v>
      </c>
    </row>
    <row r="400" spans="1:7" x14ac:dyDescent="0.25">
      <c r="A400" s="1">
        <v>2013</v>
      </c>
      <c r="B400" s="1" t="s">
        <v>1616</v>
      </c>
      <c r="C400" s="1" t="s">
        <v>302</v>
      </c>
      <c r="D400" s="2">
        <v>2500000</v>
      </c>
      <c r="E400" s="1" t="s">
        <v>54</v>
      </c>
      <c r="F400" s="1" t="str">
        <f>VLOOKUP(E400,'Full Name And Division'!$A:$C,2,FALSE)</f>
        <v>Denver Broncos</v>
      </c>
      <c r="G400" s="1" t="str">
        <f>VLOOKUP(E400,'Full Name And Division'!$A:$C,3,FALSE)</f>
        <v>AFC West</v>
      </c>
    </row>
    <row r="401" spans="1:7" x14ac:dyDescent="0.25">
      <c r="A401" s="1">
        <v>2013</v>
      </c>
      <c r="B401" s="1" t="s">
        <v>3519</v>
      </c>
      <c r="C401" s="1" t="s">
        <v>89</v>
      </c>
      <c r="D401" s="2">
        <v>2500000</v>
      </c>
      <c r="E401" s="1" t="s">
        <v>29</v>
      </c>
      <c r="F401" s="1" t="str">
        <f>VLOOKUP(E401,'Full Name And Division'!$A:$C,2,FALSE)</f>
        <v>Tennessee Titans</v>
      </c>
      <c r="G401" s="1" t="str">
        <f>VLOOKUP(E401,'Full Name And Division'!$A:$C,3,FALSE)</f>
        <v>AFC South</v>
      </c>
    </row>
    <row r="402" spans="1:7" x14ac:dyDescent="0.25">
      <c r="A402" s="1">
        <v>2013</v>
      </c>
      <c r="B402" s="1" t="s">
        <v>1232</v>
      </c>
      <c r="C402" s="1" t="s">
        <v>94</v>
      </c>
      <c r="D402" s="2">
        <v>2500000</v>
      </c>
      <c r="E402" s="1" t="s">
        <v>61</v>
      </c>
      <c r="F402" s="1" t="str">
        <f>VLOOKUP(E402,'Full Name And Division'!$A:$C,2,FALSE)</f>
        <v>Houston Texans</v>
      </c>
      <c r="G402" s="1" t="str">
        <f>VLOOKUP(E402,'Full Name And Division'!$A:$C,3,FALSE)</f>
        <v>AFC South</v>
      </c>
    </row>
    <row r="403" spans="1:7" x14ac:dyDescent="0.25">
      <c r="A403" s="1">
        <v>2013</v>
      </c>
      <c r="B403" s="1" t="s">
        <v>2705</v>
      </c>
      <c r="C403" s="1" t="s">
        <v>89</v>
      </c>
      <c r="D403" s="2">
        <v>2450000</v>
      </c>
      <c r="E403" s="1" t="s">
        <v>52</v>
      </c>
      <c r="F403" s="1" t="str">
        <f>VLOOKUP(E403,'Full Name And Division'!$A:$C,2,FALSE)</f>
        <v>New Orleans Saints</v>
      </c>
      <c r="G403" s="1" t="str">
        <f>VLOOKUP(E403,'Full Name And Division'!$A:$C,3,FALSE)</f>
        <v>NFC South</v>
      </c>
    </row>
    <row r="404" spans="1:7" x14ac:dyDescent="0.25">
      <c r="A404" s="1">
        <v>2013</v>
      </c>
      <c r="B404" s="1" t="s">
        <v>2000</v>
      </c>
      <c r="C404" s="1" t="s">
        <v>2</v>
      </c>
      <c r="D404" s="2">
        <v>2435620</v>
      </c>
      <c r="E404" s="1" t="s">
        <v>67</v>
      </c>
      <c r="F404" s="1" t="str">
        <f>VLOOKUP(E404,'Full Name And Division'!$A:$C,2,FALSE)</f>
        <v>New York Jets</v>
      </c>
      <c r="G404" s="1" t="str">
        <f>VLOOKUP(E404,'Full Name And Division'!$A:$C,3,FALSE)</f>
        <v>AFC East</v>
      </c>
    </row>
    <row r="405" spans="1:7" x14ac:dyDescent="0.25">
      <c r="A405" s="1">
        <v>2013</v>
      </c>
      <c r="B405" s="1" t="s">
        <v>3478</v>
      </c>
      <c r="C405" s="1" t="s">
        <v>41</v>
      </c>
      <c r="D405" s="2">
        <v>2400000</v>
      </c>
      <c r="E405" s="1" t="s">
        <v>99</v>
      </c>
      <c r="F405" s="1" t="str">
        <f>VLOOKUP(E405,'Full Name And Division'!$A:$C,2,FALSE)</f>
        <v>Atlanta Falcons</v>
      </c>
      <c r="G405" s="1" t="str">
        <f>VLOOKUP(E405,'Full Name And Division'!$A:$C,3,FALSE)</f>
        <v>NFC South</v>
      </c>
    </row>
    <row r="406" spans="1:7" x14ac:dyDescent="0.25">
      <c r="A406" s="1">
        <v>2013</v>
      </c>
      <c r="B406" s="1" t="s">
        <v>2764</v>
      </c>
      <c r="C406" s="1" t="s">
        <v>302</v>
      </c>
      <c r="D406" s="2">
        <v>2400000</v>
      </c>
      <c r="E406" s="1" t="s">
        <v>99</v>
      </c>
      <c r="F406" s="1" t="str">
        <f>VLOOKUP(E406,'Full Name And Division'!$A:$C,2,FALSE)</f>
        <v>Atlanta Falcons</v>
      </c>
      <c r="G406" s="1" t="str">
        <f>VLOOKUP(E406,'Full Name And Division'!$A:$C,3,FALSE)</f>
        <v>NFC South</v>
      </c>
    </row>
    <row r="407" spans="1:7" x14ac:dyDescent="0.25">
      <c r="A407" s="1">
        <v>2013</v>
      </c>
      <c r="B407" s="1" t="s">
        <v>3216</v>
      </c>
      <c r="C407" s="1" t="s">
        <v>41</v>
      </c>
      <c r="D407" s="2">
        <v>2400000</v>
      </c>
      <c r="E407" s="1" t="s">
        <v>175</v>
      </c>
      <c r="F407" s="1" t="str">
        <f>VLOOKUP(E407,'Full Name And Division'!$A:$C,2,FALSE)</f>
        <v>New England Patriots</v>
      </c>
      <c r="G407" s="1" t="str">
        <f>VLOOKUP(E407,'Full Name And Division'!$A:$C,3,FALSE)</f>
        <v>AFC East</v>
      </c>
    </row>
    <row r="408" spans="1:7" x14ac:dyDescent="0.25">
      <c r="A408" s="1">
        <v>2013</v>
      </c>
      <c r="B408" s="1" t="s">
        <v>3860</v>
      </c>
      <c r="C408" s="1" t="s">
        <v>41</v>
      </c>
      <c r="D408" s="2">
        <v>2400000</v>
      </c>
      <c r="E408" s="1" t="s">
        <v>42</v>
      </c>
      <c r="F408" s="1" t="str">
        <f>VLOOKUP(E408,'Full Name And Division'!$A:$C,2,FALSE)</f>
        <v>Jacksonville Jaguars</v>
      </c>
      <c r="G408" s="1" t="str">
        <f>VLOOKUP(E408,'Full Name And Division'!$A:$C,3,FALSE)</f>
        <v>AFC South</v>
      </c>
    </row>
    <row r="409" spans="1:7" x14ac:dyDescent="0.25">
      <c r="A409" s="1">
        <v>2013</v>
      </c>
      <c r="B409" s="1" t="s">
        <v>3072</v>
      </c>
      <c r="C409" s="1" t="s">
        <v>58</v>
      </c>
      <c r="D409" s="2">
        <v>2383312</v>
      </c>
      <c r="E409" s="1" t="s">
        <v>39</v>
      </c>
      <c r="F409" s="1" t="str">
        <f>VLOOKUP(E409,'Full Name And Division'!$A:$C,2,FALSE)</f>
        <v>San Francisco 49ers</v>
      </c>
      <c r="G409" s="1" t="str">
        <f>VLOOKUP(E409,'Full Name And Division'!$A:$C,3,FALSE)</f>
        <v>NFC West</v>
      </c>
    </row>
    <row r="410" spans="1:7" x14ac:dyDescent="0.25">
      <c r="A410" s="1">
        <v>2013</v>
      </c>
      <c r="B410" s="1" t="s">
        <v>1410</v>
      </c>
      <c r="C410" s="1" t="s">
        <v>2</v>
      </c>
      <c r="D410" s="2">
        <v>2377318</v>
      </c>
      <c r="E410" s="1" t="s">
        <v>75</v>
      </c>
      <c r="F410" s="1" t="str">
        <f>VLOOKUP(E410,'Full Name And Division'!$A:$C,2,FALSE)</f>
        <v>Carolina Panthers</v>
      </c>
      <c r="G410" s="1" t="str">
        <f>VLOOKUP(E410,'Full Name And Division'!$A:$C,3,FALSE)</f>
        <v>NFC South</v>
      </c>
    </row>
    <row r="411" spans="1:7" x14ac:dyDescent="0.25">
      <c r="A411" s="1">
        <v>2013</v>
      </c>
      <c r="B411" s="1" t="s">
        <v>2775</v>
      </c>
      <c r="C411" s="1" t="s">
        <v>302</v>
      </c>
      <c r="D411" s="2">
        <v>2350000</v>
      </c>
      <c r="E411" s="1" t="s">
        <v>39</v>
      </c>
      <c r="F411" s="1" t="str">
        <f>VLOOKUP(E411,'Full Name And Division'!$A:$C,2,FALSE)</f>
        <v>San Francisco 49ers</v>
      </c>
      <c r="G411" s="1" t="str">
        <f>VLOOKUP(E411,'Full Name And Division'!$A:$C,3,FALSE)</f>
        <v>NFC West</v>
      </c>
    </row>
    <row r="412" spans="1:7" x14ac:dyDescent="0.25">
      <c r="A412" s="1">
        <v>2013</v>
      </c>
      <c r="B412" s="1" t="s">
        <v>3638</v>
      </c>
      <c r="C412" s="1" t="s">
        <v>15</v>
      </c>
      <c r="D412" s="2">
        <v>2350000</v>
      </c>
      <c r="E412" s="1" t="s">
        <v>50</v>
      </c>
      <c r="F412" s="1" t="str">
        <f>VLOOKUP(E412,'Full Name And Division'!$A:$C,2,FALSE)</f>
        <v>Philadelphia Eagles</v>
      </c>
      <c r="G412" s="1" t="str">
        <f>VLOOKUP(E412,'Full Name And Division'!$A:$C,3,FALSE)</f>
        <v>NFC East</v>
      </c>
    </row>
    <row r="413" spans="1:7" x14ac:dyDescent="0.25">
      <c r="A413" s="1">
        <v>2013</v>
      </c>
      <c r="B413" s="1" t="s">
        <v>3604</v>
      </c>
      <c r="C413" s="1" t="s">
        <v>104</v>
      </c>
      <c r="D413" s="2">
        <v>2350000</v>
      </c>
      <c r="E413" s="1" t="s">
        <v>47</v>
      </c>
      <c r="F413" s="1" t="str">
        <f>VLOOKUP(E413,'Full Name And Division'!$A:$C,2,FALSE)</f>
        <v>Indianapolis Colts</v>
      </c>
      <c r="G413" s="1" t="str">
        <f>VLOOKUP(E413,'Full Name And Division'!$A:$C,3,FALSE)</f>
        <v>AFC South</v>
      </c>
    </row>
    <row r="414" spans="1:7" x14ac:dyDescent="0.25">
      <c r="A414" s="1">
        <v>2013</v>
      </c>
      <c r="B414" s="1" t="s">
        <v>3316</v>
      </c>
      <c r="C414" s="1" t="s">
        <v>443</v>
      </c>
      <c r="D414" s="2">
        <v>2350000</v>
      </c>
      <c r="E414" s="1" t="s">
        <v>9</v>
      </c>
      <c r="F414" s="1" t="str">
        <f>VLOOKUP(E414,'Full Name And Division'!$A:$C,2,FALSE)</f>
        <v>Green Bay Packers</v>
      </c>
      <c r="G414" s="1" t="str">
        <f>VLOOKUP(E414,'Full Name And Division'!$A:$C,3,FALSE)</f>
        <v>NFC North</v>
      </c>
    </row>
    <row r="415" spans="1:7" x14ac:dyDescent="0.25">
      <c r="A415" s="1">
        <v>2013</v>
      </c>
      <c r="B415" s="1" t="s">
        <v>3646</v>
      </c>
      <c r="C415" s="1" t="s">
        <v>302</v>
      </c>
      <c r="D415" s="2">
        <v>2350000</v>
      </c>
      <c r="E415" s="1" t="s">
        <v>42</v>
      </c>
      <c r="F415" s="1" t="str">
        <f>VLOOKUP(E415,'Full Name And Division'!$A:$C,2,FALSE)</f>
        <v>Jacksonville Jaguars</v>
      </c>
      <c r="G415" s="1" t="str">
        <f>VLOOKUP(E415,'Full Name And Division'!$A:$C,3,FALSE)</f>
        <v>AFC South</v>
      </c>
    </row>
    <row r="416" spans="1:7" x14ac:dyDescent="0.25">
      <c r="A416" s="1">
        <v>2013</v>
      </c>
      <c r="B416" s="1" t="s">
        <v>3435</v>
      </c>
      <c r="C416" s="1" t="s">
        <v>89</v>
      </c>
      <c r="D416" s="2">
        <v>2350000</v>
      </c>
      <c r="E416" s="1" t="s">
        <v>5</v>
      </c>
      <c r="F416" s="1" t="str">
        <f>VLOOKUP(E416,'Full Name And Division'!$A:$C,2,FALSE)</f>
        <v>Buffalo Bills</v>
      </c>
      <c r="G416" s="1" t="str">
        <f>VLOOKUP(E416,'Full Name And Division'!$A:$C,3,FALSE)</f>
        <v>AFC East</v>
      </c>
    </row>
    <row r="417" spans="1:7" x14ac:dyDescent="0.25">
      <c r="A417" s="1">
        <v>2013</v>
      </c>
      <c r="B417" s="1" t="s">
        <v>2982</v>
      </c>
      <c r="C417" s="1" t="s">
        <v>86</v>
      </c>
      <c r="D417" s="2">
        <v>2325000</v>
      </c>
      <c r="E417" s="1" t="s">
        <v>52</v>
      </c>
      <c r="F417" s="1" t="str">
        <f>VLOOKUP(E417,'Full Name And Division'!$A:$C,2,FALSE)</f>
        <v>New Orleans Saints</v>
      </c>
      <c r="G417" s="1" t="str">
        <f>VLOOKUP(E417,'Full Name And Division'!$A:$C,3,FALSE)</f>
        <v>NFC South</v>
      </c>
    </row>
    <row r="418" spans="1:7" x14ac:dyDescent="0.25">
      <c r="A418" s="1">
        <v>2013</v>
      </c>
      <c r="B418" s="1" t="s">
        <v>1226</v>
      </c>
      <c r="C418" s="1" t="s">
        <v>17</v>
      </c>
      <c r="D418" s="2">
        <v>2324472</v>
      </c>
      <c r="E418" s="1" t="s">
        <v>5</v>
      </c>
      <c r="F418" s="1" t="str">
        <f>VLOOKUP(E418,'Full Name And Division'!$A:$C,2,FALSE)</f>
        <v>Buffalo Bills</v>
      </c>
      <c r="G418" s="1" t="str">
        <f>VLOOKUP(E418,'Full Name And Division'!$A:$C,3,FALSE)</f>
        <v>AFC East</v>
      </c>
    </row>
    <row r="419" spans="1:7" x14ac:dyDescent="0.25">
      <c r="A419" s="1">
        <v>2013</v>
      </c>
      <c r="B419" s="1" t="s">
        <v>3411</v>
      </c>
      <c r="C419" s="1" t="s">
        <v>125</v>
      </c>
      <c r="D419" s="2">
        <v>2300000</v>
      </c>
      <c r="E419" s="1" t="s">
        <v>175</v>
      </c>
      <c r="F419" s="1" t="str">
        <f>VLOOKUP(E419,'Full Name And Division'!$A:$C,2,FALSE)</f>
        <v>New England Patriots</v>
      </c>
      <c r="G419" s="1" t="str">
        <f>VLOOKUP(E419,'Full Name And Division'!$A:$C,3,FALSE)</f>
        <v>AFC East</v>
      </c>
    </row>
    <row r="420" spans="1:7" x14ac:dyDescent="0.25">
      <c r="A420" s="1">
        <v>2013</v>
      </c>
      <c r="B420" s="1" t="s">
        <v>3182</v>
      </c>
      <c r="C420" s="1" t="s">
        <v>94</v>
      </c>
      <c r="D420" s="2">
        <v>2300000</v>
      </c>
      <c r="E420" s="1" t="s">
        <v>3147</v>
      </c>
      <c r="F420" s="1" t="str">
        <f>VLOOKUP(E420,'Full Name And Division'!$A:$C,2,FALSE)</f>
        <v>San Diego Chargers</v>
      </c>
      <c r="G420" s="1" t="str">
        <f>VLOOKUP(E420,'Full Name And Division'!$A:$C,3,FALSE)</f>
        <v>AFC West</v>
      </c>
    </row>
    <row r="421" spans="1:7" x14ac:dyDescent="0.25">
      <c r="A421" s="1">
        <v>2013</v>
      </c>
      <c r="B421" s="1" t="s">
        <v>2957</v>
      </c>
      <c r="C421" s="1" t="s">
        <v>86</v>
      </c>
      <c r="D421" s="2">
        <v>2272164</v>
      </c>
      <c r="E421" s="1" t="s">
        <v>2430</v>
      </c>
      <c r="F421" s="1" t="str">
        <f>VLOOKUP(E421,'Full Name And Division'!$A:$C,2,FALSE)</f>
        <v>Oakland Raiders</v>
      </c>
      <c r="G421" s="1" t="str">
        <f>VLOOKUP(E421,'Full Name And Division'!$A:$C,3,FALSE)</f>
        <v>AFC West</v>
      </c>
    </row>
    <row r="422" spans="1:7" x14ac:dyDescent="0.25">
      <c r="A422" s="1">
        <v>2013</v>
      </c>
      <c r="B422" s="1" t="s">
        <v>2202</v>
      </c>
      <c r="C422" s="1" t="s">
        <v>445</v>
      </c>
      <c r="D422" s="2">
        <v>2250000</v>
      </c>
      <c r="E422" s="1" t="s">
        <v>52</v>
      </c>
      <c r="F422" s="1" t="str">
        <f>VLOOKUP(E422,'Full Name And Division'!$A:$C,2,FALSE)</f>
        <v>New Orleans Saints</v>
      </c>
      <c r="G422" s="1" t="str">
        <f>VLOOKUP(E422,'Full Name And Division'!$A:$C,3,FALSE)</f>
        <v>NFC South</v>
      </c>
    </row>
    <row r="423" spans="1:7" x14ac:dyDescent="0.25">
      <c r="A423" s="1">
        <v>2013</v>
      </c>
      <c r="B423" s="1" t="s">
        <v>3508</v>
      </c>
      <c r="C423" s="1" t="s">
        <v>73</v>
      </c>
      <c r="D423" s="2">
        <v>2250000</v>
      </c>
      <c r="E423" s="1" t="s">
        <v>81</v>
      </c>
      <c r="F423" s="1" t="str">
        <f>VLOOKUP(E423,'Full Name And Division'!$A:$C,2,FALSE)</f>
        <v>Dallas Cowboys</v>
      </c>
      <c r="G423" s="1" t="str">
        <f>VLOOKUP(E423,'Full Name And Division'!$A:$C,3,FALSE)</f>
        <v>NFC East</v>
      </c>
    </row>
    <row r="424" spans="1:7" x14ac:dyDescent="0.25">
      <c r="A424" s="1">
        <v>2013</v>
      </c>
      <c r="B424" s="1" t="s">
        <v>3575</v>
      </c>
      <c r="C424" s="1" t="s">
        <v>151</v>
      </c>
      <c r="D424" s="2">
        <v>2250000</v>
      </c>
      <c r="E424" s="1" t="s">
        <v>39</v>
      </c>
      <c r="F424" s="1" t="str">
        <f>VLOOKUP(E424,'Full Name And Division'!$A:$C,2,FALSE)</f>
        <v>San Francisco 49ers</v>
      </c>
      <c r="G424" s="1" t="str">
        <f>VLOOKUP(E424,'Full Name And Division'!$A:$C,3,FALSE)</f>
        <v>NFC West</v>
      </c>
    </row>
    <row r="425" spans="1:7" x14ac:dyDescent="0.25">
      <c r="A425" s="1">
        <v>2013</v>
      </c>
      <c r="B425" s="1" t="s">
        <v>3655</v>
      </c>
      <c r="C425" s="1" t="s">
        <v>104</v>
      </c>
      <c r="D425" s="2">
        <v>2250000</v>
      </c>
      <c r="E425" s="1" t="s">
        <v>175</v>
      </c>
      <c r="F425" s="1" t="str">
        <f>VLOOKUP(E425,'Full Name And Division'!$A:$C,2,FALSE)</f>
        <v>New England Patriots</v>
      </c>
      <c r="G425" s="1" t="str">
        <f>VLOOKUP(E425,'Full Name And Division'!$A:$C,3,FALSE)</f>
        <v>AFC East</v>
      </c>
    </row>
    <row r="426" spans="1:7" x14ac:dyDescent="0.25">
      <c r="A426" s="1">
        <v>2013</v>
      </c>
      <c r="B426" s="1" t="s">
        <v>3341</v>
      </c>
      <c r="C426" s="1" t="s">
        <v>302</v>
      </c>
      <c r="D426" s="2">
        <v>2250000</v>
      </c>
      <c r="E426" s="1" t="s">
        <v>3147</v>
      </c>
      <c r="F426" s="1" t="str">
        <f>VLOOKUP(E426,'Full Name And Division'!$A:$C,2,FALSE)</f>
        <v>San Diego Chargers</v>
      </c>
      <c r="G426" s="1" t="str">
        <f>VLOOKUP(E426,'Full Name And Division'!$A:$C,3,FALSE)</f>
        <v>AFC West</v>
      </c>
    </row>
    <row r="427" spans="1:7" x14ac:dyDescent="0.25">
      <c r="A427" s="1">
        <v>2013</v>
      </c>
      <c r="B427" s="1" t="s">
        <v>3248</v>
      </c>
      <c r="C427" s="1" t="s">
        <v>89</v>
      </c>
      <c r="D427" s="2">
        <v>2250000</v>
      </c>
      <c r="E427" s="1" t="s">
        <v>77</v>
      </c>
      <c r="F427" s="1" t="str">
        <f>VLOOKUP(E427,'Full Name And Division'!$A:$C,2,FALSE)</f>
        <v>New  York Giants</v>
      </c>
      <c r="G427" s="1" t="str">
        <f>VLOOKUP(E427,'Full Name And Division'!$A:$C,3,FALSE)</f>
        <v>NFC East</v>
      </c>
    </row>
    <row r="428" spans="1:7" x14ac:dyDescent="0.25">
      <c r="A428" s="1">
        <v>2013</v>
      </c>
      <c r="B428" s="1" t="s">
        <v>3427</v>
      </c>
      <c r="C428" s="1" t="s">
        <v>86</v>
      </c>
      <c r="D428" s="2">
        <v>2250000</v>
      </c>
      <c r="E428" s="1" t="s">
        <v>5</v>
      </c>
      <c r="F428" s="1" t="str">
        <f>VLOOKUP(E428,'Full Name And Division'!$A:$C,2,FALSE)</f>
        <v>Buffalo Bills</v>
      </c>
      <c r="G428" s="1" t="str">
        <f>VLOOKUP(E428,'Full Name And Division'!$A:$C,3,FALSE)</f>
        <v>AFC East</v>
      </c>
    </row>
    <row r="429" spans="1:7" x14ac:dyDescent="0.25">
      <c r="A429" s="1">
        <v>2013</v>
      </c>
      <c r="B429" s="1" t="s">
        <v>3013</v>
      </c>
      <c r="C429" s="1" t="s">
        <v>15</v>
      </c>
      <c r="D429" s="2">
        <v>2250000</v>
      </c>
      <c r="E429" s="1" t="s">
        <v>61</v>
      </c>
      <c r="F429" s="1" t="str">
        <f>VLOOKUP(E429,'Full Name And Division'!$A:$C,2,FALSE)</f>
        <v>Houston Texans</v>
      </c>
      <c r="G429" s="1" t="str">
        <f>VLOOKUP(E429,'Full Name And Division'!$A:$C,3,FALSE)</f>
        <v>AFC South</v>
      </c>
    </row>
    <row r="430" spans="1:7" x14ac:dyDescent="0.25">
      <c r="A430" s="1">
        <v>2013</v>
      </c>
      <c r="B430" s="1" t="s">
        <v>2450</v>
      </c>
      <c r="C430" s="1" t="s">
        <v>13</v>
      </c>
      <c r="D430" s="2">
        <v>2230210</v>
      </c>
      <c r="E430" s="1" t="s">
        <v>5</v>
      </c>
      <c r="F430" s="1" t="str">
        <f>VLOOKUP(E430,'Full Name And Division'!$A:$C,2,FALSE)</f>
        <v>Buffalo Bills</v>
      </c>
      <c r="G430" s="1" t="str">
        <f>VLOOKUP(E430,'Full Name And Division'!$A:$C,3,FALSE)</f>
        <v>AFC East</v>
      </c>
    </row>
    <row r="431" spans="1:7" x14ac:dyDescent="0.25">
      <c r="A431" s="1">
        <v>2013</v>
      </c>
      <c r="B431" s="1" t="s">
        <v>3666</v>
      </c>
      <c r="C431" s="1" t="s">
        <v>104</v>
      </c>
      <c r="D431" s="2">
        <v>2225000</v>
      </c>
      <c r="E431" s="1" t="s">
        <v>37</v>
      </c>
      <c r="F431" s="1" t="str">
        <f>VLOOKUP(E431,'Full Name And Division'!$A:$C,2,FALSE)</f>
        <v>Detroit Lions</v>
      </c>
      <c r="G431" s="1" t="str">
        <f>VLOOKUP(E431,'Full Name And Division'!$A:$C,3,FALSE)</f>
        <v>NFC North</v>
      </c>
    </row>
    <row r="432" spans="1:7" x14ac:dyDescent="0.25">
      <c r="A432" s="1">
        <v>2013</v>
      </c>
      <c r="B432" s="1" t="s">
        <v>3601</v>
      </c>
      <c r="C432" s="1" t="s">
        <v>15</v>
      </c>
      <c r="D432" s="2">
        <v>2222324</v>
      </c>
      <c r="E432" s="1" t="s">
        <v>22</v>
      </c>
      <c r="F432" s="1" t="str">
        <f>VLOOKUP(E432,'Full Name And Division'!$A:$C,2,FALSE)</f>
        <v>Tampa Bay Buccaneers</v>
      </c>
      <c r="G432" s="1" t="str">
        <f>VLOOKUP(E432,'Full Name And Division'!$A:$C,3,FALSE)</f>
        <v>NFC South</v>
      </c>
    </row>
    <row r="433" spans="1:7" x14ac:dyDescent="0.25">
      <c r="A433" s="1">
        <v>2013</v>
      </c>
      <c r="B433" s="1" t="s">
        <v>2493</v>
      </c>
      <c r="C433" s="1" t="s">
        <v>302</v>
      </c>
      <c r="D433" s="2">
        <v>2200000</v>
      </c>
      <c r="E433" s="1" t="s">
        <v>47</v>
      </c>
      <c r="F433" s="1" t="str">
        <f>VLOOKUP(E433,'Full Name And Division'!$A:$C,2,FALSE)</f>
        <v>Indianapolis Colts</v>
      </c>
      <c r="G433" s="1" t="str">
        <f>VLOOKUP(E433,'Full Name And Division'!$A:$C,3,FALSE)</f>
        <v>AFC South</v>
      </c>
    </row>
    <row r="434" spans="1:7" x14ac:dyDescent="0.25">
      <c r="A434" s="1">
        <v>2013</v>
      </c>
      <c r="B434" s="1" t="s">
        <v>3467</v>
      </c>
      <c r="C434" s="1" t="s">
        <v>13</v>
      </c>
      <c r="D434" s="2">
        <v>2200000</v>
      </c>
      <c r="E434" s="1" t="s">
        <v>75</v>
      </c>
      <c r="F434" s="1" t="str">
        <f>VLOOKUP(E434,'Full Name And Division'!$A:$C,2,FALSE)</f>
        <v>Carolina Panthers</v>
      </c>
      <c r="G434" s="1" t="str">
        <f>VLOOKUP(E434,'Full Name And Division'!$A:$C,3,FALSE)</f>
        <v>NFC South</v>
      </c>
    </row>
    <row r="435" spans="1:7" x14ac:dyDescent="0.25">
      <c r="A435" s="1">
        <v>2013</v>
      </c>
      <c r="B435" s="1" t="s">
        <v>3454</v>
      </c>
      <c r="C435" s="1" t="s">
        <v>89</v>
      </c>
      <c r="D435" s="2">
        <v>2196250</v>
      </c>
      <c r="E435" s="1" t="s">
        <v>37</v>
      </c>
      <c r="F435" s="1" t="str">
        <f>VLOOKUP(E435,'Full Name And Division'!$A:$C,2,FALSE)</f>
        <v>Detroit Lions</v>
      </c>
      <c r="G435" s="1" t="str">
        <f>VLOOKUP(E435,'Full Name And Division'!$A:$C,3,FALSE)</f>
        <v>NFC North</v>
      </c>
    </row>
    <row r="436" spans="1:7" x14ac:dyDescent="0.25">
      <c r="A436" s="1">
        <v>2013</v>
      </c>
      <c r="B436" s="1" t="s">
        <v>1358</v>
      </c>
      <c r="C436" s="1" t="s">
        <v>17</v>
      </c>
      <c r="D436" s="2">
        <v>2164826</v>
      </c>
      <c r="E436" s="1" t="s">
        <v>145</v>
      </c>
      <c r="F436" s="1" t="str">
        <f>VLOOKUP(E436,'Full Name And Division'!$A:$C,2,FALSE)</f>
        <v>Cincinnati Bengals</v>
      </c>
      <c r="G436" s="1" t="str">
        <f>VLOOKUP(E436,'Full Name And Division'!$A:$C,3,FALSE)</f>
        <v>AFC North</v>
      </c>
    </row>
    <row r="437" spans="1:7" x14ac:dyDescent="0.25">
      <c r="A437" s="1">
        <v>2013</v>
      </c>
      <c r="B437" s="1" t="s">
        <v>3414</v>
      </c>
      <c r="C437" s="1" t="s">
        <v>89</v>
      </c>
      <c r="D437" s="2">
        <v>2162000</v>
      </c>
      <c r="E437" s="1" t="s">
        <v>56</v>
      </c>
      <c r="F437" s="1" t="str">
        <f>VLOOKUP(E437,'Full Name And Division'!$A:$C,2,FALSE)</f>
        <v>Pittsburgh Steelers</v>
      </c>
      <c r="G437" s="1" t="str">
        <f>VLOOKUP(E437,'Full Name And Division'!$A:$C,3,FALSE)</f>
        <v>AFC North</v>
      </c>
    </row>
    <row r="438" spans="1:7" x14ac:dyDescent="0.25">
      <c r="A438" s="1">
        <v>2013</v>
      </c>
      <c r="B438" s="1" t="s">
        <v>2118</v>
      </c>
      <c r="C438" s="1" t="s">
        <v>13</v>
      </c>
      <c r="D438" s="2">
        <v>2152516</v>
      </c>
      <c r="E438" s="1" t="s">
        <v>75</v>
      </c>
      <c r="F438" s="1" t="str">
        <f>VLOOKUP(E438,'Full Name And Division'!$A:$C,2,FALSE)</f>
        <v>Carolina Panthers</v>
      </c>
      <c r="G438" s="1" t="str">
        <f>VLOOKUP(E438,'Full Name And Division'!$A:$C,3,FALSE)</f>
        <v>NFC South</v>
      </c>
    </row>
    <row r="439" spans="1:7" x14ac:dyDescent="0.25">
      <c r="A439" s="1">
        <v>2013</v>
      </c>
      <c r="B439" s="1" t="s">
        <v>2429</v>
      </c>
      <c r="C439" s="1" t="s">
        <v>121</v>
      </c>
      <c r="D439" s="2">
        <v>2150000</v>
      </c>
      <c r="E439" s="1" t="s">
        <v>18</v>
      </c>
      <c r="F439" s="1" t="str">
        <f>VLOOKUP(E439,'Full Name And Division'!$A:$C,2,FALSE)</f>
        <v>Seattle Seahawks</v>
      </c>
      <c r="G439" s="1" t="str">
        <f>VLOOKUP(E439,'Full Name And Division'!$A:$C,3,FALSE)</f>
        <v>NFC West</v>
      </c>
    </row>
    <row r="440" spans="1:7" x14ac:dyDescent="0.25">
      <c r="A440" s="1">
        <v>2013</v>
      </c>
      <c r="B440" s="1" t="s">
        <v>3695</v>
      </c>
      <c r="C440" s="1" t="s">
        <v>73</v>
      </c>
      <c r="D440" s="2">
        <v>2125000</v>
      </c>
      <c r="E440" s="1" t="s">
        <v>183</v>
      </c>
      <c r="F440" s="1" t="str">
        <f>VLOOKUP(E440,'Full Name And Division'!$A:$C,2,FALSE)</f>
        <v>Chicago Bears</v>
      </c>
      <c r="G440" s="1" t="str">
        <f>VLOOKUP(E440,'Full Name And Division'!$A:$C,3,FALSE)</f>
        <v>NFC North</v>
      </c>
    </row>
    <row r="441" spans="1:7" x14ac:dyDescent="0.25">
      <c r="A441" s="1">
        <v>2013</v>
      </c>
      <c r="B441" s="1" t="s">
        <v>3452</v>
      </c>
      <c r="C441" s="1" t="s">
        <v>17</v>
      </c>
      <c r="D441" s="2">
        <v>2107523</v>
      </c>
      <c r="E441" s="1" t="s">
        <v>183</v>
      </c>
      <c r="F441" s="1" t="str">
        <f>VLOOKUP(E441,'Full Name And Division'!$A:$C,2,FALSE)</f>
        <v>Chicago Bears</v>
      </c>
      <c r="G441" s="1" t="str">
        <f>VLOOKUP(E441,'Full Name And Division'!$A:$C,3,FALSE)</f>
        <v>NFC North</v>
      </c>
    </row>
    <row r="442" spans="1:7" x14ac:dyDescent="0.25">
      <c r="A442" s="1">
        <v>2013</v>
      </c>
      <c r="B442" s="1" t="s">
        <v>2484</v>
      </c>
      <c r="C442" s="1" t="s">
        <v>104</v>
      </c>
      <c r="D442" s="2">
        <v>2100000</v>
      </c>
      <c r="E442" s="1" t="s">
        <v>56</v>
      </c>
      <c r="F442" s="1" t="str">
        <f>VLOOKUP(E442,'Full Name And Division'!$A:$C,2,FALSE)</f>
        <v>Pittsburgh Steelers</v>
      </c>
      <c r="G442" s="1" t="str">
        <f>VLOOKUP(E442,'Full Name And Division'!$A:$C,3,FALSE)</f>
        <v>AFC North</v>
      </c>
    </row>
    <row r="443" spans="1:7" x14ac:dyDescent="0.25">
      <c r="A443" s="1">
        <v>2013</v>
      </c>
      <c r="B443" s="1" t="s">
        <v>2947</v>
      </c>
      <c r="C443" s="1" t="s">
        <v>15</v>
      </c>
      <c r="D443" s="2">
        <v>2100000</v>
      </c>
      <c r="E443" s="1" t="s">
        <v>145</v>
      </c>
      <c r="F443" s="1" t="str">
        <f>VLOOKUP(E443,'Full Name And Division'!$A:$C,2,FALSE)</f>
        <v>Cincinnati Bengals</v>
      </c>
      <c r="G443" s="1" t="str">
        <f>VLOOKUP(E443,'Full Name And Division'!$A:$C,3,FALSE)</f>
        <v>AFC North</v>
      </c>
    </row>
    <row r="444" spans="1:7" x14ac:dyDescent="0.25">
      <c r="A444" s="1">
        <v>2013</v>
      </c>
      <c r="B444" s="1" t="s">
        <v>3642</v>
      </c>
      <c r="C444" s="1" t="s">
        <v>41</v>
      </c>
      <c r="D444" s="2">
        <v>2100000</v>
      </c>
      <c r="E444" s="1" t="s">
        <v>20</v>
      </c>
      <c r="F444" s="1" t="str">
        <f>VLOOKUP(E444,'Full Name And Division'!$A:$C,2,FALSE)</f>
        <v>Arizona Cardinals</v>
      </c>
      <c r="G444" s="1" t="str">
        <f>VLOOKUP(E444,'Full Name And Division'!$A:$C,3,FALSE)</f>
        <v>NFC West</v>
      </c>
    </row>
    <row r="445" spans="1:7" x14ac:dyDescent="0.25">
      <c r="A445" s="1">
        <v>2013</v>
      </c>
      <c r="B445" s="1" t="s">
        <v>3455</v>
      </c>
      <c r="C445" s="1" t="s">
        <v>125</v>
      </c>
      <c r="D445" s="2">
        <v>2078125</v>
      </c>
      <c r="E445" s="1" t="s">
        <v>77</v>
      </c>
      <c r="F445" s="1" t="str">
        <f>VLOOKUP(E445,'Full Name And Division'!$A:$C,2,FALSE)</f>
        <v>New  York Giants</v>
      </c>
      <c r="G445" s="1" t="str">
        <f>VLOOKUP(E445,'Full Name And Division'!$A:$C,3,FALSE)</f>
        <v>NFC East</v>
      </c>
    </row>
    <row r="446" spans="1:7" x14ac:dyDescent="0.25">
      <c r="A446" s="1">
        <v>2013</v>
      </c>
      <c r="B446" s="1" t="s">
        <v>1599</v>
      </c>
      <c r="C446" s="1" t="s">
        <v>58</v>
      </c>
      <c r="D446" s="2">
        <v>2072500</v>
      </c>
      <c r="E446" s="1" t="s">
        <v>42</v>
      </c>
      <c r="F446" s="1" t="str">
        <f>VLOOKUP(E446,'Full Name And Division'!$A:$C,2,FALSE)</f>
        <v>Jacksonville Jaguars</v>
      </c>
      <c r="G446" s="1" t="str">
        <f>VLOOKUP(E446,'Full Name And Division'!$A:$C,3,FALSE)</f>
        <v>AFC South</v>
      </c>
    </row>
    <row r="447" spans="1:7" x14ac:dyDescent="0.25">
      <c r="A447" s="1">
        <v>2013</v>
      </c>
      <c r="B447" s="1" t="s">
        <v>2497</v>
      </c>
      <c r="C447" s="1" t="s">
        <v>41</v>
      </c>
      <c r="D447" s="2">
        <v>2065000</v>
      </c>
      <c r="E447" s="1" t="s">
        <v>20</v>
      </c>
      <c r="F447" s="1" t="str">
        <f>VLOOKUP(E447,'Full Name And Division'!$A:$C,2,FALSE)</f>
        <v>Arizona Cardinals</v>
      </c>
      <c r="G447" s="1" t="str">
        <f>VLOOKUP(E447,'Full Name And Division'!$A:$C,3,FALSE)</f>
        <v>NFC West</v>
      </c>
    </row>
    <row r="448" spans="1:7" x14ac:dyDescent="0.25">
      <c r="A448" s="1">
        <v>2013</v>
      </c>
      <c r="B448" s="1" t="s">
        <v>1332</v>
      </c>
      <c r="C448" s="1" t="s">
        <v>15</v>
      </c>
      <c r="D448" s="2">
        <v>2050409</v>
      </c>
      <c r="E448" s="1" t="s">
        <v>20</v>
      </c>
      <c r="F448" s="1" t="str">
        <f>VLOOKUP(E448,'Full Name And Division'!$A:$C,2,FALSE)</f>
        <v>Arizona Cardinals</v>
      </c>
      <c r="G448" s="1" t="str">
        <f>VLOOKUP(E448,'Full Name And Division'!$A:$C,3,FALSE)</f>
        <v>NFC West</v>
      </c>
    </row>
    <row r="449" spans="1:7" x14ac:dyDescent="0.25">
      <c r="A449" s="1">
        <v>2013</v>
      </c>
      <c r="B449" s="1" t="s">
        <v>3861</v>
      </c>
      <c r="C449" s="1" t="s">
        <v>58</v>
      </c>
      <c r="D449" s="2">
        <v>2050000</v>
      </c>
      <c r="E449" s="1" t="s">
        <v>25</v>
      </c>
      <c r="F449" s="1" t="str">
        <f>VLOOKUP(E449,'Full Name And Division'!$A:$C,2,FALSE)</f>
        <v>Washington Commanders</v>
      </c>
      <c r="G449" s="1" t="str">
        <f>VLOOKUP(E449,'Full Name And Division'!$A:$C,3,FALSE)</f>
        <v>NFC East</v>
      </c>
    </row>
    <row r="450" spans="1:7" x14ac:dyDescent="0.25">
      <c r="A450" s="1">
        <v>2013</v>
      </c>
      <c r="B450" s="1" t="s">
        <v>2828</v>
      </c>
      <c r="C450" s="1" t="s">
        <v>121</v>
      </c>
      <c r="D450" s="2">
        <v>2050000</v>
      </c>
      <c r="E450" s="1" t="s">
        <v>63</v>
      </c>
      <c r="F450" s="1" t="str">
        <f>VLOOKUP(E450,'Full Name And Division'!$A:$C,2,FALSE)</f>
        <v>Baltimore Ravens</v>
      </c>
      <c r="G450" s="1" t="str">
        <f>VLOOKUP(E450,'Full Name And Division'!$A:$C,3,FALSE)</f>
        <v>AFC North</v>
      </c>
    </row>
    <row r="451" spans="1:7" x14ac:dyDescent="0.25">
      <c r="A451" s="1">
        <v>2013</v>
      </c>
      <c r="B451" s="1" t="s">
        <v>2891</v>
      </c>
      <c r="C451" s="1" t="s">
        <v>104</v>
      </c>
      <c r="D451" s="2">
        <v>2040000</v>
      </c>
      <c r="E451" s="1" t="s">
        <v>7</v>
      </c>
      <c r="F451" s="1" t="str">
        <f>VLOOKUP(E451,'Full Name And Division'!$A:$C,2,FALSE)</f>
        <v>Cleveland Browns</v>
      </c>
      <c r="G451" s="1" t="str">
        <f>VLOOKUP(E451,'Full Name And Division'!$A:$C,3,FALSE)</f>
        <v>AFC North</v>
      </c>
    </row>
    <row r="452" spans="1:7" x14ac:dyDescent="0.25">
      <c r="A452" s="1">
        <v>2013</v>
      </c>
      <c r="B452" s="1" t="s">
        <v>3785</v>
      </c>
      <c r="C452" s="1" t="s">
        <v>73</v>
      </c>
      <c r="D452" s="2">
        <v>2023000</v>
      </c>
      <c r="E452" s="1" t="s">
        <v>52</v>
      </c>
      <c r="F452" s="1" t="str">
        <f>VLOOKUP(E452,'Full Name And Division'!$A:$C,2,FALSE)</f>
        <v>New Orleans Saints</v>
      </c>
      <c r="G452" s="1" t="str">
        <f>VLOOKUP(E452,'Full Name And Division'!$A:$C,3,FALSE)</f>
        <v>NFC South</v>
      </c>
    </row>
    <row r="453" spans="1:7" x14ac:dyDescent="0.25">
      <c r="A453" s="1">
        <v>2013</v>
      </c>
      <c r="B453" s="1" t="s">
        <v>3661</v>
      </c>
      <c r="C453" s="1" t="s">
        <v>151</v>
      </c>
      <c r="D453" s="2">
        <v>2023000</v>
      </c>
      <c r="E453" s="1" t="s">
        <v>77</v>
      </c>
      <c r="F453" s="1" t="str">
        <f>VLOOKUP(E453,'Full Name And Division'!$A:$C,2,FALSE)</f>
        <v>New  York Giants</v>
      </c>
      <c r="G453" s="1" t="str">
        <f>VLOOKUP(E453,'Full Name And Division'!$A:$C,3,FALSE)</f>
        <v>NFC East</v>
      </c>
    </row>
    <row r="454" spans="1:7" x14ac:dyDescent="0.25">
      <c r="A454" s="1">
        <v>2013</v>
      </c>
      <c r="B454" s="1" t="s">
        <v>3862</v>
      </c>
      <c r="C454" s="1" t="s">
        <v>193</v>
      </c>
      <c r="D454" s="2">
        <v>2023000</v>
      </c>
      <c r="E454" s="1" t="s">
        <v>77</v>
      </c>
      <c r="F454" s="1" t="str">
        <f>VLOOKUP(E454,'Full Name And Division'!$A:$C,2,FALSE)</f>
        <v>New  York Giants</v>
      </c>
      <c r="G454" s="1" t="str">
        <f>VLOOKUP(E454,'Full Name And Division'!$A:$C,3,FALSE)</f>
        <v>NFC East</v>
      </c>
    </row>
    <row r="455" spans="1:7" x14ac:dyDescent="0.25">
      <c r="A455" s="1">
        <v>2013</v>
      </c>
      <c r="B455" s="1" t="s">
        <v>2971</v>
      </c>
      <c r="C455" s="1" t="s">
        <v>86</v>
      </c>
      <c r="D455" s="2">
        <v>2023000</v>
      </c>
      <c r="E455" s="1" t="s">
        <v>67</v>
      </c>
      <c r="F455" s="1" t="str">
        <f>VLOOKUP(E455,'Full Name And Division'!$A:$C,2,FALSE)</f>
        <v>New York Jets</v>
      </c>
      <c r="G455" s="1" t="str">
        <f>VLOOKUP(E455,'Full Name And Division'!$A:$C,3,FALSE)</f>
        <v>AFC East</v>
      </c>
    </row>
    <row r="456" spans="1:7" x14ac:dyDescent="0.25">
      <c r="A456" s="1">
        <v>2013</v>
      </c>
      <c r="B456" s="1" t="s">
        <v>3241</v>
      </c>
      <c r="C456" s="1" t="s">
        <v>13</v>
      </c>
      <c r="D456" s="2">
        <v>2023000</v>
      </c>
      <c r="E456" s="1" t="s">
        <v>63</v>
      </c>
      <c r="F456" s="1" t="str">
        <f>VLOOKUP(E456,'Full Name And Division'!$A:$C,2,FALSE)</f>
        <v>Baltimore Ravens</v>
      </c>
      <c r="G456" s="1" t="str">
        <f>VLOOKUP(E456,'Full Name And Division'!$A:$C,3,FALSE)</f>
        <v>AFC North</v>
      </c>
    </row>
    <row r="457" spans="1:7" x14ac:dyDescent="0.25">
      <c r="A457" s="1">
        <v>2013</v>
      </c>
      <c r="B457" s="1" t="s">
        <v>3192</v>
      </c>
      <c r="C457" s="1" t="s">
        <v>89</v>
      </c>
      <c r="D457" s="2">
        <v>2023000</v>
      </c>
      <c r="E457" s="1" t="s">
        <v>63</v>
      </c>
      <c r="F457" s="1" t="str">
        <f>VLOOKUP(E457,'Full Name And Division'!$A:$C,2,FALSE)</f>
        <v>Baltimore Ravens</v>
      </c>
      <c r="G457" s="1" t="str">
        <f>VLOOKUP(E457,'Full Name And Division'!$A:$C,3,FALSE)</f>
        <v>AFC North</v>
      </c>
    </row>
    <row r="458" spans="1:7" x14ac:dyDescent="0.25">
      <c r="A458" s="1">
        <v>2013</v>
      </c>
      <c r="B458" s="1" t="s">
        <v>2912</v>
      </c>
      <c r="C458" s="1" t="s">
        <v>15</v>
      </c>
      <c r="D458" s="2">
        <v>2023000</v>
      </c>
      <c r="E458" s="1" t="s">
        <v>9</v>
      </c>
      <c r="F458" s="1" t="str">
        <f>VLOOKUP(E458,'Full Name And Division'!$A:$C,2,FALSE)</f>
        <v>Green Bay Packers</v>
      </c>
      <c r="G458" s="1" t="str">
        <f>VLOOKUP(E458,'Full Name And Division'!$A:$C,3,FALSE)</f>
        <v>NFC North</v>
      </c>
    </row>
    <row r="459" spans="1:7" x14ac:dyDescent="0.25">
      <c r="A459" s="1">
        <v>2013</v>
      </c>
      <c r="B459" s="1" t="s">
        <v>3863</v>
      </c>
      <c r="C459" s="1" t="s">
        <v>2</v>
      </c>
      <c r="D459" s="2">
        <v>2000001</v>
      </c>
      <c r="E459" s="1" t="s">
        <v>11</v>
      </c>
      <c r="F459" s="1" t="str">
        <f>VLOOKUP(E459,'Full Name And Division'!$A:$C,2,FALSE)</f>
        <v>Minnesota Vikings</v>
      </c>
      <c r="G459" s="1" t="str">
        <f>VLOOKUP(E459,'Full Name And Division'!$A:$C,3,FALSE)</f>
        <v>NFC North</v>
      </c>
    </row>
    <row r="460" spans="1:7" x14ac:dyDescent="0.25">
      <c r="A460" s="1">
        <v>2013</v>
      </c>
      <c r="B460" s="1" t="s">
        <v>2845</v>
      </c>
      <c r="C460" s="1" t="s">
        <v>15</v>
      </c>
      <c r="D460" s="2">
        <v>2000000</v>
      </c>
      <c r="E460" s="1" t="s">
        <v>81</v>
      </c>
      <c r="F460" s="1" t="str">
        <f>VLOOKUP(E460,'Full Name And Division'!$A:$C,2,FALSE)</f>
        <v>Dallas Cowboys</v>
      </c>
      <c r="G460" s="1" t="str">
        <f>VLOOKUP(E460,'Full Name And Division'!$A:$C,3,FALSE)</f>
        <v>NFC East</v>
      </c>
    </row>
    <row r="461" spans="1:7" x14ac:dyDescent="0.25">
      <c r="A461" s="1">
        <v>2013</v>
      </c>
      <c r="B461" s="1" t="s">
        <v>3450</v>
      </c>
      <c r="C461" s="1" t="s">
        <v>58</v>
      </c>
      <c r="D461" s="2">
        <v>2000000</v>
      </c>
      <c r="E461" s="1" t="s">
        <v>81</v>
      </c>
      <c r="F461" s="1" t="str">
        <f>VLOOKUP(E461,'Full Name And Division'!$A:$C,2,FALSE)</f>
        <v>Dallas Cowboys</v>
      </c>
      <c r="G461" s="1" t="str">
        <f>VLOOKUP(E461,'Full Name And Division'!$A:$C,3,FALSE)</f>
        <v>NFC East</v>
      </c>
    </row>
    <row r="462" spans="1:7" x14ac:dyDescent="0.25">
      <c r="A462" s="1">
        <v>2013</v>
      </c>
      <c r="B462" s="1" t="s">
        <v>3587</v>
      </c>
      <c r="C462" s="1" t="s">
        <v>15</v>
      </c>
      <c r="D462" s="2">
        <v>2000000</v>
      </c>
      <c r="E462" s="1" t="s">
        <v>25</v>
      </c>
      <c r="F462" s="1" t="str">
        <f>VLOOKUP(E462,'Full Name And Division'!$A:$C,2,FALSE)</f>
        <v>Washington Commanders</v>
      </c>
      <c r="G462" s="1" t="str">
        <f>VLOOKUP(E462,'Full Name And Division'!$A:$C,3,FALSE)</f>
        <v>NFC East</v>
      </c>
    </row>
    <row r="463" spans="1:7" x14ac:dyDescent="0.25">
      <c r="A463" s="1">
        <v>2013</v>
      </c>
      <c r="B463" s="1" t="s">
        <v>3271</v>
      </c>
      <c r="C463" s="1" t="s">
        <v>58</v>
      </c>
      <c r="D463" s="2">
        <v>2000000</v>
      </c>
      <c r="E463" s="1" t="s">
        <v>2430</v>
      </c>
      <c r="F463" s="1" t="str">
        <f>VLOOKUP(E463,'Full Name And Division'!$A:$C,2,FALSE)</f>
        <v>Oakland Raiders</v>
      </c>
      <c r="G463" s="1" t="str">
        <f>VLOOKUP(E463,'Full Name And Division'!$A:$C,3,FALSE)</f>
        <v>AFC West</v>
      </c>
    </row>
    <row r="464" spans="1:7" x14ac:dyDescent="0.25">
      <c r="A464" s="1">
        <v>2013</v>
      </c>
      <c r="B464" s="1" t="s">
        <v>1456</v>
      </c>
      <c r="C464" s="1" t="s">
        <v>302</v>
      </c>
      <c r="D464" s="2">
        <v>2000000</v>
      </c>
      <c r="E464" s="1" t="s">
        <v>27</v>
      </c>
      <c r="F464" s="1" t="str">
        <f>VLOOKUP(E464,'Full Name And Division'!$A:$C,2,FALSE)</f>
        <v>Kansas City Chiefs</v>
      </c>
      <c r="G464" s="1" t="str">
        <f>VLOOKUP(E464,'Full Name And Division'!$A:$C,3,FALSE)</f>
        <v>AFC West</v>
      </c>
    </row>
    <row r="465" spans="1:7" x14ac:dyDescent="0.25">
      <c r="A465" s="1">
        <v>2013</v>
      </c>
      <c r="B465" s="1" t="s">
        <v>2997</v>
      </c>
      <c r="C465" s="1" t="s">
        <v>121</v>
      </c>
      <c r="D465" s="2">
        <v>2000000</v>
      </c>
      <c r="E465" s="1" t="s">
        <v>47</v>
      </c>
      <c r="F465" s="1" t="str">
        <f>VLOOKUP(E465,'Full Name And Division'!$A:$C,2,FALSE)</f>
        <v>Indianapolis Colts</v>
      </c>
      <c r="G465" s="1" t="str">
        <f>VLOOKUP(E465,'Full Name And Division'!$A:$C,3,FALSE)</f>
        <v>AFC South</v>
      </c>
    </row>
    <row r="466" spans="1:7" x14ac:dyDescent="0.25">
      <c r="A466" s="1">
        <v>2013</v>
      </c>
      <c r="B466" s="1" t="s">
        <v>3864</v>
      </c>
      <c r="C466" s="1" t="s">
        <v>69</v>
      </c>
      <c r="D466" s="2">
        <v>2000000</v>
      </c>
      <c r="E466" s="1" t="s">
        <v>175</v>
      </c>
      <c r="F466" s="1" t="str">
        <f>VLOOKUP(E466,'Full Name And Division'!$A:$C,2,FALSE)</f>
        <v>New England Patriots</v>
      </c>
      <c r="G466" s="1" t="str">
        <f>VLOOKUP(E466,'Full Name And Division'!$A:$C,3,FALSE)</f>
        <v>AFC East</v>
      </c>
    </row>
    <row r="467" spans="1:7" x14ac:dyDescent="0.25">
      <c r="A467" s="1">
        <v>2013</v>
      </c>
      <c r="B467" s="1" t="s">
        <v>3865</v>
      </c>
      <c r="C467" s="1" t="s">
        <v>443</v>
      </c>
      <c r="D467" s="2">
        <v>2000000</v>
      </c>
      <c r="E467" s="1" t="s">
        <v>63</v>
      </c>
      <c r="F467" s="1" t="str">
        <f>VLOOKUP(E467,'Full Name And Division'!$A:$C,2,FALSE)</f>
        <v>Baltimore Ravens</v>
      </c>
      <c r="G467" s="1" t="str">
        <f>VLOOKUP(E467,'Full Name And Division'!$A:$C,3,FALSE)</f>
        <v>AFC North</v>
      </c>
    </row>
    <row r="468" spans="1:7" x14ac:dyDescent="0.25">
      <c r="A468" s="1">
        <v>2013</v>
      </c>
      <c r="B468" s="1" t="s">
        <v>2721</v>
      </c>
      <c r="C468" s="1" t="s">
        <v>104</v>
      </c>
      <c r="D468" s="2">
        <v>2000000</v>
      </c>
      <c r="E468" s="1" t="s">
        <v>9</v>
      </c>
      <c r="F468" s="1" t="str">
        <f>VLOOKUP(E468,'Full Name And Division'!$A:$C,2,FALSE)</f>
        <v>Green Bay Packers</v>
      </c>
      <c r="G468" s="1" t="str">
        <f>VLOOKUP(E468,'Full Name And Division'!$A:$C,3,FALSE)</f>
        <v>NFC North</v>
      </c>
    </row>
    <row r="469" spans="1:7" x14ac:dyDescent="0.25">
      <c r="A469" s="1">
        <v>2013</v>
      </c>
      <c r="B469" s="1" t="s">
        <v>3314</v>
      </c>
      <c r="C469" s="1" t="s">
        <v>86</v>
      </c>
      <c r="D469" s="2">
        <v>2000000</v>
      </c>
      <c r="E469" s="1" t="s">
        <v>20</v>
      </c>
      <c r="F469" s="1" t="str">
        <f>VLOOKUP(E469,'Full Name And Division'!$A:$C,2,FALSE)</f>
        <v>Arizona Cardinals</v>
      </c>
      <c r="G469" s="1" t="str">
        <f>VLOOKUP(E469,'Full Name And Division'!$A:$C,3,FALSE)</f>
        <v>NFC West</v>
      </c>
    </row>
    <row r="470" spans="1:7" x14ac:dyDescent="0.25">
      <c r="A470" s="1">
        <v>2013</v>
      </c>
      <c r="B470" s="1" t="s">
        <v>2803</v>
      </c>
      <c r="C470" s="1" t="s">
        <v>151</v>
      </c>
      <c r="D470" s="2">
        <v>2000000</v>
      </c>
      <c r="E470" s="1" t="s">
        <v>54</v>
      </c>
      <c r="F470" s="1" t="str">
        <f>VLOOKUP(E470,'Full Name And Division'!$A:$C,2,FALSE)</f>
        <v>Denver Broncos</v>
      </c>
      <c r="G470" s="1" t="str">
        <f>VLOOKUP(E470,'Full Name And Division'!$A:$C,3,FALSE)</f>
        <v>AFC West</v>
      </c>
    </row>
    <row r="471" spans="1:7" x14ac:dyDescent="0.25">
      <c r="A471" s="1">
        <v>2013</v>
      </c>
      <c r="B471" s="1" t="s">
        <v>3420</v>
      </c>
      <c r="C471" s="1" t="s">
        <v>13</v>
      </c>
      <c r="D471" s="2">
        <v>2000000</v>
      </c>
      <c r="E471" s="1" t="s">
        <v>54</v>
      </c>
      <c r="F471" s="1" t="str">
        <f>VLOOKUP(E471,'Full Name And Division'!$A:$C,2,FALSE)</f>
        <v>Denver Broncos</v>
      </c>
      <c r="G471" s="1" t="str">
        <f>VLOOKUP(E471,'Full Name And Division'!$A:$C,3,FALSE)</f>
        <v>AFC West</v>
      </c>
    </row>
    <row r="472" spans="1:7" x14ac:dyDescent="0.25">
      <c r="A472" s="1">
        <v>2013</v>
      </c>
      <c r="B472" s="1" t="s">
        <v>3525</v>
      </c>
      <c r="C472" s="1" t="s">
        <v>151</v>
      </c>
      <c r="D472" s="2">
        <v>2000000</v>
      </c>
      <c r="E472" s="1" t="s">
        <v>54</v>
      </c>
      <c r="F472" s="1" t="str">
        <f>VLOOKUP(E472,'Full Name And Division'!$A:$C,2,FALSE)</f>
        <v>Denver Broncos</v>
      </c>
      <c r="G472" s="1" t="str">
        <f>VLOOKUP(E472,'Full Name And Division'!$A:$C,3,FALSE)</f>
        <v>AFC West</v>
      </c>
    </row>
    <row r="473" spans="1:7" x14ac:dyDescent="0.25">
      <c r="A473" s="1">
        <v>2013</v>
      </c>
      <c r="B473" s="1" t="s">
        <v>3681</v>
      </c>
      <c r="C473" s="1" t="s">
        <v>69</v>
      </c>
      <c r="D473" s="2">
        <v>2000000</v>
      </c>
      <c r="E473" s="1" t="s">
        <v>29</v>
      </c>
      <c r="F473" s="1" t="str">
        <f>VLOOKUP(E473,'Full Name And Division'!$A:$C,2,FALSE)</f>
        <v>Tennessee Titans</v>
      </c>
      <c r="G473" s="1" t="str">
        <f>VLOOKUP(E473,'Full Name And Division'!$A:$C,3,FALSE)</f>
        <v>AFC South</v>
      </c>
    </row>
    <row r="474" spans="1:7" x14ac:dyDescent="0.25">
      <c r="A474" s="1">
        <v>2013</v>
      </c>
      <c r="B474" s="1" t="s">
        <v>2216</v>
      </c>
      <c r="C474" s="1" t="s">
        <v>86</v>
      </c>
      <c r="D474" s="2">
        <v>2000000</v>
      </c>
      <c r="E474" s="1" t="s">
        <v>22</v>
      </c>
      <c r="F474" s="1" t="str">
        <f>VLOOKUP(E474,'Full Name And Division'!$A:$C,2,FALSE)</f>
        <v>Tampa Bay Buccaneers</v>
      </c>
      <c r="G474" s="1" t="str">
        <f>VLOOKUP(E474,'Full Name And Division'!$A:$C,3,FALSE)</f>
        <v>NFC South</v>
      </c>
    </row>
    <row r="475" spans="1:7" x14ac:dyDescent="0.25">
      <c r="A475" s="1">
        <v>2013</v>
      </c>
      <c r="B475" s="1" t="s">
        <v>3196</v>
      </c>
      <c r="C475" s="1" t="s">
        <v>13</v>
      </c>
      <c r="D475" s="2">
        <v>2000000</v>
      </c>
      <c r="E475" s="1" t="s">
        <v>42</v>
      </c>
      <c r="F475" s="1" t="str">
        <f>VLOOKUP(E475,'Full Name And Division'!$A:$C,2,FALSE)</f>
        <v>Jacksonville Jaguars</v>
      </c>
      <c r="G475" s="1" t="str">
        <f>VLOOKUP(E475,'Full Name And Division'!$A:$C,3,FALSE)</f>
        <v>AFC South</v>
      </c>
    </row>
    <row r="476" spans="1:7" x14ac:dyDescent="0.25">
      <c r="A476" s="1">
        <v>2013</v>
      </c>
      <c r="B476" s="1" t="s">
        <v>3032</v>
      </c>
      <c r="C476" s="1" t="s">
        <v>445</v>
      </c>
      <c r="D476" s="2">
        <v>2000000</v>
      </c>
      <c r="E476" s="1" t="s">
        <v>61</v>
      </c>
      <c r="F476" s="1" t="str">
        <f>VLOOKUP(E476,'Full Name And Division'!$A:$C,2,FALSE)</f>
        <v>Houston Texans</v>
      </c>
      <c r="G476" s="1" t="str">
        <f>VLOOKUP(E476,'Full Name And Division'!$A:$C,3,FALSE)</f>
        <v>AFC South</v>
      </c>
    </row>
    <row r="477" spans="1:7" x14ac:dyDescent="0.25">
      <c r="A477" s="1">
        <v>2013</v>
      </c>
      <c r="B477" s="1" t="s">
        <v>3062</v>
      </c>
      <c r="C477" s="1" t="s">
        <v>58</v>
      </c>
      <c r="D477" s="2">
        <v>1992325</v>
      </c>
      <c r="E477" s="1" t="s">
        <v>56</v>
      </c>
      <c r="F477" s="1" t="str">
        <f>VLOOKUP(E477,'Full Name And Division'!$A:$C,2,FALSE)</f>
        <v>Pittsburgh Steelers</v>
      </c>
      <c r="G477" s="1" t="str">
        <f>VLOOKUP(E477,'Full Name And Division'!$A:$C,3,FALSE)</f>
        <v>AFC North</v>
      </c>
    </row>
    <row r="478" spans="1:7" x14ac:dyDescent="0.25">
      <c r="A478" s="1">
        <v>2013</v>
      </c>
      <c r="B478" s="1" t="s">
        <v>2011</v>
      </c>
      <c r="C478" s="1" t="s">
        <v>125</v>
      </c>
      <c r="D478" s="2">
        <v>1977944</v>
      </c>
      <c r="E478" s="1" t="s">
        <v>20</v>
      </c>
      <c r="F478" s="1" t="str">
        <f>VLOOKUP(E478,'Full Name And Division'!$A:$C,2,FALSE)</f>
        <v>Arizona Cardinals</v>
      </c>
      <c r="G478" s="1" t="str">
        <f>VLOOKUP(E478,'Full Name And Division'!$A:$C,3,FALSE)</f>
        <v>NFC West</v>
      </c>
    </row>
    <row r="479" spans="1:7" x14ac:dyDescent="0.25">
      <c r="A479" s="1">
        <v>2013</v>
      </c>
      <c r="B479" s="1" t="s">
        <v>3612</v>
      </c>
      <c r="C479" s="1" t="s">
        <v>125</v>
      </c>
      <c r="D479" s="2">
        <v>1935294</v>
      </c>
      <c r="E479" s="1" t="s">
        <v>20</v>
      </c>
      <c r="F479" s="1" t="str">
        <f>VLOOKUP(E479,'Full Name And Division'!$A:$C,2,FALSE)</f>
        <v>Arizona Cardinals</v>
      </c>
      <c r="G479" s="1" t="str">
        <f>VLOOKUP(E479,'Full Name And Division'!$A:$C,3,FALSE)</f>
        <v>NFC West</v>
      </c>
    </row>
    <row r="480" spans="1:7" x14ac:dyDescent="0.25">
      <c r="A480" s="1">
        <v>2013</v>
      </c>
      <c r="B480" s="1" t="s">
        <v>3796</v>
      </c>
      <c r="C480" s="1" t="s">
        <v>193</v>
      </c>
      <c r="D480" s="2">
        <v>1918750</v>
      </c>
      <c r="E480" s="1" t="s">
        <v>47</v>
      </c>
      <c r="F480" s="1" t="str">
        <f>VLOOKUP(E480,'Full Name And Division'!$A:$C,2,FALSE)</f>
        <v>Indianapolis Colts</v>
      </c>
      <c r="G480" s="1" t="str">
        <f>VLOOKUP(E480,'Full Name And Division'!$A:$C,3,FALSE)</f>
        <v>AFC South</v>
      </c>
    </row>
    <row r="481" spans="1:7" x14ac:dyDescent="0.25">
      <c r="A481" s="1">
        <v>2013</v>
      </c>
      <c r="B481" s="1" t="s">
        <v>2525</v>
      </c>
      <c r="C481" s="1" t="s">
        <v>41</v>
      </c>
      <c r="D481" s="2">
        <v>1912564</v>
      </c>
      <c r="E481" s="1" t="s">
        <v>5</v>
      </c>
      <c r="F481" s="1" t="str">
        <f>VLOOKUP(E481,'Full Name And Division'!$A:$C,2,FALSE)</f>
        <v>Buffalo Bills</v>
      </c>
      <c r="G481" s="1" t="str">
        <f>VLOOKUP(E481,'Full Name And Division'!$A:$C,3,FALSE)</f>
        <v>AFC East</v>
      </c>
    </row>
    <row r="482" spans="1:7" x14ac:dyDescent="0.25">
      <c r="A482" s="1">
        <v>2013</v>
      </c>
      <c r="B482" s="1" t="s">
        <v>3701</v>
      </c>
      <c r="C482" s="1" t="s">
        <v>69</v>
      </c>
      <c r="D482" s="2">
        <v>1900000</v>
      </c>
      <c r="E482" s="1" t="s">
        <v>99</v>
      </c>
      <c r="F482" s="1" t="str">
        <f>VLOOKUP(E482,'Full Name And Division'!$A:$C,2,FALSE)</f>
        <v>Atlanta Falcons</v>
      </c>
      <c r="G482" s="1" t="str">
        <f>VLOOKUP(E482,'Full Name And Division'!$A:$C,3,FALSE)</f>
        <v>NFC South</v>
      </c>
    </row>
    <row r="483" spans="1:7" x14ac:dyDescent="0.25">
      <c r="A483" s="1">
        <v>2013</v>
      </c>
      <c r="B483" s="1" t="s">
        <v>1803</v>
      </c>
      <c r="C483" s="1" t="s">
        <v>445</v>
      </c>
      <c r="D483" s="2">
        <v>1900000</v>
      </c>
      <c r="E483" s="1" t="s">
        <v>63</v>
      </c>
      <c r="F483" s="1" t="str">
        <f>VLOOKUP(E483,'Full Name And Division'!$A:$C,2,FALSE)</f>
        <v>Baltimore Ravens</v>
      </c>
      <c r="G483" s="1" t="str">
        <f>VLOOKUP(E483,'Full Name And Division'!$A:$C,3,FALSE)</f>
        <v>AFC North</v>
      </c>
    </row>
    <row r="484" spans="1:7" x14ac:dyDescent="0.25">
      <c r="A484" s="1">
        <v>2013</v>
      </c>
      <c r="B484" s="1" t="s">
        <v>3162</v>
      </c>
      <c r="C484" s="1" t="s">
        <v>15</v>
      </c>
      <c r="D484" s="2">
        <v>1861250</v>
      </c>
      <c r="E484" s="1" t="s">
        <v>47</v>
      </c>
      <c r="F484" s="1" t="str">
        <f>VLOOKUP(E484,'Full Name And Division'!$A:$C,2,FALSE)</f>
        <v>Indianapolis Colts</v>
      </c>
      <c r="G484" s="1" t="str">
        <f>VLOOKUP(E484,'Full Name And Division'!$A:$C,3,FALSE)</f>
        <v>AFC South</v>
      </c>
    </row>
    <row r="485" spans="1:7" x14ac:dyDescent="0.25">
      <c r="A485" s="1">
        <v>2013</v>
      </c>
      <c r="B485" s="1" t="s">
        <v>3498</v>
      </c>
      <c r="C485" s="1" t="s">
        <v>2</v>
      </c>
      <c r="D485" s="2">
        <v>1850000</v>
      </c>
      <c r="E485" s="1" t="s">
        <v>56</v>
      </c>
      <c r="F485" s="1" t="str">
        <f>VLOOKUP(E485,'Full Name And Division'!$A:$C,2,FALSE)</f>
        <v>Pittsburgh Steelers</v>
      </c>
      <c r="G485" s="1" t="str">
        <f>VLOOKUP(E485,'Full Name And Division'!$A:$C,3,FALSE)</f>
        <v>AFC North</v>
      </c>
    </row>
    <row r="486" spans="1:7" x14ac:dyDescent="0.25">
      <c r="A486" s="1">
        <v>2013</v>
      </c>
      <c r="B486" s="1" t="s">
        <v>3741</v>
      </c>
      <c r="C486" s="1" t="s">
        <v>445</v>
      </c>
      <c r="D486" s="2">
        <v>1850000</v>
      </c>
      <c r="E486" s="1" t="s">
        <v>77</v>
      </c>
      <c r="F486" s="1" t="str">
        <f>VLOOKUP(E486,'Full Name And Division'!$A:$C,2,FALSE)</f>
        <v>New  York Giants</v>
      </c>
      <c r="G486" s="1" t="str">
        <f>VLOOKUP(E486,'Full Name And Division'!$A:$C,3,FALSE)</f>
        <v>NFC East</v>
      </c>
    </row>
    <row r="487" spans="1:7" x14ac:dyDescent="0.25">
      <c r="A487" s="1">
        <v>2013</v>
      </c>
      <c r="B487" s="1" t="s">
        <v>3577</v>
      </c>
      <c r="C487" s="1" t="s">
        <v>73</v>
      </c>
      <c r="D487" s="2">
        <v>1850000</v>
      </c>
      <c r="E487" s="1" t="s">
        <v>25</v>
      </c>
      <c r="F487" s="1" t="str">
        <f>VLOOKUP(E487,'Full Name And Division'!$A:$C,2,FALSE)</f>
        <v>Washington Commanders</v>
      </c>
      <c r="G487" s="1" t="str">
        <f>VLOOKUP(E487,'Full Name And Division'!$A:$C,3,FALSE)</f>
        <v>NFC East</v>
      </c>
    </row>
    <row r="488" spans="1:7" x14ac:dyDescent="0.25">
      <c r="A488" s="1">
        <v>2013</v>
      </c>
      <c r="B488" s="1" t="s">
        <v>2109</v>
      </c>
      <c r="C488" s="1" t="s">
        <v>17</v>
      </c>
      <c r="D488" s="2">
        <v>1846250</v>
      </c>
      <c r="E488" s="1" t="s">
        <v>99</v>
      </c>
      <c r="F488" s="1" t="str">
        <f>VLOOKUP(E488,'Full Name And Division'!$A:$C,2,FALSE)</f>
        <v>Atlanta Falcons</v>
      </c>
      <c r="G488" s="1" t="str">
        <f>VLOOKUP(E488,'Full Name And Division'!$A:$C,3,FALSE)</f>
        <v>NFC South</v>
      </c>
    </row>
    <row r="489" spans="1:7" x14ac:dyDescent="0.25">
      <c r="A489" s="1">
        <v>2013</v>
      </c>
      <c r="B489" s="1" t="s">
        <v>2936</v>
      </c>
      <c r="C489" s="1" t="s">
        <v>17</v>
      </c>
      <c r="D489" s="2">
        <v>1807500</v>
      </c>
      <c r="E489" s="1" t="s">
        <v>81</v>
      </c>
      <c r="F489" s="1" t="str">
        <f>VLOOKUP(E489,'Full Name And Division'!$A:$C,2,FALSE)</f>
        <v>Dallas Cowboys</v>
      </c>
      <c r="G489" s="1" t="str">
        <f>VLOOKUP(E489,'Full Name And Division'!$A:$C,3,FALSE)</f>
        <v>NFC East</v>
      </c>
    </row>
    <row r="490" spans="1:7" x14ac:dyDescent="0.25">
      <c r="A490" s="1">
        <v>2013</v>
      </c>
      <c r="B490" s="1" t="s">
        <v>3866</v>
      </c>
      <c r="C490" s="1" t="s">
        <v>17</v>
      </c>
      <c r="D490" s="2">
        <v>1800000</v>
      </c>
      <c r="E490" s="1" t="s">
        <v>39</v>
      </c>
      <c r="F490" s="1" t="str">
        <f>VLOOKUP(E490,'Full Name And Division'!$A:$C,2,FALSE)</f>
        <v>San Francisco 49ers</v>
      </c>
      <c r="G490" s="1" t="str">
        <f>VLOOKUP(E490,'Full Name And Division'!$A:$C,3,FALSE)</f>
        <v>NFC West</v>
      </c>
    </row>
    <row r="491" spans="1:7" x14ac:dyDescent="0.25">
      <c r="A491" s="1">
        <v>2013</v>
      </c>
      <c r="B491" s="1" t="s">
        <v>3618</v>
      </c>
      <c r="C491" s="1" t="s">
        <v>94</v>
      </c>
      <c r="D491" s="2">
        <v>1800000</v>
      </c>
      <c r="E491" s="1" t="s">
        <v>145</v>
      </c>
      <c r="F491" s="1" t="str">
        <f>VLOOKUP(E491,'Full Name And Division'!$A:$C,2,FALSE)</f>
        <v>Cincinnati Bengals</v>
      </c>
      <c r="G491" s="1" t="str">
        <f>VLOOKUP(E491,'Full Name And Division'!$A:$C,3,FALSE)</f>
        <v>AFC North</v>
      </c>
    </row>
    <row r="492" spans="1:7" x14ac:dyDescent="0.25">
      <c r="A492" s="1">
        <v>2013</v>
      </c>
      <c r="B492" s="1" t="s">
        <v>3761</v>
      </c>
      <c r="C492" s="1" t="s">
        <v>302</v>
      </c>
      <c r="D492" s="2">
        <v>1800000</v>
      </c>
      <c r="E492" s="1" t="s">
        <v>20</v>
      </c>
      <c r="F492" s="1" t="str">
        <f>VLOOKUP(E492,'Full Name And Division'!$A:$C,2,FALSE)</f>
        <v>Arizona Cardinals</v>
      </c>
      <c r="G492" s="1" t="str">
        <f>VLOOKUP(E492,'Full Name And Division'!$A:$C,3,FALSE)</f>
        <v>NFC West</v>
      </c>
    </row>
    <row r="493" spans="1:7" x14ac:dyDescent="0.25">
      <c r="A493" s="1">
        <v>2013</v>
      </c>
      <c r="B493" s="1" t="s">
        <v>3225</v>
      </c>
      <c r="C493" s="1" t="s">
        <v>121</v>
      </c>
      <c r="D493" s="2">
        <v>1800000</v>
      </c>
      <c r="E493" s="1" t="s">
        <v>20</v>
      </c>
      <c r="F493" s="1" t="str">
        <f>VLOOKUP(E493,'Full Name And Division'!$A:$C,2,FALSE)</f>
        <v>Arizona Cardinals</v>
      </c>
      <c r="G493" s="1" t="str">
        <f>VLOOKUP(E493,'Full Name And Division'!$A:$C,3,FALSE)</f>
        <v>NFC West</v>
      </c>
    </row>
    <row r="494" spans="1:7" x14ac:dyDescent="0.25">
      <c r="A494" s="1">
        <v>2013</v>
      </c>
      <c r="B494" s="1" t="s">
        <v>2989</v>
      </c>
      <c r="C494" s="1" t="s">
        <v>193</v>
      </c>
      <c r="D494" s="2">
        <v>1750000</v>
      </c>
      <c r="E494" s="1" t="s">
        <v>3147</v>
      </c>
      <c r="F494" s="1" t="str">
        <f>VLOOKUP(E494,'Full Name And Division'!$A:$C,2,FALSE)</f>
        <v>San Diego Chargers</v>
      </c>
      <c r="G494" s="1" t="str">
        <f>VLOOKUP(E494,'Full Name And Division'!$A:$C,3,FALSE)</f>
        <v>AFC West</v>
      </c>
    </row>
    <row r="495" spans="1:7" x14ac:dyDescent="0.25">
      <c r="A495" s="1">
        <v>2013</v>
      </c>
      <c r="B495" s="1" t="s">
        <v>3292</v>
      </c>
      <c r="C495" s="1" t="s">
        <v>13</v>
      </c>
      <c r="D495" s="2">
        <v>1750000</v>
      </c>
      <c r="E495" s="1" t="s">
        <v>2430</v>
      </c>
      <c r="F495" s="1" t="str">
        <f>VLOOKUP(E495,'Full Name And Division'!$A:$C,2,FALSE)</f>
        <v>Oakland Raiders</v>
      </c>
      <c r="G495" s="1" t="str">
        <f>VLOOKUP(E495,'Full Name And Division'!$A:$C,3,FALSE)</f>
        <v>AFC West</v>
      </c>
    </row>
    <row r="496" spans="1:7" x14ac:dyDescent="0.25">
      <c r="A496" s="1">
        <v>2013</v>
      </c>
      <c r="B496" s="1" t="s">
        <v>2432</v>
      </c>
      <c r="C496" s="1" t="s">
        <v>193</v>
      </c>
      <c r="D496" s="2">
        <v>1741305</v>
      </c>
      <c r="E496" s="1" t="s">
        <v>56</v>
      </c>
      <c r="F496" s="1" t="str">
        <f>VLOOKUP(E496,'Full Name And Division'!$A:$C,2,FALSE)</f>
        <v>Pittsburgh Steelers</v>
      </c>
      <c r="G496" s="1" t="str">
        <f>VLOOKUP(E496,'Full Name And Division'!$A:$C,3,FALSE)</f>
        <v>AFC North</v>
      </c>
    </row>
    <row r="497" spans="1:7" x14ac:dyDescent="0.25">
      <c r="A497" s="1">
        <v>2013</v>
      </c>
      <c r="B497" s="1" t="s">
        <v>2910</v>
      </c>
      <c r="C497" s="1" t="s">
        <v>89</v>
      </c>
      <c r="D497" s="2">
        <v>1730000</v>
      </c>
      <c r="E497" s="1" t="s">
        <v>25</v>
      </c>
      <c r="F497" s="1" t="str">
        <f>VLOOKUP(E497,'Full Name And Division'!$A:$C,2,FALSE)</f>
        <v>Washington Commanders</v>
      </c>
      <c r="G497" s="1" t="str">
        <f>VLOOKUP(E497,'Full Name And Division'!$A:$C,3,FALSE)</f>
        <v>NFC East</v>
      </c>
    </row>
    <row r="498" spans="1:7" x14ac:dyDescent="0.25">
      <c r="A498" s="1">
        <v>2013</v>
      </c>
      <c r="B498" s="1" t="s">
        <v>1553</v>
      </c>
      <c r="C498" s="1" t="s">
        <v>13</v>
      </c>
      <c r="D498" s="2">
        <v>1716408</v>
      </c>
      <c r="E498" s="1" t="s">
        <v>77</v>
      </c>
      <c r="F498" s="1" t="str">
        <f>VLOOKUP(E498,'Full Name And Division'!$A:$C,2,FALSE)</f>
        <v>New  York Giants</v>
      </c>
      <c r="G498" s="1" t="str">
        <f>VLOOKUP(E498,'Full Name And Division'!$A:$C,3,FALSE)</f>
        <v>NFC East</v>
      </c>
    </row>
    <row r="499" spans="1:7" x14ac:dyDescent="0.25">
      <c r="A499" s="1">
        <v>2013</v>
      </c>
      <c r="B499" s="1" t="s">
        <v>3466</v>
      </c>
      <c r="C499" s="1" t="s">
        <v>121</v>
      </c>
      <c r="D499" s="2">
        <v>1715000</v>
      </c>
      <c r="E499" s="1" t="s">
        <v>37</v>
      </c>
      <c r="F499" s="1" t="str">
        <f>VLOOKUP(E499,'Full Name And Division'!$A:$C,2,FALSE)</f>
        <v>Detroit Lions</v>
      </c>
      <c r="G499" s="1" t="str">
        <f>VLOOKUP(E499,'Full Name And Division'!$A:$C,3,FALSE)</f>
        <v>NFC North</v>
      </c>
    </row>
    <row r="500" spans="1:7" x14ac:dyDescent="0.25">
      <c r="A500" s="1">
        <v>2013</v>
      </c>
      <c r="B500" s="1" t="s">
        <v>3444</v>
      </c>
      <c r="C500" s="1" t="s">
        <v>193</v>
      </c>
      <c r="D500" s="2">
        <v>1705000</v>
      </c>
      <c r="E500" s="1" t="s">
        <v>47</v>
      </c>
      <c r="F500" s="1" t="str">
        <f>VLOOKUP(E500,'Full Name And Division'!$A:$C,2,FALSE)</f>
        <v>Indianapolis Colts</v>
      </c>
      <c r="G500" s="1" t="str">
        <f>VLOOKUP(E500,'Full Name And Division'!$A:$C,3,FALSE)</f>
        <v>AFC South</v>
      </c>
    </row>
    <row r="501" spans="1:7" x14ac:dyDescent="0.25">
      <c r="A501" s="1">
        <v>2013</v>
      </c>
      <c r="B501" s="1" t="s">
        <v>3867</v>
      </c>
      <c r="C501" s="1" t="s">
        <v>151</v>
      </c>
      <c r="D501" s="2">
        <v>1700000</v>
      </c>
      <c r="E501" s="1" t="s">
        <v>75</v>
      </c>
      <c r="F501" s="1" t="str">
        <f>VLOOKUP(E501,'Full Name And Division'!$A:$C,2,FALSE)</f>
        <v>Carolina Panthers</v>
      </c>
      <c r="G501" s="1" t="str">
        <f>VLOOKUP(E501,'Full Name And Division'!$A:$C,3,FALSE)</f>
        <v>NFC South</v>
      </c>
    </row>
    <row r="502" spans="1:7" x14ac:dyDescent="0.25">
      <c r="A502" s="1">
        <v>2013</v>
      </c>
      <c r="B502" s="1" t="s">
        <v>3654</v>
      </c>
      <c r="C502" s="1" t="s">
        <v>193</v>
      </c>
      <c r="D502" s="2">
        <v>1700000</v>
      </c>
      <c r="E502" s="1" t="s">
        <v>54</v>
      </c>
      <c r="F502" s="1" t="str">
        <f>VLOOKUP(E502,'Full Name And Division'!$A:$C,2,FALSE)</f>
        <v>Denver Broncos</v>
      </c>
      <c r="G502" s="1" t="str">
        <f>VLOOKUP(E502,'Full Name And Division'!$A:$C,3,FALSE)</f>
        <v>AFC West</v>
      </c>
    </row>
    <row r="503" spans="1:7" x14ac:dyDescent="0.25">
      <c r="A503" s="1">
        <v>2013</v>
      </c>
      <c r="B503" s="1" t="s">
        <v>3868</v>
      </c>
      <c r="C503" s="1" t="s">
        <v>94</v>
      </c>
      <c r="D503" s="2">
        <v>1700000</v>
      </c>
      <c r="E503" s="1" t="s">
        <v>29</v>
      </c>
      <c r="F503" s="1" t="str">
        <f>VLOOKUP(E503,'Full Name And Division'!$A:$C,2,FALSE)</f>
        <v>Tennessee Titans</v>
      </c>
      <c r="G503" s="1" t="str">
        <f>VLOOKUP(E503,'Full Name And Division'!$A:$C,3,FALSE)</f>
        <v>AFC South</v>
      </c>
    </row>
    <row r="504" spans="1:7" x14ac:dyDescent="0.25">
      <c r="A504" s="1">
        <v>2013</v>
      </c>
      <c r="B504" s="1" t="s">
        <v>2333</v>
      </c>
      <c r="C504" s="1" t="s">
        <v>41</v>
      </c>
      <c r="D504" s="2">
        <v>1682636</v>
      </c>
      <c r="E504" s="1" t="s">
        <v>39</v>
      </c>
      <c r="F504" s="1" t="str">
        <f>VLOOKUP(E504,'Full Name And Division'!$A:$C,2,FALSE)</f>
        <v>San Francisco 49ers</v>
      </c>
      <c r="G504" s="1" t="str">
        <f>VLOOKUP(E504,'Full Name And Division'!$A:$C,3,FALSE)</f>
        <v>NFC West</v>
      </c>
    </row>
    <row r="505" spans="1:7" x14ac:dyDescent="0.25">
      <c r="A505" s="1">
        <v>2013</v>
      </c>
      <c r="B505" s="1" t="s">
        <v>1633</v>
      </c>
      <c r="C505" s="1" t="s">
        <v>125</v>
      </c>
      <c r="D505" s="2">
        <v>1651036</v>
      </c>
      <c r="E505" s="1" t="s">
        <v>183</v>
      </c>
      <c r="F505" s="1" t="str">
        <f>VLOOKUP(E505,'Full Name And Division'!$A:$C,2,FALSE)</f>
        <v>Chicago Bears</v>
      </c>
      <c r="G505" s="1" t="str">
        <f>VLOOKUP(E505,'Full Name And Division'!$A:$C,3,FALSE)</f>
        <v>NFC North</v>
      </c>
    </row>
    <row r="506" spans="1:7" x14ac:dyDescent="0.25">
      <c r="A506" s="1">
        <v>2013</v>
      </c>
      <c r="B506" s="1" t="s">
        <v>3528</v>
      </c>
      <c r="C506" s="1" t="s">
        <v>443</v>
      </c>
      <c r="D506" s="2">
        <v>1650000</v>
      </c>
      <c r="E506" s="1" t="s">
        <v>25</v>
      </c>
      <c r="F506" s="1" t="str">
        <f>VLOOKUP(E506,'Full Name And Division'!$A:$C,2,FALSE)</f>
        <v>Washington Commanders</v>
      </c>
      <c r="G506" s="1" t="str">
        <f>VLOOKUP(E506,'Full Name And Division'!$A:$C,3,FALSE)</f>
        <v>NFC East</v>
      </c>
    </row>
    <row r="507" spans="1:7" x14ac:dyDescent="0.25">
      <c r="A507" s="1">
        <v>2013</v>
      </c>
      <c r="B507" s="1" t="s">
        <v>3869</v>
      </c>
      <c r="C507" s="1" t="s">
        <v>41</v>
      </c>
      <c r="D507" s="2">
        <v>1650000</v>
      </c>
      <c r="E507" s="1" t="s">
        <v>67</v>
      </c>
      <c r="F507" s="1" t="str">
        <f>VLOOKUP(E507,'Full Name And Division'!$A:$C,2,FALSE)</f>
        <v>New York Jets</v>
      </c>
      <c r="G507" s="1" t="str">
        <f>VLOOKUP(E507,'Full Name And Division'!$A:$C,3,FALSE)</f>
        <v>AFC East</v>
      </c>
    </row>
    <row r="508" spans="1:7" x14ac:dyDescent="0.25">
      <c r="A508" s="1">
        <v>2013</v>
      </c>
      <c r="B508" s="1" t="s">
        <v>3035</v>
      </c>
      <c r="C508" s="1" t="s">
        <v>104</v>
      </c>
      <c r="D508" s="2">
        <v>1600000</v>
      </c>
      <c r="E508" s="1" t="s">
        <v>39</v>
      </c>
      <c r="F508" s="1" t="str">
        <f>VLOOKUP(E508,'Full Name And Division'!$A:$C,2,FALSE)</f>
        <v>San Francisco 49ers</v>
      </c>
      <c r="G508" s="1" t="str">
        <f>VLOOKUP(E508,'Full Name And Division'!$A:$C,3,FALSE)</f>
        <v>NFC West</v>
      </c>
    </row>
    <row r="509" spans="1:7" x14ac:dyDescent="0.25">
      <c r="A509" s="1">
        <v>2013</v>
      </c>
      <c r="B509" s="1" t="s">
        <v>3481</v>
      </c>
      <c r="C509" s="1" t="s">
        <v>302</v>
      </c>
      <c r="D509" s="2">
        <v>1600000</v>
      </c>
      <c r="E509" s="1" t="s">
        <v>145</v>
      </c>
      <c r="F509" s="1" t="str">
        <f>VLOOKUP(E509,'Full Name And Division'!$A:$C,2,FALSE)</f>
        <v>Cincinnati Bengals</v>
      </c>
      <c r="G509" s="1" t="str">
        <f>VLOOKUP(E509,'Full Name And Division'!$A:$C,3,FALSE)</f>
        <v>AFC North</v>
      </c>
    </row>
    <row r="510" spans="1:7" x14ac:dyDescent="0.25">
      <c r="A510" s="1">
        <v>2013</v>
      </c>
      <c r="B510" s="1" t="s">
        <v>3870</v>
      </c>
      <c r="C510" s="1" t="s">
        <v>17</v>
      </c>
      <c r="D510" s="2">
        <v>1600000</v>
      </c>
      <c r="E510" s="1" t="s">
        <v>11</v>
      </c>
      <c r="F510" s="1" t="str">
        <f>VLOOKUP(E510,'Full Name And Division'!$A:$C,2,FALSE)</f>
        <v>Minnesota Vikings</v>
      </c>
      <c r="G510" s="1" t="str">
        <f>VLOOKUP(E510,'Full Name And Division'!$A:$C,3,FALSE)</f>
        <v>NFC North</v>
      </c>
    </row>
    <row r="511" spans="1:7" x14ac:dyDescent="0.25">
      <c r="A511" s="1">
        <v>2013</v>
      </c>
      <c r="B511" s="1" t="s">
        <v>1636</v>
      </c>
      <c r="C511" s="1" t="s">
        <v>17</v>
      </c>
      <c r="D511" s="2">
        <v>1600000</v>
      </c>
      <c r="E511" s="1" t="s">
        <v>175</v>
      </c>
      <c r="F511" s="1" t="str">
        <f>VLOOKUP(E511,'Full Name And Division'!$A:$C,2,FALSE)</f>
        <v>New England Patriots</v>
      </c>
      <c r="G511" s="1" t="str">
        <f>VLOOKUP(E511,'Full Name And Division'!$A:$C,3,FALSE)</f>
        <v>AFC East</v>
      </c>
    </row>
    <row r="512" spans="1:7" x14ac:dyDescent="0.25">
      <c r="A512" s="1">
        <v>2013</v>
      </c>
      <c r="B512" s="1" t="s">
        <v>3700</v>
      </c>
      <c r="C512" s="1" t="s">
        <v>86</v>
      </c>
      <c r="D512" s="2">
        <v>1600000</v>
      </c>
      <c r="E512" s="1" t="s">
        <v>35</v>
      </c>
      <c r="F512" s="1" t="str">
        <f>VLOOKUP(E512,'Full Name And Division'!$A:$C,2,FALSE)</f>
        <v>Miami Dolphins</v>
      </c>
      <c r="G512" s="1" t="str">
        <f>VLOOKUP(E512,'Full Name And Division'!$A:$C,3,FALSE)</f>
        <v>AFC East</v>
      </c>
    </row>
    <row r="513" spans="1:7" x14ac:dyDescent="0.25">
      <c r="A513" s="1">
        <v>2013</v>
      </c>
      <c r="B513" s="1" t="s">
        <v>2941</v>
      </c>
      <c r="C513" s="1" t="s">
        <v>15</v>
      </c>
      <c r="D513" s="2">
        <v>1585656</v>
      </c>
      <c r="E513" s="1" t="s">
        <v>25</v>
      </c>
      <c r="F513" s="1" t="str">
        <f>VLOOKUP(E513,'Full Name And Division'!$A:$C,2,FALSE)</f>
        <v>Washington Commanders</v>
      </c>
      <c r="G513" s="1" t="str">
        <f>VLOOKUP(E513,'Full Name And Division'!$A:$C,3,FALSE)</f>
        <v>NFC East</v>
      </c>
    </row>
    <row r="514" spans="1:7" x14ac:dyDescent="0.25">
      <c r="A514" s="1">
        <v>2013</v>
      </c>
      <c r="B514" s="1" t="s">
        <v>3448</v>
      </c>
      <c r="C514" s="1" t="s">
        <v>104</v>
      </c>
      <c r="D514" s="2">
        <v>1565000</v>
      </c>
      <c r="E514" s="1" t="s">
        <v>54</v>
      </c>
      <c r="F514" s="1" t="str">
        <f>VLOOKUP(E514,'Full Name And Division'!$A:$C,2,FALSE)</f>
        <v>Denver Broncos</v>
      </c>
      <c r="G514" s="1" t="str">
        <f>VLOOKUP(E514,'Full Name And Division'!$A:$C,3,FALSE)</f>
        <v>AFC West</v>
      </c>
    </row>
    <row r="515" spans="1:7" x14ac:dyDescent="0.25">
      <c r="A515" s="1">
        <v>2013</v>
      </c>
      <c r="B515" s="1" t="s">
        <v>3531</v>
      </c>
      <c r="C515" s="1" t="s">
        <v>13</v>
      </c>
      <c r="D515" s="2">
        <v>1555000</v>
      </c>
      <c r="E515" s="1" t="s">
        <v>39</v>
      </c>
      <c r="F515" s="1" t="str">
        <f>VLOOKUP(E515,'Full Name And Division'!$A:$C,2,FALSE)</f>
        <v>San Francisco 49ers</v>
      </c>
      <c r="G515" s="1" t="str">
        <f>VLOOKUP(E515,'Full Name And Division'!$A:$C,3,FALSE)</f>
        <v>NFC West</v>
      </c>
    </row>
    <row r="516" spans="1:7" x14ac:dyDescent="0.25">
      <c r="A516" s="1">
        <v>2013</v>
      </c>
      <c r="B516" s="1" t="s">
        <v>3398</v>
      </c>
      <c r="C516" s="1" t="s">
        <v>193</v>
      </c>
      <c r="D516" s="2">
        <v>1550834</v>
      </c>
      <c r="E516" s="1" t="s">
        <v>5</v>
      </c>
      <c r="F516" s="1" t="str">
        <f>VLOOKUP(E516,'Full Name And Division'!$A:$C,2,FALSE)</f>
        <v>Buffalo Bills</v>
      </c>
      <c r="G516" s="1" t="str">
        <f>VLOOKUP(E516,'Full Name And Division'!$A:$C,3,FALSE)</f>
        <v>AFC East</v>
      </c>
    </row>
    <row r="517" spans="1:7" x14ac:dyDescent="0.25">
      <c r="A517" s="1">
        <v>2013</v>
      </c>
      <c r="B517" s="1" t="s">
        <v>3713</v>
      </c>
      <c r="C517" s="1" t="s">
        <v>89</v>
      </c>
      <c r="D517" s="2">
        <v>1550000</v>
      </c>
      <c r="E517" s="1" t="s">
        <v>11</v>
      </c>
      <c r="F517" s="1" t="str">
        <f>VLOOKUP(E517,'Full Name And Division'!$A:$C,2,FALSE)</f>
        <v>Minnesota Vikings</v>
      </c>
      <c r="G517" s="1" t="str">
        <f>VLOOKUP(E517,'Full Name And Division'!$A:$C,3,FALSE)</f>
        <v>NFC North</v>
      </c>
    </row>
    <row r="518" spans="1:7" x14ac:dyDescent="0.25">
      <c r="A518" s="1">
        <v>2013</v>
      </c>
      <c r="B518" s="1" t="s">
        <v>3106</v>
      </c>
      <c r="C518" s="1" t="s">
        <v>821</v>
      </c>
      <c r="D518" s="2">
        <v>1550000</v>
      </c>
      <c r="E518" s="1" t="s">
        <v>2430</v>
      </c>
      <c r="F518" s="1" t="str">
        <f>VLOOKUP(E518,'Full Name And Division'!$A:$C,2,FALSE)</f>
        <v>Oakland Raiders</v>
      </c>
      <c r="G518" s="1" t="str">
        <f>VLOOKUP(E518,'Full Name And Division'!$A:$C,3,FALSE)</f>
        <v>AFC West</v>
      </c>
    </row>
    <row r="519" spans="1:7" x14ac:dyDescent="0.25">
      <c r="A519" s="1">
        <v>2013</v>
      </c>
      <c r="B519" s="1" t="s">
        <v>3871</v>
      </c>
      <c r="C519" s="1" t="s">
        <v>89</v>
      </c>
      <c r="D519" s="2">
        <v>1550000</v>
      </c>
      <c r="E519" s="1" t="s">
        <v>20</v>
      </c>
      <c r="F519" s="1" t="str">
        <f>VLOOKUP(E519,'Full Name And Division'!$A:$C,2,FALSE)</f>
        <v>Arizona Cardinals</v>
      </c>
      <c r="G519" s="1" t="str">
        <f>VLOOKUP(E519,'Full Name And Division'!$A:$C,3,FALSE)</f>
        <v>NFC West</v>
      </c>
    </row>
    <row r="520" spans="1:7" x14ac:dyDescent="0.25">
      <c r="A520" s="1">
        <v>2013</v>
      </c>
      <c r="B520" s="1" t="s">
        <v>2879</v>
      </c>
      <c r="C520" s="1" t="s">
        <v>94</v>
      </c>
      <c r="D520" s="2">
        <v>1548666</v>
      </c>
      <c r="E520" s="1" t="s">
        <v>54</v>
      </c>
      <c r="F520" s="1" t="str">
        <f>VLOOKUP(E520,'Full Name And Division'!$A:$C,2,FALSE)</f>
        <v>Denver Broncos</v>
      </c>
      <c r="G520" s="1" t="str">
        <f>VLOOKUP(E520,'Full Name And Division'!$A:$C,3,FALSE)</f>
        <v>AFC West</v>
      </c>
    </row>
    <row r="521" spans="1:7" x14ac:dyDescent="0.25">
      <c r="A521" s="1">
        <v>2013</v>
      </c>
      <c r="B521" s="1" t="s">
        <v>3872</v>
      </c>
      <c r="C521" s="1" t="s">
        <v>125</v>
      </c>
      <c r="D521" s="2">
        <v>1540000</v>
      </c>
      <c r="E521" s="1" t="s">
        <v>54</v>
      </c>
      <c r="F521" s="1" t="str">
        <f>VLOOKUP(E521,'Full Name And Division'!$A:$C,2,FALSE)</f>
        <v>Denver Broncos</v>
      </c>
      <c r="G521" s="1" t="str">
        <f>VLOOKUP(E521,'Full Name And Division'!$A:$C,3,FALSE)</f>
        <v>AFC West</v>
      </c>
    </row>
    <row r="522" spans="1:7" x14ac:dyDescent="0.25">
      <c r="A522" s="1">
        <v>2013</v>
      </c>
      <c r="B522" s="1" t="s">
        <v>2126</v>
      </c>
      <c r="C522" s="1" t="s">
        <v>41</v>
      </c>
      <c r="D522" s="2">
        <v>1520272</v>
      </c>
      <c r="E522" s="1" t="s">
        <v>175</v>
      </c>
      <c r="F522" s="1" t="str">
        <f>VLOOKUP(E522,'Full Name And Division'!$A:$C,2,FALSE)</f>
        <v>New England Patriots</v>
      </c>
      <c r="G522" s="1" t="str">
        <f>VLOOKUP(E522,'Full Name And Division'!$A:$C,3,FALSE)</f>
        <v>AFC East</v>
      </c>
    </row>
    <row r="523" spans="1:7" x14ac:dyDescent="0.25">
      <c r="A523" s="1">
        <v>2013</v>
      </c>
      <c r="B523" s="1" t="s">
        <v>3679</v>
      </c>
      <c r="C523" s="1" t="s">
        <v>2</v>
      </c>
      <c r="D523" s="2">
        <v>1519182</v>
      </c>
      <c r="E523" s="1" t="s">
        <v>29</v>
      </c>
      <c r="F523" s="1" t="str">
        <f>VLOOKUP(E523,'Full Name And Division'!$A:$C,2,FALSE)</f>
        <v>Tennessee Titans</v>
      </c>
      <c r="G523" s="1" t="str">
        <f>VLOOKUP(E523,'Full Name And Division'!$A:$C,3,FALSE)</f>
        <v>AFC South</v>
      </c>
    </row>
    <row r="524" spans="1:7" x14ac:dyDescent="0.25">
      <c r="A524" s="1">
        <v>2013</v>
      </c>
      <c r="B524" s="1" t="s">
        <v>1258</v>
      </c>
      <c r="C524" s="1" t="s">
        <v>94</v>
      </c>
      <c r="D524" s="2">
        <v>1511009</v>
      </c>
      <c r="E524" s="1" t="s">
        <v>81</v>
      </c>
      <c r="F524" s="1" t="str">
        <f>VLOOKUP(E524,'Full Name And Division'!$A:$C,2,FALSE)</f>
        <v>Dallas Cowboys</v>
      </c>
      <c r="G524" s="1" t="str">
        <f>VLOOKUP(E524,'Full Name And Division'!$A:$C,3,FALSE)</f>
        <v>NFC East</v>
      </c>
    </row>
    <row r="525" spans="1:7" x14ac:dyDescent="0.25">
      <c r="A525" s="1">
        <v>2013</v>
      </c>
      <c r="B525" s="1" t="s">
        <v>2991</v>
      </c>
      <c r="C525" s="1" t="s">
        <v>41</v>
      </c>
      <c r="D525" s="2">
        <v>1500000</v>
      </c>
      <c r="E525" s="1" t="s">
        <v>37</v>
      </c>
      <c r="F525" s="1" t="str">
        <f>VLOOKUP(E525,'Full Name And Division'!$A:$C,2,FALSE)</f>
        <v>Detroit Lions</v>
      </c>
      <c r="G525" s="1" t="str">
        <f>VLOOKUP(E525,'Full Name And Division'!$A:$C,3,FALSE)</f>
        <v>NFC North</v>
      </c>
    </row>
    <row r="526" spans="1:7" x14ac:dyDescent="0.25">
      <c r="A526" s="1">
        <v>2013</v>
      </c>
      <c r="B526" s="1" t="s">
        <v>3709</v>
      </c>
      <c r="C526" s="1" t="s">
        <v>125</v>
      </c>
      <c r="D526" s="2">
        <v>1500000</v>
      </c>
      <c r="E526" s="1" t="s">
        <v>18</v>
      </c>
      <c r="F526" s="1" t="str">
        <f>VLOOKUP(E526,'Full Name And Division'!$A:$C,2,FALSE)</f>
        <v>Seattle Seahawks</v>
      </c>
      <c r="G526" s="1" t="str">
        <f>VLOOKUP(E526,'Full Name And Division'!$A:$C,3,FALSE)</f>
        <v>NFC West</v>
      </c>
    </row>
    <row r="527" spans="1:7" x14ac:dyDescent="0.25">
      <c r="A527" s="1">
        <v>2013</v>
      </c>
      <c r="B527" s="1" t="s">
        <v>3873</v>
      </c>
      <c r="C527" s="1" t="s">
        <v>104</v>
      </c>
      <c r="D527" s="2">
        <v>1500000</v>
      </c>
      <c r="E527" s="1" t="s">
        <v>81</v>
      </c>
      <c r="F527" s="1" t="str">
        <f>VLOOKUP(E527,'Full Name And Division'!$A:$C,2,FALSE)</f>
        <v>Dallas Cowboys</v>
      </c>
      <c r="G527" s="1" t="str">
        <f>VLOOKUP(E527,'Full Name And Division'!$A:$C,3,FALSE)</f>
        <v>NFC East</v>
      </c>
    </row>
    <row r="528" spans="1:7" x14ac:dyDescent="0.25">
      <c r="A528" s="1">
        <v>2013</v>
      </c>
      <c r="B528" s="1" t="s">
        <v>3874</v>
      </c>
      <c r="C528" s="1" t="s">
        <v>41</v>
      </c>
      <c r="D528" s="2">
        <v>1500000</v>
      </c>
      <c r="E528" s="1" t="s">
        <v>52</v>
      </c>
      <c r="F528" s="1" t="str">
        <f>VLOOKUP(E528,'Full Name And Division'!$A:$C,2,FALSE)</f>
        <v>New Orleans Saints</v>
      </c>
      <c r="G528" s="1" t="str">
        <f>VLOOKUP(E528,'Full Name And Division'!$A:$C,3,FALSE)</f>
        <v>NFC South</v>
      </c>
    </row>
    <row r="529" spans="1:7" x14ac:dyDescent="0.25">
      <c r="A529" s="1">
        <v>2013</v>
      </c>
      <c r="B529" s="1" t="s">
        <v>3198</v>
      </c>
      <c r="C529" s="1" t="s">
        <v>41</v>
      </c>
      <c r="D529" s="2">
        <v>1500000</v>
      </c>
      <c r="E529" s="1" t="s">
        <v>39</v>
      </c>
      <c r="F529" s="1" t="str">
        <f>VLOOKUP(E529,'Full Name And Division'!$A:$C,2,FALSE)</f>
        <v>San Francisco 49ers</v>
      </c>
      <c r="G529" s="1" t="str">
        <f>VLOOKUP(E529,'Full Name And Division'!$A:$C,3,FALSE)</f>
        <v>NFC West</v>
      </c>
    </row>
    <row r="530" spans="1:7" x14ac:dyDescent="0.25">
      <c r="A530" s="1">
        <v>2013</v>
      </c>
      <c r="B530" s="1" t="s">
        <v>3027</v>
      </c>
      <c r="C530" s="1" t="s">
        <v>15</v>
      </c>
      <c r="D530" s="2">
        <v>1500000</v>
      </c>
      <c r="E530" s="1" t="s">
        <v>56</v>
      </c>
      <c r="F530" s="1" t="str">
        <f>VLOOKUP(E530,'Full Name And Division'!$A:$C,2,FALSE)</f>
        <v>Pittsburgh Steelers</v>
      </c>
      <c r="G530" s="1" t="str">
        <f>VLOOKUP(E530,'Full Name And Division'!$A:$C,3,FALSE)</f>
        <v>AFC North</v>
      </c>
    </row>
    <row r="531" spans="1:7" x14ac:dyDescent="0.25">
      <c r="A531" s="1">
        <v>2013</v>
      </c>
      <c r="B531" s="1" t="s">
        <v>3573</v>
      </c>
      <c r="C531" s="1" t="s">
        <v>15</v>
      </c>
      <c r="D531" s="2">
        <v>1500000</v>
      </c>
      <c r="E531" s="1" t="s">
        <v>25</v>
      </c>
      <c r="F531" s="1" t="str">
        <f>VLOOKUP(E531,'Full Name And Division'!$A:$C,2,FALSE)</f>
        <v>Washington Commanders</v>
      </c>
      <c r="G531" s="1" t="str">
        <f>VLOOKUP(E531,'Full Name And Division'!$A:$C,3,FALSE)</f>
        <v>NFC East</v>
      </c>
    </row>
    <row r="532" spans="1:7" x14ac:dyDescent="0.25">
      <c r="A532" s="1">
        <v>2013</v>
      </c>
      <c r="B532" s="1" t="s">
        <v>3875</v>
      </c>
      <c r="C532" s="1" t="s">
        <v>69</v>
      </c>
      <c r="D532" s="2">
        <v>1500000</v>
      </c>
      <c r="E532" s="1" t="s">
        <v>25</v>
      </c>
      <c r="F532" s="1" t="str">
        <f>VLOOKUP(E532,'Full Name And Division'!$A:$C,2,FALSE)</f>
        <v>Washington Commanders</v>
      </c>
      <c r="G532" s="1" t="str">
        <f>VLOOKUP(E532,'Full Name And Division'!$A:$C,3,FALSE)</f>
        <v>NFC East</v>
      </c>
    </row>
    <row r="533" spans="1:7" x14ac:dyDescent="0.25">
      <c r="A533" s="1">
        <v>2013</v>
      </c>
      <c r="B533" s="1" t="s">
        <v>3876</v>
      </c>
      <c r="C533" s="1" t="s">
        <v>13</v>
      </c>
      <c r="D533" s="2">
        <v>1500000</v>
      </c>
      <c r="E533" s="1" t="s">
        <v>11</v>
      </c>
      <c r="F533" s="1" t="str">
        <f>VLOOKUP(E533,'Full Name And Division'!$A:$C,2,FALSE)</f>
        <v>Minnesota Vikings</v>
      </c>
      <c r="G533" s="1" t="str">
        <f>VLOOKUP(E533,'Full Name And Division'!$A:$C,3,FALSE)</f>
        <v>NFC North</v>
      </c>
    </row>
    <row r="534" spans="1:7" x14ac:dyDescent="0.25">
      <c r="A534" s="1">
        <v>2013</v>
      </c>
      <c r="B534" s="1" t="s">
        <v>3288</v>
      </c>
      <c r="C534" s="1" t="s">
        <v>125</v>
      </c>
      <c r="D534" s="2">
        <v>1500000</v>
      </c>
      <c r="E534" s="1" t="s">
        <v>11</v>
      </c>
      <c r="F534" s="1" t="str">
        <f>VLOOKUP(E534,'Full Name And Division'!$A:$C,2,FALSE)</f>
        <v>Minnesota Vikings</v>
      </c>
      <c r="G534" s="1" t="str">
        <f>VLOOKUP(E534,'Full Name And Division'!$A:$C,3,FALSE)</f>
        <v>NFC North</v>
      </c>
    </row>
    <row r="535" spans="1:7" x14ac:dyDescent="0.25">
      <c r="A535" s="1">
        <v>2013</v>
      </c>
      <c r="B535" s="1" t="s">
        <v>3362</v>
      </c>
      <c r="C535" s="1" t="s">
        <v>15</v>
      </c>
      <c r="D535" s="2">
        <v>1500000</v>
      </c>
      <c r="E535" s="1" t="s">
        <v>2430</v>
      </c>
      <c r="F535" s="1" t="str">
        <f>VLOOKUP(E535,'Full Name And Division'!$A:$C,2,FALSE)</f>
        <v>Oakland Raiders</v>
      </c>
      <c r="G535" s="1" t="str">
        <f>VLOOKUP(E535,'Full Name And Division'!$A:$C,3,FALSE)</f>
        <v>AFC West</v>
      </c>
    </row>
    <row r="536" spans="1:7" x14ac:dyDescent="0.25">
      <c r="A536" s="1">
        <v>2013</v>
      </c>
      <c r="B536" s="1" t="s">
        <v>3710</v>
      </c>
      <c r="C536" s="1" t="s">
        <v>69</v>
      </c>
      <c r="D536" s="2">
        <v>1500000</v>
      </c>
      <c r="E536" s="1" t="s">
        <v>67</v>
      </c>
      <c r="F536" s="1" t="str">
        <f>VLOOKUP(E536,'Full Name And Division'!$A:$C,2,FALSE)</f>
        <v>New York Jets</v>
      </c>
      <c r="G536" s="1" t="str">
        <f>VLOOKUP(E536,'Full Name And Division'!$A:$C,3,FALSE)</f>
        <v>AFC East</v>
      </c>
    </row>
    <row r="537" spans="1:7" x14ac:dyDescent="0.25">
      <c r="A537" s="1">
        <v>2013</v>
      </c>
      <c r="B537" s="1" t="s">
        <v>3677</v>
      </c>
      <c r="C537" s="1" t="s">
        <v>125</v>
      </c>
      <c r="D537" s="2">
        <v>1500000</v>
      </c>
      <c r="E537" s="1" t="s">
        <v>63</v>
      </c>
      <c r="F537" s="1" t="str">
        <f>VLOOKUP(E537,'Full Name And Division'!$A:$C,2,FALSE)</f>
        <v>Baltimore Ravens</v>
      </c>
      <c r="G537" s="1" t="str">
        <f>VLOOKUP(E537,'Full Name And Division'!$A:$C,3,FALSE)</f>
        <v>AFC North</v>
      </c>
    </row>
    <row r="538" spans="1:7" x14ac:dyDescent="0.25">
      <c r="A538" s="1">
        <v>2013</v>
      </c>
      <c r="B538" s="1" t="s">
        <v>3706</v>
      </c>
      <c r="C538" s="1" t="s">
        <v>445</v>
      </c>
      <c r="D538" s="2">
        <v>1500000</v>
      </c>
      <c r="E538" s="1" t="s">
        <v>20</v>
      </c>
      <c r="F538" s="1" t="str">
        <f>VLOOKUP(E538,'Full Name And Division'!$A:$C,2,FALSE)</f>
        <v>Arizona Cardinals</v>
      </c>
      <c r="G538" s="1" t="str">
        <f>VLOOKUP(E538,'Full Name And Division'!$A:$C,3,FALSE)</f>
        <v>NFC West</v>
      </c>
    </row>
    <row r="539" spans="1:7" x14ac:dyDescent="0.25">
      <c r="A539" s="1">
        <v>2013</v>
      </c>
      <c r="B539" s="1" t="s">
        <v>3877</v>
      </c>
      <c r="C539" s="1" t="s">
        <v>15</v>
      </c>
      <c r="D539" s="2">
        <v>1500000</v>
      </c>
      <c r="E539" s="1" t="s">
        <v>20</v>
      </c>
      <c r="F539" s="1" t="str">
        <f>VLOOKUP(E539,'Full Name And Division'!$A:$C,2,FALSE)</f>
        <v>Arizona Cardinals</v>
      </c>
      <c r="G539" s="1" t="str">
        <f>VLOOKUP(E539,'Full Name And Division'!$A:$C,3,FALSE)</f>
        <v>NFC West</v>
      </c>
    </row>
    <row r="540" spans="1:7" x14ac:dyDescent="0.25">
      <c r="A540" s="1">
        <v>2013</v>
      </c>
      <c r="B540" s="1" t="s">
        <v>3605</v>
      </c>
      <c r="C540" s="1" t="s">
        <v>125</v>
      </c>
      <c r="D540" s="2">
        <v>1500000</v>
      </c>
      <c r="E540" s="1" t="s">
        <v>20</v>
      </c>
      <c r="F540" s="1" t="str">
        <f>VLOOKUP(E540,'Full Name And Division'!$A:$C,2,FALSE)</f>
        <v>Arizona Cardinals</v>
      </c>
      <c r="G540" s="1" t="str">
        <f>VLOOKUP(E540,'Full Name And Division'!$A:$C,3,FALSE)</f>
        <v>NFC West</v>
      </c>
    </row>
    <row r="541" spans="1:7" x14ac:dyDescent="0.25">
      <c r="A541" s="1">
        <v>2013</v>
      </c>
      <c r="B541" s="1" t="s">
        <v>3711</v>
      </c>
      <c r="C541" s="1" t="s">
        <v>2</v>
      </c>
      <c r="D541" s="2">
        <v>1500000</v>
      </c>
      <c r="E541" s="1" t="s">
        <v>7</v>
      </c>
      <c r="F541" s="1" t="str">
        <f>VLOOKUP(E541,'Full Name And Division'!$A:$C,2,FALSE)</f>
        <v>Cleveland Browns</v>
      </c>
      <c r="G541" s="1" t="str">
        <f>VLOOKUP(E541,'Full Name And Division'!$A:$C,3,FALSE)</f>
        <v>AFC North</v>
      </c>
    </row>
    <row r="542" spans="1:7" x14ac:dyDescent="0.25">
      <c r="A542" s="1">
        <v>2013</v>
      </c>
      <c r="B542" s="1" t="s">
        <v>3878</v>
      </c>
      <c r="C542" s="1" t="s">
        <v>69</v>
      </c>
      <c r="D542" s="2">
        <v>1500000</v>
      </c>
      <c r="E542" s="1" t="s">
        <v>54</v>
      </c>
      <c r="F542" s="1" t="str">
        <f>VLOOKUP(E542,'Full Name And Division'!$A:$C,2,FALSE)</f>
        <v>Denver Broncos</v>
      </c>
      <c r="G542" s="1" t="str">
        <f>VLOOKUP(E542,'Full Name And Division'!$A:$C,3,FALSE)</f>
        <v>AFC West</v>
      </c>
    </row>
    <row r="543" spans="1:7" x14ac:dyDescent="0.25">
      <c r="A543" s="1">
        <v>2013</v>
      </c>
      <c r="B543" s="1" t="s">
        <v>3879</v>
      </c>
      <c r="C543" s="1" t="s">
        <v>73</v>
      </c>
      <c r="D543" s="2">
        <v>1500000</v>
      </c>
      <c r="E543" s="1" t="s">
        <v>29</v>
      </c>
      <c r="F543" s="1" t="str">
        <f>VLOOKUP(E543,'Full Name And Division'!$A:$C,2,FALSE)</f>
        <v>Tennessee Titans</v>
      </c>
      <c r="G543" s="1" t="str">
        <f>VLOOKUP(E543,'Full Name And Division'!$A:$C,3,FALSE)</f>
        <v>AFC South</v>
      </c>
    </row>
    <row r="544" spans="1:7" x14ac:dyDescent="0.25">
      <c r="A544" s="1">
        <v>2013</v>
      </c>
      <c r="B544" s="1" t="s">
        <v>3880</v>
      </c>
      <c r="C544" s="1" t="s">
        <v>193</v>
      </c>
      <c r="D544" s="2">
        <v>1500000</v>
      </c>
      <c r="E544" s="1" t="s">
        <v>183</v>
      </c>
      <c r="F544" s="1" t="str">
        <f>VLOOKUP(E544,'Full Name And Division'!$A:$C,2,FALSE)</f>
        <v>Chicago Bears</v>
      </c>
      <c r="G544" s="1" t="str">
        <f>VLOOKUP(E544,'Full Name And Division'!$A:$C,3,FALSE)</f>
        <v>NFC North</v>
      </c>
    </row>
    <row r="545" spans="1:7" x14ac:dyDescent="0.25">
      <c r="A545" s="1">
        <v>2013</v>
      </c>
      <c r="B545" s="1" t="s">
        <v>3881</v>
      </c>
      <c r="C545" s="1" t="s">
        <v>73</v>
      </c>
      <c r="D545" s="2">
        <v>1500000</v>
      </c>
      <c r="E545" s="1" t="s">
        <v>42</v>
      </c>
      <c r="F545" s="1" t="str">
        <f>VLOOKUP(E545,'Full Name And Division'!$A:$C,2,FALSE)</f>
        <v>Jacksonville Jaguars</v>
      </c>
      <c r="G545" s="1" t="str">
        <f>VLOOKUP(E545,'Full Name And Division'!$A:$C,3,FALSE)</f>
        <v>AFC South</v>
      </c>
    </row>
    <row r="546" spans="1:7" x14ac:dyDescent="0.25">
      <c r="A546" s="1">
        <v>2013</v>
      </c>
      <c r="B546" s="1" t="s">
        <v>3183</v>
      </c>
      <c r="C546" s="1" t="s">
        <v>13</v>
      </c>
      <c r="D546" s="2">
        <v>1500000</v>
      </c>
      <c r="E546" s="1" t="s">
        <v>42</v>
      </c>
      <c r="F546" s="1" t="str">
        <f>VLOOKUP(E546,'Full Name And Division'!$A:$C,2,FALSE)</f>
        <v>Jacksonville Jaguars</v>
      </c>
      <c r="G546" s="1" t="str">
        <f>VLOOKUP(E546,'Full Name And Division'!$A:$C,3,FALSE)</f>
        <v>AFC South</v>
      </c>
    </row>
    <row r="547" spans="1:7" x14ac:dyDescent="0.25">
      <c r="A547" s="1">
        <v>2013</v>
      </c>
      <c r="B547" s="1" t="s">
        <v>2111</v>
      </c>
      <c r="C547" s="1" t="s">
        <v>41</v>
      </c>
      <c r="D547" s="2">
        <v>1477964</v>
      </c>
      <c r="E547" s="1" t="s">
        <v>54</v>
      </c>
      <c r="F547" s="1" t="str">
        <f>VLOOKUP(E547,'Full Name And Division'!$A:$C,2,FALSE)</f>
        <v>Denver Broncos</v>
      </c>
      <c r="G547" s="1" t="str">
        <f>VLOOKUP(E547,'Full Name And Division'!$A:$C,3,FALSE)</f>
        <v>AFC West</v>
      </c>
    </row>
    <row r="548" spans="1:7" x14ac:dyDescent="0.25">
      <c r="A548" s="1">
        <v>2013</v>
      </c>
      <c r="B548" s="1" t="s">
        <v>1782</v>
      </c>
      <c r="C548" s="1" t="s">
        <v>2</v>
      </c>
      <c r="D548" s="2">
        <v>1466058</v>
      </c>
      <c r="E548" s="1" t="s">
        <v>42</v>
      </c>
      <c r="F548" s="1" t="str">
        <f>VLOOKUP(E548,'Full Name And Division'!$A:$C,2,FALSE)</f>
        <v>Jacksonville Jaguars</v>
      </c>
      <c r="G548" s="1" t="str">
        <f>VLOOKUP(E548,'Full Name And Division'!$A:$C,3,FALSE)</f>
        <v>AFC South</v>
      </c>
    </row>
    <row r="549" spans="1:7" x14ac:dyDescent="0.25">
      <c r="A549" s="1">
        <v>2013</v>
      </c>
      <c r="B549" s="1" t="s">
        <v>2399</v>
      </c>
      <c r="C549" s="1" t="s">
        <v>821</v>
      </c>
      <c r="D549" s="2">
        <v>1465000</v>
      </c>
      <c r="E549" s="1" t="s">
        <v>81</v>
      </c>
      <c r="F549" s="1" t="str">
        <f>VLOOKUP(E549,'Full Name And Division'!$A:$C,2,FALSE)</f>
        <v>Dallas Cowboys</v>
      </c>
      <c r="G549" s="1" t="str">
        <f>VLOOKUP(E549,'Full Name And Division'!$A:$C,3,FALSE)</f>
        <v>NFC East</v>
      </c>
    </row>
    <row r="550" spans="1:7" x14ac:dyDescent="0.25">
      <c r="A550" s="1">
        <v>2013</v>
      </c>
      <c r="B550" s="1" t="s">
        <v>2476</v>
      </c>
      <c r="C550" s="1" t="s">
        <v>13</v>
      </c>
      <c r="D550" s="2">
        <v>1454892</v>
      </c>
      <c r="E550" s="1" t="s">
        <v>145</v>
      </c>
      <c r="F550" s="1" t="str">
        <f>VLOOKUP(E550,'Full Name And Division'!$A:$C,2,FALSE)</f>
        <v>Cincinnati Bengals</v>
      </c>
      <c r="G550" s="1" t="str">
        <f>VLOOKUP(E550,'Full Name And Division'!$A:$C,3,FALSE)</f>
        <v>AFC North</v>
      </c>
    </row>
    <row r="551" spans="1:7" x14ac:dyDescent="0.25">
      <c r="A551" s="1">
        <v>2013</v>
      </c>
      <c r="B551" s="1" t="s">
        <v>3692</v>
      </c>
      <c r="C551" s="1" t="s">
        <v>15</v>
      </c>
      <c r="D551" s="2">
        <v>1450000</v>
      </c>
      <c r="E551" s="1" t="s">
        <v>9</v>
      </c>
      <c r="F551" s="1" t="str">
        <f>VLOOKUP(E551,'Full Name And Division'!$A:$C,2,FALSE)</f>
        <v>Green Bay Packers</v>
      </c>
      <c r="G551" s="1" t="str">
        <f>VLOOKUP(E551,'Full Name And Division'!$A:$C,3,FALSE)</f>
        <v>NFC North</v>
      </c>
    </row>
    <row r="552" spans="1:7" x14ac:dyDescent="0.25">
      <c r="A552" s="1">
        <v>2013</v>
      </c>
      <c r="B552" s="1" t="s">
        <v>3131</v>
      </c>
      <c r="C552" s="1" t="s">
        <v>151</v>
      </c>
      <c r="D552" s="2">
        <v>1430000</v>
      </c>
      <c r="E552" s="1" t="s">
        <v>37</v>
      </c>
      <c r="F552" s="1" t="str">
        <f>VLOOKUP(E552,'Full Name And Division'!$A:$C,2,FALSE)</f>
        <v>Detroit Lions</v>
      </c>
      <c r="G552" s="1" t="str">
        <f>VLOOKUP(E552,'Full Name And Division'!$A:$C,3,FALSE)</f>
        <v>NFC North</v>
      </c>
    </row>
    <row r="553" spans="1:7" x14ac:dyDescent="0.25">
      <c r="A553" s="1">
        <v>2013</v>
      </c>
      <c r="B553" s="1" t="s">
        <v>3477</v>
      </c>
      <c r="C553" s="1" t="s">
        <v>15</v>
      </c>
      <c r="D553" s="2">
        <v>1425000</v>
      </c>
      <c r="E553" s="1" t="s">
        <v>39</v>
      </c>
      <c r="F553" s="1" t="str">
        <f>VLOOKUP(E553,'Full Name And Division'!$A:$C,2,FALSE)</f>
        <v>San Francisco 49ers</v>
      </c>
      <c r="G553" s="1" t="str">
        <f>VLOOKUP(E553,'Full Name And Division'!$A:$C,3,FALSE)</f>
        <v>NFC West</v>
      </c>
    </row>
    <row r="554" spans="1:7" x14ac:dyDescent="0.25">
      <c r="A554" s="1">
        <v>2013</v>
      </c>
      <c r="B554" s="1" t="s">
        <v>3439</v>
      </c>
      <c r="C554" s="1" t="s">
        <v>302</v>
      </c>
      <c r="D554" s="2">
        <v>1425000</v>
      </c>
      <c r="E554" s="1" t="s">
        <v>56</v>
      </c>
      <c r="F554" s="1" t="str">
        <f>VLOOKUP(E554,'Full Name And Division'!$A:$C,2,FALSE)</f>
        <v>Pittsburgh Steelers</v>
      </c>
      <c r="G554" s="1" t="str">
        <f>VLOOKUP(E554,'Full Name And Division'!$A:$C,3,FALSE)</f>
        <v>AFC North</v>
      </c>
    </row>
    <row r="555" spans="1:7" x14ac:dyDescent="0.25">
      <c r="A555" s="1">
        <v>2013</v>
      </c>
      <c r="B555" s="1" t="s">
        <v>3007</v>
      </c>
      <c r="C555" s="1" t="s">
        <v>15</v>
      </c>
      <c r="D555" s="2">
        <v>1422200</v>
      </c>
      <c r="E555" s="1" t="s">
        <v>35</v>
      </c>
      <c r="F555" s="1" t="str">
        <f>VLOOKUP(E555,'Full Name And Division'!$A:$C,2,FALSE)</f>
        <v>Miami Dolphins</v>
      </c>
      <c r="G555" s="1" t="str">
        <f>VLOOKUP(E555,'Full Name And Division'!$A:$C,3,FALSE)</f>
        <v>AFC East</v>
      </c>
    </row>
    <row r="556" spans="1:7" x14ac:dyDescent="0.25">
      <c r="A556" s="1">
        <v>2013</v>
      </c>
      <c r="B556" s="1" t="s">
        <v>2158</v>
      </c>
      <c r="C556" s="1" t="s">
        <v>89</v>
      </c>
      <c r="D556" s="2">
        <v>1402584</v>
      </c>
      <c r="E556" s="1" t="s">
        <v>39</v>
      </c>
      <c r="F556" s="1" t="str">
        <f>VLOOKUP(E556,'Full Name And Division'!$A:$C,2,FALSE)</f>
        <v>San Francisco 49ers</v>
      </c>
      <c r="G556" s="1" t="str">
        <f>VLOOKUP(E556,'Full Name And Division'!$A:$C,3,FALSE)</f>
        <v>NFC West</v>
      </c>
    </row>
    <row r="557" spans="1:7" x14ac:dyDescent="0.25">
      <c r="A557" s="1">
        <v>2013</v>
      </c>
      <c r="B557" s="1" t="s">
        <v>3289</v>
      </c>
      <c r="C557" s="1" t="s">
        <v>41</v>
      </c>
      <c r="D557" s="2">
        <v>1400000</v>
      </c>
      <c r="E557" s="1" t="s">
        <v>145</v>
      </c>
      <c r="F557" s="1" t="str">
        <f>VLOOKUP(E557,'Full Name And Division'!$A:$C,2,FALSE)</f>
        <v>Cincinnati Bengals</v>
      </c>
      <c r="G557" s="1" t="str">
        <f>VLOOKUP(E557,'Full Name And Division'!$A:$C,3,FALSE)</f>
        <v>AFC North</v>
      </c>
    </row>
    <row r="558" spans="1:7" x14ac:dyDescent="0.25">
      <c r="A558" s="1">
        <v>2013</v>
      </c>
      <c r="B558" s="1" t="s">
        <v>3882</v>
      </c>
      <c r="C558" s="1" t="s">
        <v>58</v>
      </c>
      <c r="D558" s="2">
        <v>1400000</v>
      </c>
      <c r="E558" s="1" t="s">
        <v>54</v>
      </c>
      <c r="F558" s="1" t="str">
        <f>VLOOKUP(E558,'Full Name And Division'!$A:$C,2,FALSE)</f>
        <v>Denver Broncos</v>
      </c>
      <c r="G558" s="1" t="str">
        <f>VLOOKUP(E558,'Full Name And Division'!$A:$C,3,FALSE)</f>
        <v>AFC West</v>
      </c>
    </row>
    <row r="559" spans="1:7" x14ac:dyDescent="0.25">
      <c r="A559" s="1">
        <v>2013</v>
      </c>
      <c r="B559" s="1" t="s">
        <v>2998</v>
      </c>
      <c r="C559" s="1" t="s">
        <v>41</v>
      </c>
      <c r="D559" s="2">
        <v>1400000</v>
      </c>
      <c r="E559" s="1" t="s">
        <v>22</v>
      </c>
      <c r="F559" s="1" t="str">
        <f>VLOOKUP(E559,'Full Name And Division'!$A:$C,2,FALSE)</f>
        <v>Tampa Bay Buccaneers</v>
      </c>
      <c r="G559" s="1" t="str">
        <f>VLOOKUP(E559,'Full Name And Division'!$A:$C,3,FALSE)</f>
        <v>NFC South</v>
      </c>
    </row>
    <row r="560" spans="1:7" x14ac:dyDescent="0.25">
      <c r="A560" s="1">
        <v>2013</v>
      </c>
      <c r="B560" s="1" t="s">
        <v>3883</v>
      </c>
      <c r="C560" s="1" t="s">
        <v>125</v>
      </c>
      <c r="D560" s="2">
        <v>1400000</v>
      </c>
      <c r="E560" s="1" t="s">
        <v>29</v>
      </c>
      <c r="F560" s="1" t="str">
        <f>VLOOKUP(E560,'Full Name And Division'!$A:$C,2,FALSE)</f>
        <v>Tennessee Titans</v>
      </c>
      <c r="G560" s="1" t="str">
        <f>VLOOKUP(E560,'Full Name And Division'!$A:$C,3,FALSE)</f>
        <v>AFC South</v>
      </c>
    </row>
    <row r="561" spans="1:7" x14ac:dyDescent="0.25">
      <c r="A561" s="1">
        <v>2013</v>
      </c>
      <c r="B561" s="1" t="s">
        <v>1185</v>
      </c>
      <c r="C561" s="1" t="s">
        <v>58</v>
      </c>
      <c r="D561" s="2">
        <v>1396590</v>
      </c>
      <c r="E561" s="1" t="s">
        <v>61</v>
      </c>
      <c r="F561" s="1" t="str">
        <f>VLOOKUP(E561,'Full Name And Division'!$A:$C,2,FALSE)</f>
        <v>Houston Texans</v>
      </c>
      <c r="G561" s="1" t="str">
        <f>VLOOKUP(E561,'Full Name And Division'!$A:$C,3,FALSE)</f>
        <v>AFC South</v>
      </c>
    </row>
    <row r="562" spans="1:7" x14ac:dyDescent="0.25">
      <c r="A562" s="1">
        <v>2013</v>
      </c>
      <c r="B562" s="1" t="s">
        <v>2711</v>
      </c>
      <c r="C562" s="1" t="s">
        <v>2</v>
      </c>
      <c r="D562" s="2">
        <v>1394909</v>
      </c>
      <c r="E562" s="1" t="s">
        <v>47</v>
      </c>
      <c r="F562" s="1" t="str">
        <f>VLOOKUP(E562,'Full Name And Division'!$A:$C,2,FALSE)</f>
        <v>Indianapolis Colts</v>
      </c>
      <c r="G562" s="1" t="str">
        <f>VLOOKUP(E562,'Full Name And Division'!$A:$C,3,FALSE)</f>
        <v>AFC South</v>
      </c>
    </row>
    <row r="563" spans="1:7" x14ac:dyDescent="0.25">
      <c r="A563" s="1">
        <v>2013</v>
      </c>
      <c r="B563" s="1" t="s">
        <v>3792</v>
      </c>
      <c r="C563" s="1" t="s">
        <v>104</v>
      </c>
      <c r="D563" s="2">
        <v>1393000</v>
      </c>
      <c r="E563" s="1" t="s">
        <v>39</v>
      </c>
      <c r="F563" s="1" t="str">
        <f>VLOOKUP(E563,'Full Name And Division'!$A:$C,2,FALSE)</f>
        <v>San Francisco 49ers</v>
      </c>
      <c r="G563" s="1" t="str">
        <f>VLOOKUP(E563,'Full Name And Division'!$A:$C,3,FALSE)</f>
        <v>NFC West</v>
      </c>
    </row>
    <row r="564" spans="1:7" x14ac:dyDescent="0.25">
      <c r="A564" s="1">
        <v>2013</v>
      </c>
      <c r="B564" s="1" t="s">
        <v>3624</v>
      </c>
      <c r="C564" s="1" t="s">
        <v>104</v>
      </c>
      <c r="D564" s="2">
        <v>1376154</v>
      </c>
      <c r="E564" s="1" t="s">
        <v>3386</v>
      </c>
      <c r="F564" s="1" t="str">
        <f>VLOOKUP(E564,'Full Name And Division'!$A:$C,2,FALSE)</f>
        <v>St. Louis Rams</v>
      </c>
      <c r="G564" s="1" t="str">
        <f>VLOOKUP(E564,'Full Name And Division'!$A:$C,3,FALSE)</f>
        <v>NFC West</v>
      </c>
    </row>
    <row r="565" spans="1:7" x14ac:dyDescent="0.25">
      <c r="A565" s="1">
        <v>2013</v>
      </c>
      <c r="B565" s="1" t="s">
        <v>3884</v>
      </c>
      <c r="C565" s="1" t="s">
        <v>125</v>
      </c>
      <c r="D565" s="2">
        <v>1369896</v>
      </c>
      <c r="E565" s="1" t="s">
        <v>63</v>
      </c>
      <c r="F565" s="1" t="str">
        <f>VLOOKUP(E565,'Full Name And Division'!$A:$C,2,FALSE)</f>
        <v>Baltimore Ravens</v>
      </c>
      <c r="G565" s="1" t="str">
        <f>VLOOKUP(E565,'Full Name And Division'!$A:$C,3,FALSE)</f>
        <v>AFC North</v>
      </c>
    </row>
    <row r="566" spans="1:7" x14ac:dyDescent="0.25">
      <c r="A566" s="1">
        <v>2013</v>
      </c>
      <c r="B566" s="1" t="s">
        <v>3617</v>
      </c>
      <c r="C566" s="1" t="s">
        <v>2</v>
      </c>
      <c r="D566" s="2">
        <v>1350000</v>
      </c>
      <c r="E566" s="1" t="s">
        <v>81</v>
      </c>
      <c r="F566" s="1" t="str">
        <f>VLOOKUP(E566,'Full Name And Division'!$A:$C,2,FALSE)</f>
        <v>Dallas Cowboys</v>
      </c>
      <c r="G566" s="1" t="str">
        <f>VLOOKUP(E566,'Full Name And Division'!$A:$C,3,FALSE)</f>
        <v>NFC East</v>
      </c>
    </row>
    <row r="567" spans="1:7" x14ac:dyDescent="0.25">
      <c r="A567" s="1">
        <v>2013</v>
      </c>
      <c r="B567" s="1" t="s">
        <v>2799</v>
      </c>
      <c r="C567" s="1" t="s">
        <v>17</v>
      </c>
      <c r="D567" s="2">
        <v>1350000</v>
      </c>
      <c r="E567" s="1" t="s">
        <v>75</v>
      </c>
      <c r="F567" s="1" t="str">
        <f>VLOOKUP(E567,'Full Name And Division'!$A:$C,2,FALSE)</f>
        <v>Carolina Panthers</v>
      </c>
      <c r="G567" s="1" t="str">
        <f>VLOOKUP(E567,'Full Name And Division'!$A:$C,3,FALSE)</f>
        <v>NFC South</v>
      </c>
    </row>
    <row r="568" spans="1:7" x14ac:dyDescent="0.25">
      <c r="A568" s="1">
        <v>2013</v>
      </c>
      <c r="B568" s="1" t="s">
        <v>3885</v>
      </c>
      <c r="C568" s="1" t="s">
        <v>17</v>
      </c>
      <c r="D568" s="2">
        <v>1350000</v>
      </c>
      <c r="E568" s="1" t="s">
        <v>183</v>
      </c>
      <c r="F568" s="1" t="str">
        <f>VLOOKUP(E568,'Full Name And Division'!$A:$C,2,FALSE)</f>
        <v>Chicago Bears</v>
      </c>
      <c r="G568" s="1" t="str">
        <f>VLOOKUP(E568,'Full Name And Division'!$A:$C,3,FALSE)</f>
        <v>NFC North</v>
      </c>
    </row>
    <row r="569" spans="1:7" x14ac:dyDescent="0.25">
      <c r="A569" s="1">
        <v>2013</v>
      </c>
      <c r="B569" s="1" t="s">
        <v>2261</v>
      </c>
      <c r="C569" s="1" t="s">
        <v>2</v>
      </c>
      <c r="D569" s="2">
        <v>1349959</v>
      </c>
      <c r="E569" s="1" t="s">
        <v>25</v>
      </c>
      <c r="F569" s="1" t="str">
        <f>VLOOKUP(E569,'Full Name And Division'!$A:$C,2,FALSE)</f>
        <v>Washington Commanders</v>
      </c>
      <c r="G569" s="1" t="str">
        <f>VLOOKUP(E569,'Full Name And Division'!$A:$C,3,FALSE)</f>
        <v>NFC East</v>
      </c>
    </row>
    <row r="570" spans="1:7" x14ac:dyDescent="0.25">
      <c r="A570" s="1">
        <v>2013</v>
      </c>
      <c r="B570" s="1" t="s">
        <v>1998</v>
      </c>
      <c r="C570" s="1" t="s">
        <v>821</v>
      </c>
      <c r="D570" s="2">
        <v>1340000</v>
      </c>
      <c r="E570" s="1" t="s">
        <v>145</v>
      </c>
      <c r="F570" s="1" t="str">
        <f>VLOOKUP(E570,'Full Name And Division'!$A:$C,2,FALSE)</f>
        <v>Cincinnati Bengals</v>
      </c>
      <c r="G570" s="1" t="str">
        <f>VLOOKUP(E570,'Full Name And Division'!$A:$C,3,FALSE)</f>
        <v>AFC North</v>
      </c>
    </row>
    <row r="571" spans="1:7" x14ac:dyDescent="0.25">
      <c r="A571" s="1">
        <v>2013</v>
      </c>
      <c r="B571" s="1" t="s">
        <v>3278</v>
      </c>
      <c r="C571" s="1" t="s">
        <v>821</v>
      </c>
      <c r="D571" s="2">
        <v>1340000</v>
      </c>
      <c r="E571" s="1" t="s">
        <v>50</v>
      </c>
      <c r="F571" s="1" t="str">
        <f>VLOOKUP(E571,'Full Name And Division'!$A:$C,2,FALSE)</f>
        <v>Philadelphia Eagles</v>
      </c>
      <c r="G571" s="1" t="str">
        <f>VLOOKUP(E571,'Full Name And Division'!$A:$C,3,FALSE)</f>
        <v>NFC East</v>
      </c>
    </row>
    <row r="572" spans="1:7" x14ac:dyDescent="0.25">
      <c r="A572" s="1">
        <v>2013</v>
      </c>
      <c r="B572" s="1" t="s">
        <v>3886</v>
      </c>
      <c r="C572" s="1" t="s">
        <v>193</v>
      </c>
      <c r="D572" s="2">
        <v>1331941</v>
      </c>
      <c r="E572" s="1" t="s">
        <v>67</v>
      </c>
      <c r="F572" s="1" t="str">
        <f>VLOOKUP(E572,'Full Name And Division'!$A:$C,2,FALSE)</f>
        <v>New York Jets</v>
      </c>
      <c r="G572" s="1" t="str">
        <f>VLOOKUP(E572,'Full Name And Division'!$A:$C,3,FALSE)</f>
        <v>AFC East</v>
      </c>
    </row>
    <row r="573" spans="1:7" x14ac:dyDescent="0.25">
      <c r="A573" s="1">
        <v>2013</v>
      </c>
      <c r="B573" s="1" t="s">
        <v>3722</v>
      </c>
      <c r="C573" s="1" t="s">
        <v>125</v>
      </c>
      <c r="D573" s="2">
        <v>1328125</v>
      </c>
      <c r="E573" s="1" t="s">
        <v>183</v>
      </c>
      <c r="F573" s="1" t="str">
        <f>VLOOKUP(E573,'Full Name And Division'!$A:$C,2,FALSE)</f>
        <v>Chicago Bears</v>
      </c>
      <c r="G573" s="1" t="str">
        <f>VLOOKUP(E573,'Full Name And Division'!$A:$C,3,FALSE)</f>
        <v>NFC North</v>
      </c>
    </row>
    <row r="574" spans="1:7" x14ac:dyDescent="0.25">
      <c r="A574" s="1">
        <v>2013</v>
      </c>
      <c r="B574" s="1" t="s">
        <v>3887</v>
      </c>
      <c r="C574" s="1" t="s">
        <v>445</v>
      </c>
      <c r="D574" s="2">
        <v>1325000</v>
      </c>
      <c r="E574" s="1" t="s">
        <v>183</v>
      </c>
      <c r="F574" s="1" t="str">
        <f>VLOOKUP(E574,'Full Name And Division'!$A:$C,2,FALSE)</f>
        <v>Chicago Bears</v>
      </c>
      <c r="G574" s="1" t="str">
        <f>VLOOKUP(E574,'Full Name And Division'!$A:$C,3,FALSE)</f>
        <v>NFC North</v>
      </c>
    </row>
    <row r="575" spans="1:7" x14ac:dyDescent="0.25">
      <c r="A575" s="1">
        <v>2013</v>
      </c>
      <c r="B575" s="1" t="s">
        <v>2953</v>
      </c>
      <c r="C575" s="1" t="s">
        <v>121</v>
      </c>
      <c r="D575" s="2">
        <v>1324128</v>
      </c>
      <c r="E575" s="1" t="s">
        <v>61</v>
      </c>
      <c r="F575" s="1" t="str">
        <f>VLOOKUP(E575,'Full Name And Division'!$A:$C,2,FALSE)</f>
        <v>Houston Texans</v>
      </c>
      <c r="G575" s="1" t="str">
        <f>VLOOKUP(E575,'Full Name And Division'!$A:$C,3,FALSE)</f>
        <v>AFC South</v>
      </c>
    </row>
    <row r="576" spans="1:7" x14ac:dyDescent="0.25">
      <c r="A576" s="1">
        <v>2013</v>
      </c>
      <c r="B576" s="1" t="s">
        <v>2005</v>
      </c>
      <c r="C576" s="1" t="s">
        <v>13</v>
      </c>
      <c r="D576" s="2">
        <v>1323000</v>
      </c>
      <c r="E576" s="1" t="s">
        <v>99</v>
      </c>
      <c r="F576" s="1" t="str">
        <f>VLOOKUP(E576,'Full Name And Division'!$A:$C,2,FALSE)</f>
        <v>Atlanta Falcons</v>
      </c>
      <c r="G576" s="1" t="str">
        <f>VLOOKUP(E576,'Full Name And Division'!$A:$C,3,FALSE)</f>
        <v>NFC South</v>
      </c>
    </row>
    <row r="577" spans="1:7" x14ac:dyDescent="0.25">
      <c r="A577" s="1">
        <v>2013</v>
      </c>
      <c r="B577" s="1" t="s">
        <v>3822</v>
      </c>
      <c r="C577" s="1" t="s">
        <v>86</v>
      </c>
      <c r="D577" s="2">
        <v>1323000</v>
      </c>
      <c r="E577" s="1" t="s">
        <v>37</v>
      </c>
      <c r="F577" s="1" t="str">
        <f>VLOOKUP(E577,'Full Name And Division'!$A:$C,2,FALSE)</f>
        <v>Detroit Lions</v>
      </c>
      <c r="G577" s="1" t="str">
        <f>VLOOKUP(E577,'Full Name And Division'!$A:$C,3,FALSE)</f>
        <v>NFC North</v>
      </c>
    </row>
    <row r="578" spans="1:7" x14ac:dyDescent="0.25">
      <c r="A578" s="1">
        <v>2013</v>
      </c>
      <c r="B578" s="1" t="s">
        <v>1372</v>
      </c>
      <c r="C578" s="1" t="s">
        <v>89</v>
      </c>
      <c r="D578" s="2">
        <v>1323000</v>
      </c>
      <c r="E578" s="1" t="s">
        <v>52</v>
      </c>
      <c r="F578" s="1" t="str">
        <f>VLOOKUP(E578,'Full Name And Division'!$A:$C,2,FALSE)</f>
        <v>New Orleans Saints</v>
      </c>
      <c r="G578" s="1" t="str">
        <f>VLOOKUP(E578,'Full Name And Division'!$A:$C,3,FALSE)</f>
        <v>NFC South</v>
      </c>
    </row>
    <row r="579" spans="1:7" x14ac:dyDescent="0.25">
      <c r="A579" s="1">
        <v>2013</v>
      </c>
      <c r="B579" s="1" t="s">
        <v>3433</v>
      </c>
      <c r="C579" s="1" t="s">
        <v>125</v>
      </c>
      <c r="D579" s="2">
        <v>1323000</v>
      </c>
      <c r="E579" s="1" t="s">
        <v>3147</v>
      </c>
      <c r="F579" s="1" t="str">
        <f>VLOOKUP(E579,'Full Name And Division'!$A:$C,2,FALSE)</f>
        <v>San Diego Chargers</v>
      </c>
      <c r="G579" s="1" t="str">
        <f>VLOOKUP(E579,'Full Name And Division'!$A:$C,3,FALSE)</f>
        <v>AFC West</v>
      </c>
    </row>
    <row r="580" spans="1:7" x14ac:dyDescent="0.25">
      <c r="A580" s="1">
        <v>2013</v>
      </c>
      <c r="B580" s="1" t="s">
        <v>3473</v>
      </c>
      <c r="C580" s="1" t="s">
        <v>13</v>
      </c>
      <c r="D580" s="2">
        <v>1323000</v>
      </c>
      <c r="E580" s="1" t="s">
        <v>3147</v>
      </c>
      <c r="F580" s="1" t="str">
        <f>VLOOKUP(E580,'Full Name And Division'!$A:$C,2,FALSE)</f>
        <v>San Diego Chargers</v>
      </c>
      <c r="G580" s="1" t="str">
        <f>VLOOKUP(E580,'Full Name And Division'!$A:$C,3,FALSE)</f>
        <v>AFC West</v>
      </c>
    </row>
    <row r="581" spans="1:7" x14ac:dyDescent="0.25">
      <c r="A581" s="1">
        <v>2013</v>
      </c>
      <c r="B581" s="1" t="s">
        <v>3888</v>
      </c>
      <c r="C581" s="1" t="s">
        <v>17</v>
      </c>
      <c r="D581" s="2">
        <v>1323000</v>
      </c>
      <c r="E581" s="1" t="s">
        <v>3147</v>
      </c>
      <c r="F581" s="1" t="str">
        <f>VLOOKUP(E581,'Full Name And Division'!$A:$C,2,FALSE)</f>
        <v>San Diego Chargers</v>
      </c>
      <c r="G581" s="1" t="str">
        <f>VLOOKUP(E581,'Full Name And Division'!$A:$C,3,FALSE)</f>
        <v>AFC West</v>
      </c>
    </row>
    <row r="582" spans="1:7" x14ac:dyDescent="0.25">
      <c r="A582" s="1">
        <v>2013</v>
      </c>
      <c r="B582" s="1" t="s">
        <v>3438</v>
      </c>
      <c r="C582" s="1" t="s">
        <v>125</v>
      </c>
      <c r="D582" s="2">
        <v>1323000</v>
      </c>
      <c r="E582" s="1" t="s">
        <v>25</v>
      </c>
      <c r="F582" s="1" t="str">
        <f>VLOOKUP(E582,'Full Name And Division'!$A:$C,2,FALSE)</f>
        <v>Washington Commanders</v>
      </c>
      <c r="G582" s="1" t="str">
        <f>VLOOKUP(E582,'Full Name And Division'!$A:$C,3,FALSE)</f>
        <v>NFC East</v>
      </c>
    </row>
    <row r="583" spans="1:7" x14ac:dyDescent="0.25">
      <c r="A583" s="1">
        <v>2013</v>
      </c>
      <c r="B583" s="1" t="s">
        <v>2955</v>
      </c>
      <c r="C583" s="1" t="s">
        <v>13</v>
      </c>
      <c r="D583" s="2">
        <v>1323000</v>
      </c>
      <c r="E583" s="1" t="s">
        <v>25</v>
      </c>
      <c r="F583" s="1" t="str">
        <f>VLOOKUP(E583,'Full Name And Division'!$A:$C,2,FALSE)</f>
        <v>Washington Commanders</v>
      </c>
      <c r="G583" s="1" t="str">
        <f>VLOOKUP(E583,'Full Name And Division'!$A:$C,3,FALSE)</f>
        <v>NFC East</v>
      </c>
    </row>
    <row r="584" spans="1:7" x14ac:dyDescent="0.25">
      <c r="A584" s="1">
        <v>2013</v>
      </c>
      <c r="B584" s="1" t="s">
        <v>3660</v>
      </c>
      <c r="C584" s="1" t="s">
        <v>73</v>
      </c>
      <c r="D584" s="2">
        <v>1323000</v>
      </c>
      <c r="E584" s="1" t="s">
        <v>25</v>
      </c>
      <c r="F584" s="1" t="str">
        <f>VLOOKUP(E584,'Full Name And Division'!$A:$C,2,FALSE)</f>
        <v>Washington Commanders</v>
      </c>
      <c r="G584" s="1" t="str">
        <f>VLOOKUP(E584,'Full Name And Division'!$A:$C,3,FALSE)</f>
        <v>NFC East</v>
      </c>
    </row>
    <row r="585" spans="1:7" x14ac:dyDescent="0.25">
      <c r="A585" s="1">
        <v>2013</v>
      </c>
      <c r="B585" s="1" t="s">
        <v>3889</v>
      </c>
      <c r="C585" s="1" t="s">
        <v>15</v>
      </c>
      <c r="D585" s="2">
        <v>1323000</v>
      </c>
      <c r="E585" s="1" t="s">
        <v>11</v>
      </c>
      <c r="F585" s="1" t="str">
        <f>VLOOKUP(E585,'Full Name And Division'!$A:$C,2,FALSE)</f>
        <v>Minnesota Vikings</v>
      </c>
      <c r="G585" s="1" t="str">
        <f>VLOOKUP(E585,'Full Name And Division'!$A:$C,3,FALSE)</f>
        <v>NFC North</v>
      </c>
    </row>
    <row r="586" spans="1:7" x14ac:dyDescent="0.25">
      <c r="A586" s="1">
        <v>2013</v>
      </c>
      <c r="B586" s="1" t="s">
        <v>2727</v>
      </c>
      <c r="C586" s="1" t="s">
        <v>86</v>
      </c>
      <c r="D586" s="2">
        <v>1323000</v>
      </c>
      <c r="E586" s="1" t="s">
        <v>2430</v>
      </c>
      <c r="F586" s="1" t="str">
        <f>VLOOKUP(E586,'Full Name And Division'!$A:$C,2,FALSE)</f>
        <v>Oakland Raiders</v>
      </c>
      <c r="G586" s="1" t="str">
        <f>VLOOKUP(E586,'Full Name And Division'!$A:$C,3,FALSE)</f>
        <v>AFC West</v>
      </c>
    </row>
    <row r="587" spans="1:7" x14ac:dyDescent="0.25">
      <c r="A587" s="1">
        <v>2013</v>
      </c>
      <c r="B587" s="1" t="s">
        <v>3480</v>
      </c>
      <c r="C587" s="1" t="s">
        <v>89</v>
      </c>
      <c r="D587" s="2">
        <v>1323000</v>
      </c>
      <c r="E587" s="1" t="s">
        <v>67</v>
      </c>
      <c r="F587" s="1" t="str">
        <f>VLOOKUP(E587,'Full Name And Division'!$A:$C,2,FALSE)</f>
        <v>New York Jets</v>
      </c>
      <c r="G587" s="1" t="str">
        <f>VLOOKUP(E587,'Full Name And Division'!$A:$C,3,FALSE)</f>
        <v>AFC East</v>
      </c>
    </row>
    <row r="588" spans="1:7" x14ac:dyDescent="0.25">
      <c r="A588" s="1">
        <v>2013</v>
      </c>
      <c r="B588" s="1" t="s">
        <v>3890</v>
      </c>
      <c r="C588" s="1" t="s">
        <v>17</v>
      </c>
      <c r="D588" s="2">
        <v>1323000</v>
      </c>
      <c r="E588" s="1" t="s">
        <v>2430</v>
      </c>
      <c r="F588" s="1" t="str">
        <f>VLOOKUP(E588,'Full Name And Division'!$A:$C,2,FALSE)</f>
        <v>Oakland Raiders</v>
      </c>
      <c r="G588" s="1" t="str">
        <f>VLOOKUP(E588,'Full Name And Division'!$A:$C,3,FALSE)</f>
        <v>AFC West</v>
      </c>
    </row>
    <row r="589" spans="1:7" x14ac:dyDescent="0.25">
      <c r="A589" s="1">
        <v>2013</v>
      </c>
      <c r="B589" s="1" t="s">
        <v>3616</v>
      </c>
      <c r="C589" s="1" t="s">
        <v>104</v>
      </c>
      <c r="D589" s="2">
        <v>1323000</v>
      </c>
      <c r="E589" s="1" t="s">
        <v>27</v>
      </c>
      <c r="F589" s="1" t="str">
        <f>VLOOKUP(E589,'Full Name And Division'!$A:$C,2,FALSE)</f>
        <v>Kansas City Chiefs</v>
      </c>
      <c r="G589" s="1" t="str">
        <f>VLOOKUP(E589,'Full Name And Division'!$A:$C,3,FALSE)</f>
        <v>AFC West</v>
      </c>
    </row>
    <row r="590" spans="1:7" x14ac:dyDescent="0.25">
      <c r="A590" s="1">
        <v>2013</v>
      </c>
      <c r="B590" s="1" t="s">
        <v>2925</v>
      </c>
      <c r="C590" s="1" t="s">
        <v>121</v>
      </c>
      <c r="D590" s="2">
        <v>1323000</v>
      </c>
      <c r="E590" s="1" t="s">
        <v>27</v>
      </c>
      <c r="F590" s="1" t="str">
        <f>VLOOKUP(E590,'Full Name And Division'!$A:$C,2,FALSE)</f>
        <v>Kansas City Chiefs</v>
      </c>
      <c r="G590" s="1" t="str">
        <f>VLOOKUP(E590,'Full Name And Division'!$A:$C,3,FALSE)</f>
        <v>AFC West</v>
      </c>
    </row>
    <row r="591" spans="1:7" x14ac:dyDescent="0.25">
      <c r="A591" s="1">
        <v>2013</v>
      </c>
      <c r="B591" s="1" t="s">
        <v>3778</v>
      </c>
      <c r="C591" s="1" t="s">
        <v>86</v>
      </c>
      <c r="D591" s="2">
        <v>1323000</v>
      </c>
      <c r="E591" s="1" t="s">
        <v>47</v>
      </c>
      <c r="F591" s="1" t="str">
        <f>VLOOKUP(E591,'Full Name And Division'!$A:$C,2,FALSE)</f>
        <v>Indianapolis Colts</v>
      </c>
      <c r="G591" s="1" t="str">
        <f>VLOOKUP(E591,'Full Name And Division'!$A:$C,3,FALSE)</f>
        <v>AFC South</v>
      </c>
    </row>
    <row r="592" spans="1:7" x14ac:dyDescent="0.25">
      <c r="A592" s="1">
        <v>2013</v>
      </c>
      <c r="B592" s="1" t="s">
        <v>3804</v>
      </c>
      <c r="C592" s="1" t="s">
        <v>15</v>
      </c>
      <c r="D592" s="2">
        <v>1323000</v>
      </c>
      <c r="E592" s="1" t="s">
        <v>47</v>
      </c>
      <c r="F592" s="1" t="str">
        <f>VLOOKUP(E592,'Full Name And Division'!$A:$C,2,FALSE)</f>
        <v>Indianapolis Colts</v>
      </c>
      <c r="G592" s="1" t="str">
        <f>VLOOKUP(E592,'Full Name And Division'!$A:$C,3,FALSE)</f>
        <v>AFC South</v>
      </c>
    </row>
    <row r="593" spans="1:7" x14ac:dyDescent="0.25">
      <c r="A593" s="1">
        <v>2013</v>
      </c>
      <c r="B593" s="1" t="s">
        <v>2499</v>
      </c>
      <c r="C593" s="1" t="s">
        <v>89</v>
      </c>
      <c r="D593" s="2">
        <v>1323000</v>
      </c>
      <c r="E593" s="1" t="s">
        <v>63</v>
      </c>
      <c r="F593" s="1" t="str">
        <f>VLOOKUP(E593,'Full Name And Division'!$A:$C,2,FALSE)</f>
        <v>Baltimore Ravens</v>
      </c>
      <c r="G593" s="1" t="str">
        <f>VLOOKUP(E593,'Full Name And Division'!$A:$C,3,FALSE)</f>
        <v>AFC North</v>
      </c>
    </row>
    <row r="594" spans="1:7" x14ac:dyDescent="0.25">
      <c r="A594" s="1">
        <v>2013</v>
      </c>
      <c r="B594" s="1" t="s">
        <v>3495</v>
      </c>
      <c r="C594" s="1" t="s">
        <v>89</v>
      </c>
      <c r="D594" s="2">
        <v>1323000</v>
      </c>
      <c r="E594" s="1" t="s">
        <v>9</v>
      </c>
      <c r="F594" s="1" t="str">
        <f>VLOOKUP(E594,'Full Name And Division'!$A:$C,2,FALSE)</f>
        <v>Green Bay Packers</v>
      </c>
      <c r="G594" s="1" t="str">
        <f>VLOOKUP(E594,'Full Name And Division'!$A:$C,3,FALSE)</f>
        <v>NFC North</v>
      </c>
    </row>
    <row r="595" spans="1:7" x14ac:dyDescent="0.25">
      <c r="A595" s="1">
        <v>2013</v>
      </c>
      <c r="B595" s="1" t="s">
        <v>2896</v>
      </c>
      <c r="C595" s="1" t="s">
        <v>86</v>
      </c>
      <c r="D595" s="2">
        <v>1323000</v>
      </c>
      <c r="E595" s="1" t="s">
        <v>9</v>
      </c>
      <c r="F595" s="1" t="str">
        <f>VLOOKUP(E595,'Full Name And Division'!$A:$C,2,FALSE)</f>
        <v>Green Bay Packers</v>
      </c>
      <c r="G595" s="1" t="str">
        <f>VLOOKUP(E595,'Full Name And Division'!$A:$C,3,FALSE)</f>
        <v>NFC North</v>
      </c>
    </row>
    <row r="596" spans="1:7" x14ac:dyDescent="0.25">
      <c r="A596" s="1">
        <v>2013</v>
      </c>
      <c r="B596" s="1" t="s">
        <v>2800</v>
      </c>
      <c r="C596" s="1" t="s">
        <v>73</v>
      </c>
      <c r="D596" s="2">
        <v>1323000</v>
      </c>
      <c r="E596" s="1" t="s">
        <v>9</v>
      </c>
      <c r="F596" s="1" t="str">
        <f>VLOOKUP(E596,'Full Name And Division'!$A:$C,2,FALSE)</f>
        <v>Green Bay Packers</v>
      </c>
      <c r="G596" s="1" t="str">
        <f>VLOOKUP(E596,'Full Name And Division'!$A:$C,3,FALSE)</f>
        <v>NFC North</v>
      </c>
    </row>
    <row r="597" spans="1:7" x14ac:dyDescent="0.25">
      <c r="A597" s="1">
        <v>2013</v>
      </c>
      <c r="B597" s="1" t="s">
        <v>2383</v>
      </c>
      <c r="C597" s="1" t="s">
        <v>17</v>
      </c>
      <c r="D597" s="2">
        <v>1323000</v>
      </c>
      <c r="E597" s="1" t="s">
        <v>20</v>
      </c>
      <c r="F597" s="1" t="str">
        <f>VLOOKUP(E597,'Full Name And Division'!$A:$C,2,FALSE)</f>
        <v>Arizona Cardinals</v>
      </c>
      <c r="G597" s="1" t="str">
        <f>VLOOKUP(E597,'Full Name And Division'!$A:$C,3,FALSE)</f>
        <v>NFC West</v>
      </c>
    </row>
    <row r="598" spans="1:7" x14ac:dyDescent="0.25">
      <c r="A598" s="1">
        <v>2013</v>
      </c>
      <c r="B598" s="1" t="s">
        <v>2859</v>
      </c>
      <c r="C598" s="1" t="s">
        <v>104</v>
      </c>
      <c r="D598" s="2">
        <v>1323000</v>
      </c>
      <c r="E598" s="1" t="s">
        <v>7</v>
      </c>
      <c r="F598" s="1" t="str">
        <f>VLOOKUP(E598,'Full Name And Division'!$A:$C,2,FALSE)</f>
        <v>Cleveland Browns</v>
      </c>
      <c r="G598" s="1" t="str">
        <f>VLOOKUP(E598,'Full Name And Division'!$A:$C,3,FALSE)</f>
        <v>AFC North</v>
      </c>
    </row>
    <row r="599" spans="1:7" x14ac:dyDescent="0.25">
      <c r="A599" s="1">
        <v>2013</v>
      </c>
      <c r="B599" s="1" t="s">
        <v>2970</v>
      </c>
      <c r="C599" s="1" t="s">
        <v>17</v>
      </c>
      <c r="D599" s="2">
        <v>1323000</v>
      </c>
      <c r="E599" s="1" t="s">
        <v>54</v>
      </c>
      <c r="F599" s="1" t="str">
        <f>VLOOKUP(E599,'Full Name And Division'!$A:$C,2,FALSE)</f>
        <v>Denver Broncos</v>
      </c>
      <c r="G599" s="1" t="str">
        <f>VLOOKUP(E599,'Full Name And Division'!$A:$C,3,FALSE)</f>
        <v>AFC West</v>
      </c>
    </row>
    <row r="600" spans="1:7" x14ac:dyDescent="0.25">
      <c r="A600" s="1">
        <v>2013</v>
      </c>
      <c r="B600" s="1" t="s">
        <v>3124</v>
      </c>
      <c r="C600" s="1" t="s">
        <v>15</v>
      </c>
      <c r="D600" s="2">
        <v>1323000</v>
      </c>
      <c r="E600" s="1" t="s">
        <v>29</v>
      </c>
      <c r="F600" s="1" t="str">
        <f>VLOOKUP(E600,'Full Name And Division'!$A:$C,2,FALSE)</f>
        <v>Tennessee Titans</v>
      </c>
      <c r="G600" s="1" t="str">
        <f>VLOOKUP(E600,'Full Name And Division'!$A:$C,3,FALSE)</f>
        <v>AFC South</v>
      </c>
    </row>
    <row r="601" spans="1:7" x14ac:dyDescent="0.25">
      <c r="A601" s="1">
        <v>2013</v>
      </c>
      <c r="B601" s="1" t="s">
        <v>2684</v>
      </c>
      <c r="C601" s="1" t="s">
        <v>104</v>
      </c>
      <c r="D601" s="2">
        <v>1323000</v>
      </c>
      <c r="E601" s="1" t="s">
        <v>22</v>
      </c>
      <c r="F601" s="1" t="str">
        <f>VLOOKUP(E601,'Full Name And Division'!$A:$C,2,FALSE)</f>
        <v>Tampa Bay Buccaneers</v>
      </c>
      <c r="G601" s="1" t="str">
        <f>VLOOKUP(E601,'Full Name And Division'!$A:$C,3,FALSE)</f>
        <v>NFC South</v>
      </c>
    </row>
    <row r="602" spans="1:7" x14ac:dyDescent="0.25">
      <c r="A602" s="1">
        <v>2013</v>
      </c>
      <c r="B602" s="1" t="s">
        <v>3891</v>
      </c>
      <c r="C602" s="1" t="s">
        <v>58</v>
      </c>
      <c r="D602" s="2">
        <v>1323000</v>
      </c>
      <c r="E602" s="1" t="s">
        <v>22</v>
      </c>
      <c r="F602" s="1" t="str">
        <f>VLOOKUP(E602,'Full Name And Division'!$A:$C,2,FALSE)</f>
        <v>Tampa Bay Buccaneers</v>
      </c>
      <c r="G602" s="1" t="str">
        <f>VLOOKUP(E602,'Full Name And Division'!$A:$C,3,FALSE)</f>
        <v>NFC South</v>
      </c>
    </row>
    <row r="603" spans="1:7" x14ac:dyDescent="0.25">
      <c r="A603" s="1">
        <v>2013</v>
      </c>
      <c r="B603" s="1" t="s">
        <v>3526</v>
      </c>
      <c r="C603" s="1" t="s">
        <v>69</v>
      </c>
      <c r="D603" s="2">
        <v>1323000</v>
      </c>
      <c r="E603" s="1" t="s">
        <v>183</v>
      </c>
      <c r="F603" s="1" t="str">
        <f>VLOOKUP(E603,'Full Name And Division'!$A:$C,2,FALSE)</f>
        <v>Chicago Bears</v>
      </c>
      <c r="G603" s="1" t="str">
        <f>VLOOKUP(E603,'Full Name And Division'!$A:$C,3,FALSE)</f>
        <v>NFC North</v>
      </c>
    </row>
    <row r="604" spans="1:7" x14ac:dyDescent="0.25">
      <c r="A604" s="1">
        <v>2013</v>
      </c>
      <c r="B604" s="1" t="s">
        <v>3694</v>
      </c>
      <c r="C604" s="1" t="s">
        <v>13</v>
      </c>
      <c r="D604" s="2">
        <v>1323000</v>
      </c>
      <c r="E604" s="1" t="s">
        <v>183</v>
      </c>
      <c r="F604" s="1" t="str">
        <f>VLOOKUP(E604,'Full Name And Division'!$A:$C,2,FALSE)</f>
        <v>Chicago Bears</v>
      </c>
      <c r="G604" s="1" t="str">
        <f>VLOOKUP(E604,'Full Name And Division'!$A:$C,3,FALSE)</f>
        <v>NFC North</v>
      </c>
    </row>
    <row r="605" spans="1:7" x14ac:dyDescent="0.25">
      <c r="A605" s="1">
        <v>2013</v>
      </c>
      <c r="B605" s="1" t="s">
        <v>2689</v>
      </c>
      <c r="C605" s="1" t="s">
        <v>104</v>
      </c>
      <c r="D605" s="2">
        <v>1323000</v>
      </c>
      <c r="E605" s="1" t="s">
        <v>35</v>
      </c>
      <c r="F605" s="1" t="str">
        <f>VLOOKUP(E605,'Full Name And Division'!$A:$C,2,FALSE)</f>
        <v>Miami Dolphins</v>
      </c>
      <c r="G605" s="1" t="str">
        <f>VLOOKUP(E605,'Full Name And Division'!$A:$C,3,FALSE)</f>
        <v>AFC East</v>
      </c>
    </row>
    <row r="606" spans="1:7" x14ac:dyDescent="0.25">
      <c r="A606" s="1">
        <v>2013</v>
      </c>
      <c r="B606" s="1" t="s">
        <v>3019</v>
      </c>
      <c r="C606" s="1" t="s">
        <v>41</v>
      </c>
      <c r="D606" s="2">
        <v>1323000</v>
      </c>
      <c r="E606" s="1" t="s">
        <v>5</v>
      </c>
      <c r="F606" s="1" t="str">
        <f>VLOOKUP(E606,'Full Name And Division'!$A:$C,2,FALSE)</f>
        <v>Buffalo Bills</v>
      </c>
      <c r="G606" s="1" t="str">
        <f>VLOOKUP(E606,'Full Name And Division'!$A:$C,3,FALSE)</f>
        <v>AFC East</v>
      </c>
    </row>
    <row r="607" spans="1:7" x14ac:dyDescent="0.25">
      <c r="A607" s="1">
        <v>2013</v>
      </c>
      <c r="B607" s="1" t="s">
        <v>3676</v>
      </c>
      <c r="C607" s="1" t="s">
        <v>193</v>
      </c>
      <c r="D607" s="2">
        <v>1321354</v>
      </c>
      <c r="E607" s="1" t="s">
        <v>47</v>
      </c>
      <c r="F607" s="1" t="str">
        <f>VLOOKUP(E607,'Full Name And Division'!$A:$C,2,FALSE)</f>
        <v>Indianapolis Colts</v>
      </c>
      <c r="G607" s="1" t="str">
        <f>VLOOKUP(E607,'Full Name And Division'!$A:$C,3,FALSE)</f>
        <v>AFC South</v>
      </c>
    </row>
    <row r="608" spans="1:7" x14ac:dyDescent="0.25">
      <c r="A608" s="1">
        <v>2013</v>
      </c>
      <c r="B608" s="1" t="s">
        <v>3355</v>
      </c>
      <c r="C608" s="1" t="s">
        <v>104</v>
      </c>
      <c r="D608" s="2">
        <v>1315000</v>
      </c>
      <c r="E608" s="1" t="s">
        <v>99</v>
      </c>
      <c r="F608" s="1" t="str">
        <f>VLOOKUP(E608,'Full Name And Division'!$A:$C,2,FALSE)</f>
        <v>Atlanta Falcons</v>
      </c>
      <c r="G608" s="1" t="str">
        <f>VLOOKUP(E608,'Full Name And Division'!$A:$C,3,FALSE)</f>
        <v>NFC South</v>
      </c>
    </row>
    <row r="609" spans="1:7" x14ac:dyDescent="0.25">
      <c r="A609" s="1">
        <v>2013</v>
      </c>
      <c r="B609" s="1" t="s">
        <v>3892</v>
      </c>
      <c r="C609" s="1" t="s">
        <v>193</v>
      </c>
      <c r="D609" s="2">
        <v>1304512</v>
      </c>
      <c r="E609" s="1" t="s">
        <v>54</v>
      </c>
      <c r="F609" s="1" t="str">
        <f>VLOOKUP(E609,'Full Name And Division'!$A:$C,2,FALSE)</f>
        <v>Denver Broncos</v>
      </c>
      <c r="G609" s="1" t="str">
        <f>VLOOKUP(E609,'Full Name And Division'!$A:$C,3,FALSE)</f>
        <v>AFC West</v>
      </c>
    </row>
    <row r="610" spans="1:7" x14ac:dyDescent="0.25">
      <c r="A610" s="1">
        <v>2013</v>
      </c>
      <c r="B610" s="1" t="s">
        <v>2233</v>
      </c>
      <c r="C610" s="1" t="s">
        <v>104</v>
      </c>
      <c r="D610" s="2">
        <v>1302000</v>
      </c>
      <c r="E610" s="1" t="s">
        <v>39</v>
      </c>
      <c r="F610" s="1" t="str">
        <f>VLOOKUP(E610,'Full Name And Division'!$A:$C,2,FALSE)</f>
        <v>San Francisco 49ers</v>
      </c>
      <c r="G610" s="1" t="str">
        <f>VLOOKUP(E610,'Full Name And Division'!$A:$C,3,FALSE)</f>
        <v>NFC West</v>
      </c>
    </row>
    <row r="611" spans="1:7" x14ac:dyDescent="0.25">
      <c r="A611" s="1">
        <v>2013</v>
      </c>
      <c r="B611" s="1" t="s">
        <v>3118</v>
      </c>
      <c r="C611" s="1" t="s">
        <v>445</v>
      </c>
      <c r="D611" s="2">
        <v>1300000</v>
      </c>
      <c r="E611" s="1" t="s">
        <v>18</v>
      </c>
      <c r="F611" s="1" t="str">
        <f>VLOOKUP(E611,'Full Name And Division'!$A:$C,2,FALSE)</f>
        <v>Seattle Seahawks</v>
      </c>
      <c r="G611" s="1" t="str">
        <f>VLOOKUP(E611,'Full Name And Division'!$A:$C,3,FALSE)</f>
        <v>NFC West</v>
      </c>
    </row>
    <row r="612" spans="1:7" x14ac:dyDescent="0.25">
      <c r="A612" s="1">
        <v>2013</v>
      </c>
      <c r="B612" s="1" t="s">
        <v>3590</v>
      </c>
      <c r="C612" s="1" t="s">
        <v>2</v>
      </c>
      <c r="D612" s="2">
        <v>1300000</v>
      </c>
      <c r="E612" s="1" t="s">
        <v>3147</v>
      </c>
      <c r="F612" s="1" t="str">
        <f>VLOOKUP(E612,'Full Name And Division'!$A:$C,2,FALSE)</f>
        <v>San Diego Chargers</v>
      </c>
      <c r="G612" s="1" t="str">
        <f>VLOOKUP(E612,'Full Name And Division'!$A:$C,3,FALSE)</f>
        <v>AFC West</v>
      </c>
    </row>
    <row r="613" spans="1:7" x14ac:dyDescent="0.25">
      <c r="A613" s="1">
        <v>2013</v>
      </c>
      <c r="B613" s="1" t="s">
        <v>2708</v>
      </c>
      <c r="C613" s="1" t="s">
        <v>821</v>
      </c>
      <c r="D613" s="2">
        <v>1300000</v>
      </c>
      <c r="E613" s="1" t="s">
        <v>25</v>
      </c>
      <c r="F613" s="1" t="str">
        <f>VLOOKUP(E613,'Full Name And Division'!$A:$C,2,FALSE)</f>
        <v>Washington Commanders</v>
      </c>
      <c r="G613" s="1" t="str">
        <f>VLOOKUP(E613,'Full Name And Division'!$A:$C,3,FALSE)</f>
        <v>NFC East</v>
      </c>
    </row>
    <row r="614" spans="1:7" x14ac:dyDescent="0.25">
      <c r="A614" s="1">
        <v>2013</v>
      </c>
      <c r="B614" s="1" t="s">
        <v>3440</v>
      </c>
      <c r="C614" s="1" t="s">
        <v>58</v>
      </c>
      <c r="D614" s="2">
        <v>1300000</v>
      </c>
      <c r="E614" s="1" t="s">
        <v>75</v>
      </c>
      <c r="F614" s="1" t="str">
        <f>VLOOKUP(E614,'Full Name And Division'!$A:$C,2,FALSE)</f>
        <v>Carolina Panthers</v>
      </c>
      <c r="G614" s="1" t="str">
        <f>VLOOKUP(E614,'Full Name And Division'!$A:$C,3,FALSE)</f>
        <v>NFC South</v>
      </c>
    </row>
    <row r="615" spans="1:7" x14ac:dyDescent="0.25">
      <c r="A615" s="1">
        <v>2013</v>
      </c>
      <c r="B615" s="1" t="s">
        <v>3893</v>
      </c>
      <c r="C615" s="1" t="s">
        <v>41</v>
      </c>
      <c r="D615" s="2">
        <v>1300000</v>
      </c>
      <c r="E615" s="1" t="s">
        <v>7</v>
      </c>
      <c r="F615" s="1" t="str">
        <f>VLOOKUP(E615,'Full Name And Division'!$A:$C,2,FALSE)</f>
        <v>Cleveland Browns</v>
      </c>
      <c r="G615" s="1" t="str">
        <f>VLOOKUP(E615,'Full Name And Division'!$A:$C,3,FALSE)</f>
        <v>AFC North</v>
      </c>
    </row>
    <row r="616" spans="1:7" x14ac:dyDescent="0.25">
      <c r="A616" s="1">
        <v>2013</v>
      </c>
      <c r="B616" s="1" t="s">
        <v>3690</v>
      </c>
      <c r="C616" s="1" t="s">
        <v>2</v>
      </c>
      <c r="D616" s="2">
        <v>1298518</v>
      </c>
      <c r="E616" s="1" t="s">
        <v>11</v>
      </c>
      <c r="F616" s="1" t="str">
        <f>VLOOKUP(E616,'Full Name And Division'!$A:$C,2,FALSE)</f>
        <v>Minnesota Vikings</v>
      </c>
      <c r="G616" s="1" t="str">
        <f>VLOOKUP(E616,'Full Name And Division'!$A:$C,3,FALSE)</f>
        <v>NFC North</v>
      </c>
    </row>
    <row r="617" spans="1:7" x14ac:dyDescent="0.25">
      <c r="A617" s="1">
        <v>2013</v>
      </c>
      <c r="B617" s="1" t="s">
        <v>2712</v>
      </c>
      <c r="C617" s="1" t="s">
        <v>94</v>
      </c>
      <c r="D617" s="2">
        <v>1288663</v>
      </c>
      <c r="E617" s="1" t="s">
        <v>11</v>
      </c>
      <c r="F617" s="1" t="str">
        <f>VLOOKUP(E617,'Full Name And Division'!$A:$C,2,FALSE)</f>
        <v>Minnesota Vikings</v>
      </c>
      <c r="G617" s="1" t="str">
        <f>VLOOKUP(E617,'Full Name And Division'!$A:$C,3,FALSE)</f>
        <v>NFC North</v>
      </c>
    </row>
    <row r="618" spans="1:7" x14ac:dyDescent="0.25">
      <c r="A618" s="1">
        <v>2013</v>
      </c>
      <c r="B618" s="1" t="s">
        <v>3773</v>
      </c>
      <c r="C618" s="1" t="s">
        <v>58</v>
      </c>
      <c r="D618" s="2">
        <v>1281250</v>
      </c>
      <c r="E618" s="1" t="s">
        <v>52</v>
      </c>
      <c r="F618" s="1" t="str">
        <f>VLOOKUP(E618,'Full Name And Division'!$A:$C,2,FALSE)</f>
        <v>New Orleans Saints</v>
      </c>
      <c r="G618" s="1" t="str">
        <f>VLOOKUP(E618,'Full Name And Division'!$A:$C,3,FALSE)</f>
        <v>NFC South</v>
      </c>
    </row>
    <row r="619" spans="1:7" x14ac:dyDescent="0.25">
      <c r="A619" s="1">
        <v>2013</v>
      </c>
      <c r="B619" s="1" t="s">
        <v>3894</v>
      </c>
      <c r="C619" s="1" t="s">
        <v>17</v>
      </c>
      <c r="D619" s="2">
        <v>1278360</v>
      </c>
      <c r="E619" s="1" t="s">
        <v>175</v>
      </c>
      <c r="F619" s="1" t="str">
        <f>VLOOKUP(E619,'Full Name And Division'!$A:$C,2,FALSE)</f>
        <v>New England Patriots</v>
      </c>
      <c r="G619" s="1" t="str">
        <f>VLOOKUP(E619,'Full Name And Division'!$A:$C,3,FALSE)</f>
        <v>AFC East</v>
      </c>
    </row>
    <row r="620" spans="1:7" x14ac:dyDescent="0.25">
      <c r="A620" s="1">
        <v>2013</v>
      </c>
      <c r="B620" s="1" t="s">
        <v>3895</v>
      </c>
      <c r="C620" s="1" t="s">
        <v>41</v>
      </c>
      <c r="D620" s="2">
        <v>1275000</v>
      </c>
      <c r="E620" s="1" t="s">
        <v>3147</v>
      </c>
      <c r="F620" s="1" t="str">
        <f>VLOOKUP(E620,'Full Name And Division'!$A:$C,2,FALSE)</f>
        <v>San Diego Chargers</v>
      </c>
      <c r="G620" s="1" t="str">
        <f>VLOOKUP(E620,'Full Name And Division'!$A:$C,3,FALSE)</f>
        <v>AFC West</v>
      </c>
    </row>
    <row r="621" spans="1:7" x14ac:dyDescent="0.25">
      <c r="A621" s="1">
        <v>2013</v>
      </c>
      <c r="B621" s="1" t="s">
        <v>1221</v>
      </c>
      <c r="C621" s="1" t="s">
        <v>58</v>
      </c>
      <c r="D621" s="2">
        <v>1275000</v>
      </c>
      <c r="E621" s="1" t="s">
        <v>77</v>
      </c>
      <c r="F621" s="1" t="str">
        <f>VLOOKUP(E621,'Full Name And Division'!$A:$C,2,FALSE)</f>
        <v>New  York Giants</v>
      </c>
      <c r="G621" s="1" t="str">
        <f>VLOOKUP(E621,'Full Name And Division'!$A:$C,3,FALSE)</f>
        <v>NFC East</v>
      </c>
    </row>
    <row r="622" spans="1:7" x14ac:dyDescent="0.25">
      <c r="A622" s="1">
        <v>2013</v>
      </c>
      <c r="B622" s="1" t="s">
        <v>2940</v>
      </c>
      <c r="C622" s="1" t="s">
        <v>13</v>
      </c>
      <c r="D622" s="2">
        <v>1274000</v>
      </c>
      <c r="E622" s="1" t="s">
        <v>37</v>
      </c>
      <c r="F622" s="1" t="str">
        <f>VLOOKUP(E622,'Full Name And Division'!$A:$C,2,FALSE)</f>
        <v>Detroit Lions</v>
      </c>
      <c r="G622" s="1" t="str">
        <f>VLOOKUP(E622,'Full Name And Division'!$A:$C,3,FALSE)</f>
        <v>NFC North</v>
      </c>
    </row>
    <row r="623" spans="1:7" x14ac:dyDescent="0.25">
      <c r="A623" s="1">
        <v>2013</v>
      </c>
      <c r="B623" s="1" t="s">
        <v>2151</v>
      </c>
      <c r="C623" s="1" t="s">
        <v>15</v>
      </c>
      <c r="D623" s="2">
        <v>1258744</v>
      </c>
      <c r="E623" s="1" t="s">
        <v>99</v>
      </c>
      <c r="F623" s="1" t="str">
        <f>VLOOKUP(E623,'Full Name And Division'!$A:$C,2,FALSE)</f>
        <v>Atlanta Falcons</v>
      </c>
      <c r="G623" s="1" t="str">
        <f>VLOOKUP(E623,'Full Name And Division'!$A:$C,3,FALSE)</f>
        <v>NFC South</v>
      </c>
    </row>
    <row r="624" spans="1:7" x14ac:dyDescent="0.25">
      <c r="A624" s="1">
        <v>2013</v>
      </c>
      <c r="B624" s="1" t="s">
        <v>3600</v>
      </c>
      <c r="C624" s="1" t="s">
        <v>41</v>
      </c>
      <c r="D624" s="2">
        <v>1257000</v>
      </c>
      <c r="E624" s="1" t="s">
        <v>22</v>
      </c>
      <c r="F624" s="1" t="str">
        <f>VLOOKUP(E624,'Full Name And Division'!$A:$C,2,FALSE)</f>
        <v>Tampa Bay Buccaneers</v>
      </c>
      <c r="G624" s="1" t="str">
        <f>VLOOKUP(E624,'Full Name And Division'!$A:$C,3,FALSE)</f>
        <v>NFC South</v>
      </c>
    </row>
    <row r="625" spans="1:7" x14ac:dyDescent="0.25">
      <c r="A625" s="1">
        <v>2013</v>
      </c>
      <c r="B625" s="1" t="s">
        <v>2978</v>
      </c>
      <c r="C625" s="1" t="s">
        <v>193</v>
      </c>
      <c r="D625" s="2">
        <v>1252208</v>
      </c>
      <c r="E625" s="1" t="s">
        <v>9</v>
      </c>
      <c r="F625" s="1" t="str">
        <f>VLOOKUP(E625,'Full Name And Division'!$A:$C,2,FALSE)</f>
        <v>Green Bay Packers</v>
      </c>
      <c r="G625" s="1" t="str">
        <f>VLOOKUP(E625,'Full Name And Division'!$A:$C,3,FALSE)</f>
        <v>NFC North</v>
      </c>
    </row>
    <row r="626" spans="1:7" x14ac:dyDescent="0.25">
      <c r="A626" s="1">
        <v>2013</v>
      </c>
      <c r="B626" s="1" t="s">
        <v>3704</v>
      </c>
      <c r="C626" s="1" t="s">
        <v>73</v>
      </c>
      <c r="D626" s="2">
        <v>1250000</v>
      </c>
      <c r="E626" s="1" t="s">
        <v>37</v>
      </c>
      <c r="F626" s="1" t="str">
        <f>VLOOKUP(E626,'Full Name And Division'!$A:$C,2,FALSE)</f>
        <v>Detroit Lions</v>
      </c>
      <c r="G626" s="1" t="str">
        <f>VLOOKUP(E626,'Full Name And Division'!$A:$C,3,FALSE)</f>
        <v>NFC North</v>
      </c>
    </row>
    <row r="627" spans="1:7" x14ac:dyDescent="0.25">
      <c r="A627" s="1">
        <v>2013</v>
      </c>
      <c r="B627" s="1" t="s">
        <v>3896</v>
      </c>
      <c r="C627" s="1" t="s">
        <v>69</v>
      </c>
      <c r="D627" s="2">
        <v>1250000</v>
      </c>
      <c r="E627" s="1" t="s">
        <v>39</v>
      </c>
      <c r="F627" s="1" t="str">
        <f>VLOOKUP(E627,'Full Name And Division'!$A:$C,2,FALSE)</f>
        <v>San Francisco 49ers</v>
      </c>
      <c r="G627" s="1" t="str">
        <f>VLOOKUP(E627,'Full Name And Division'!$A:$C,3,FALSE)</f>
        <v>NFC West</v>
      </c>
    </row>
    <row r="628" spans="1:7" x14ac:dyDescent="0.25">
      <c r="A628" s="1">
        <v>2013</v>
      </c>
      <c r="B628" s="1" t="s">
        <v>1214</v>
      </c>
      <c r="C628" s="1" t="s">
        <v>58</v>
      </c>
      <c r="D628" s="2">
        <v>1250000</v>
      </c>
      <c r="E628" s="1" t="s">
        <v>50</v>
      </c>
      <c r="F628" s="1" t="str">
        <f>VLOOKUP(E628,'Full Name And Division'!$A:$C,2,FALSE)</f>
        <v>Philadelphia Eagles</v>
      </c>
      <c r="G628" s="1" t="str">
        <f>VLOOKUP(E628,'Full Name And Division'!$A:$C,3,FALSE)</f>
        <v>NFC East</v>
      </c>
    </row>
    <row r="629" spans="1:7" x14ac:dyDescent="0.25">
      <c r="A629" s="1">
        <v>2013</v>
      </c>
      <c r="B629" s="1" t="s">
        <v>3662</v>
      </c>
      <c r="C629" s="1" t="s">
        <v>104</v>
      </c>
      <c r="D629" s="2">
        <v>1250000</v>
      </c>
      <c r="E629" s="1" t="s">
        <v>3147</v>
      </c>
      <c r="F629" s="1" t="str">
        <f>VLOOKUP(E629,'Full Name And Division'!$A:$C,2,FALSE)</f>
        <v>San Diego Chargers</v>
      </c>
      <c r="G629" s="1" t="str">
        <f>VLOOKUP(E629,'Full Name And Division'!$A:$C,3,FALSE)</f>
        <v>AFC West</v>
      </c>
    </row>
    <row r="630" spans="1:7" x14ac:dyDescent="0.25">
      <c r="A630" s="1">
        <v>2013</v>
      </c>
      <c r="B630" s="1" t="s">
        <v>3100</v>
      </c>
      <c r="C630" s="1" t="s">
        <v>15</v>
      </c>
      <c r="D630" s="2">
        <v>1250000</v>
      </c>
      <c r="E630" s="1" t="s">
        <v>25</v>
      </c>
      <c r="F630" s="1" t="str">
        <f>VLOOKUP(E630,'Full Name And Division'!$A:$C,2,FALSE)</f>
        <v>Washington Commanders</v>
      </c>
      <c r="G630" s="1" t="str">
        <f>VLOOKUP(E630,'Full Name And Division'!$A:$C,3,FALSE)</f>
        <v>NFC East</v>
      </c>
    </row>
    <row r="631" spans="1:7" x14ac:dyDescent="0.25">
      <c r="A631" s="1">
        <v>2013</v>
      </c>
      <c r="B631" s="1" t="s">
        <v>3702</v>
      </c>
      <c r="C631" s="1" t="s">
        <v>58</v>
      </c>
      <c r="D631" s="2">
        <v>1250000</v>
      </c>
      <c r="E631" s="1" t="s">
        <v>47</v>
      </c>
      <c r="F631" s="1" t="str">
        <f>VLOOKUP(E631,'Full Name And Division'!$A:$C,2,FALSE)</f>
        <v>Indianapolis Colts</v>
      </c>
      <c r="G631" s="1" t="str">
        <f>VLOOKUP(E631,'Full Name And Division'!$A:$C,3,FALSE)</f>
        <v>AFC South</v>
      </c>
    </row>
    <row r="632" spans="1:7" x14ac:dyDescent="0.25">
      <c r="A632" s="1">
        <v>2013</v>
      </c>
      <c r="B632" s="1" t="s">
        <v>3647</v>
      </c>
      <c r="C632" s="1" t="s">
        <v>445</v>
      </c>
      <c r="D632" s="2">
        <v>1250000</v>
      </c>
      <c r="E632" s="1" t="s">
        <v>35</v>
      </c>
      <c r="F632" s="1" t="str">
        <f>VLOOKUP(E632,'Full Name And Division'!$A:$C,2,FALSE)</f>
        <v>Miami Dolphins</v>
      </c>
      <c r="G632" s="1" t="str">
        <f>VLOOKUP(E632,'Full Name And Division'!$A:$C,3,FALSE)</f>
        <v>AFC East</v>
      </c>
    </row>
    <row r="633" spans="1:7" x14ac:dyDescent="0.25">
      <c r="A633" s="1">
        <v>2013</v>
      </c>
      <c r="B633" s="1" t="s">
        <v>3897</v>
      </c>
      <c r="C633" s="1" t="s">
        <v>41</v>
      </c>
      <c r="D633" s="2">
        <v>1250000</v>
      </c>
      <c r="E633" s="1" t="s">
        <v>183</v>
      </c>
      <c r="F633" s="1" t="str">
        <f>VLOOKUP(E633,'Full Name And Division'!$A:$C,2,FALSE)</f>
        <v>Chicago Bears</v>
      </c>
      <c r="G633" s="1" t="str">
        <f>VLOOKUP(E633,'Full Name And Division'!$A:$C,3,FALSE)</f>
        <v>NFC North</v>
      </c>
    </row>
    <row r="634" spans="1:7" x14ac:dyDescent="0.25">
      <c r="A634" s="1">
        <v>2013</v>
      </c>
      <c r="B634" s="1" t="s">
        <v>2904</v>
      </c>
      <c r="C634" s="1" t="s">
        <v>821</v>
      </c>
      <c r="D634" s="2">
        <v>1250000</v>
      </c>
      <c r="E634" s="1" t="s">
        <v>35</v>
      </c>
      <c r="F634" s="1" t="str">
        <f>VLOOKUP(E634,'Full Name And Division'!$A:$C,2,FALSE)</f>
        <v>Miami Dolphins</v>
      </c>
      <c r="G634" s="1" t="str">
        <f>VLOOKUP(E634,'Full Name And Division'!$A:$C,3,FALSE)</f>
        <v>AFC East</v>
      </c>
    </row>
    <row r="635" spans="1:7" x14ac:dyDescent="0.25">
      <c r="A635" s="1">
        <v>2013</v>
      </c>
      <c r="B635" s="1" t="s">
        <v>3898</v>
      </c>
      <c r="C635" s="1" t="s">
        <v>193</v>
      </c>
      <c r="D635" s="2">
        <v>1239132</v>
      </c>
      <c r="E635" s="1" t="s">
        <v>18</v>
      </c>
      <c r="F635" s="1" t="str">
        <f>VLOOKUP(E635,'Full Name And Division'!$A:$C,2,FALSE)</f>
        <v>Seattle Seahawks</v>
      </c>
      <c r="G635" s="1" t="str">
        <f>VLOOKUP(E635,'Full Name And Division'!$A:$C,3,FALSE)</f>
        <v>NFC West</v>
      </c>
    </row>
    <row r="636" spans="1:7" x14ac:dyDescent="0.25">
      <c r="A636" s="1">
        <v>2013</v>
      </c>
      <c r="B636" s="1" t="s">
        <v>1239</v>
      </c>
      <c r="C636" s="1" t="s">
        <v>41</v>
      </c>
      <c r="D636" s="2">
        <v>1232829</v>
      </c>
      <c r="E636" s="1" t="s">
        <v>3386</v>
      </c>
      <c r="F636" s="1" t="str">
        <f>VLOOKUP(E636,'Full Name And Division'!$A:$C,2,FALSE)</f>
        <v>St. Louis Rams</v>
      </c>
      <c r="G636" s="1" t="str">
        <f>VLOOKUP(E636,'Full Name And Division'!$A:$C,3,FALSE)</f>
        <v>NFC West</v>
      </c>
    </row>
    <row r="637" spans="1:7" x14ac:dyDescent="0.25">
      <c r="A637" s="1">
        <v>2013</v>
      </c>
      <c r="B637" s="1" t="s">
        <v>3697</v>
      </c>
      <c r="C637" s="1" t="s">
        <v>86</v>
      </c>
      <c r="D637" s="2">
        <v>1230000</v>
      </c>
      <c r="E637" s="1" t="s">
        <v>37</v>
      </c>
      <c r="F637" s="1" t="str">
        <f>VLOOKUP(E637,'Full Name And Division'!$A:$C,2,FALSE)</f>
        <v>Detroit Lions</v>
      </c>
      <c r="G637" s="1" t="str">
        <f>VLOOKUP(E637,'Full Name And Division'!$A:$C,3,FALSE)</f>
        <v>NFC North</v>
      </c>
    </row>
    <row r="638" spans="1:7" x14ac:dyDescent="0.25">
      <c r="A638" s="1">
        <v>2013</v>
      </c>
      <c r="B638" s="1" t="s">
        <v>2152</v>
      </c>
      <c r="C638" s="1" t="s">
        <v>73</v>
      </c>
      <c r="D638" s="2">
        <v>1216790</v>
      </c>
      <c r="E638" s="1" t="s">
        <v>35</v>
      </c>
      <c r="F638" s="1" t="str">
        <f>VLOOKUP(E638,'Full Name And Division'!$A:$C,2,FALSE)</f>
        <v>Miami Dolphins</v>
      </c>
      <c r="G638" s="1" t="str">
        <f>VLOOKUP(E638,'Full Name And Division'!$A:$C,3,FALSE)</f>
        <v>AFC East</v>
      </c>
    </row>
    <row r="639" spans="1:7" x14ac:dyDescent="0.25">
      <c r="A639" s="1">
        <v>2013</v>
      </c>
      <c r="B639" s="1" t="s">
        <v>1414</v>
      </c>
      <c r="C639" s="1" t="s">
        <v>13</v>
      </c>
      <c r="D639" s="2">
        <v>1200000</v>
      </c>
      <c r="E639" s="1" t="s">
        <v>37</v>
      </c>
      <c r="F639" s="1" t="str">
        <f>VLOOKUP(E639,'Full Name And Division'!$A:$C,2,FALSE)</f>
        <v>Detroit Lions</v>
      </c>
      <c r="G639" s="1" t="str">
        <f>VLOOKUP(E639,'Full Name And Division'!$A:$C,3,FALSE)</f>
        <v>NFC North</v>
      </c>
    </row>
    <row r="640" spans="1:7" x14ac:dyDescent="0.25">
      <c r="A640" s="1">
        <v>2013</v>
      </c>
      <c r="B640" s="1" t="s">
        <v>3899</v>
      </c>
      <c r="C640" s="1" t="s">
        <v>73</v>
      </c>
      <c r="D640" s="2">
        <v>1200000</v>
      </c>
      <c r="E640" s="1" t="s">
        <v>81</v>
      </c>
      <c r="F640" s="1" t="str">
        <f>VLOOKUP(E640,'Full Name And Division'!$A:$C,2,FALSE)</f>
        <v>Dallas Cowboys</v>
      </c>
      <c r="G640" s="1" t="str">
        <f>VLOOKUP(E640,'Full Name And Division'!$A:$C,3,FALSE)</f>
        <v>NFC East</v>
      </c>
    </row>
    <row r="641" spans="1:7" x14ac:dyDescent="0.25">
      <c r="A641" s="1">
        <v>2013</v>
      </c>
      <c r="B641" s="1" t="s">
        <v>3327</v>
      </c>
      <c r="C641" s="1" t="s">
        <v>13</v>
      </c>
      <c r="D641" s="2">
        <v>1200000</v>
      </c>
      <c r="E641" s="1" t="s">
        <v>25</v>
      </c>
      <c r="F641" s="1" t="str">
        <f>VLOOKUP(E641,'Full Name And Division'!$A:$C,2,FALSE)</f>
        <v>Washington Commanders</v>
      </c>
      <c r="G641" s="1" t="str">
        <f>VLOOKUP(E641,'Full Name And Division'!$A:$C,3,FALSE)</f>
        <v>NFC East</v>
      </c>
    </row>
    <row r="642" spans="1:7" x14ac:dyDescent="0.25">
      <c r="A642" s="1">
        <v>2013</v>
      </c>
      <c r="B642" s="1" t="s">
        <v>3900</v>
      </c>
      <c r="C642" s="1" t="s">
        <v>125</v>
      </c>
      <c r="D642" s="2">
        <v>1200000</v>
      </c>
      <c r="E642" s="1" t="s">
        <v>54</v>
      </c>
      <c r="F642" s="1" t="str">
        <f>VLOOKUP(E642,'Full Name And Division'!$A:$C,2,FALSE)</f>
        <v>Denver Broncos</v>
      </c>
      <c r="G642" s="1" t="str">
        <f>VLOOKUP(E642,'Full Name And Division'!$A:$C,3,FALSE)</f>
        <v>AFC West</v>
      </c>
    </row>
    <row r="643" spans="1:7" x14ac:dyDescent="0.25">
      <c r="A643" s="1">
        <v>2013</v>
      </c>
      <c r="B643" s="1" t="s">
        <v>3206</v>
      </c>
      <c r="C643" s="1" t="s">
        <v>193</v>
      </c>
      <c r="D643" s="2">
        <v>1195500</v>
      </c>
      <c r="E643" s="1" t="s">
        <v>3147</v>
      </c>
      <c r="F643" s="1" t="str">
        <f>VLOOKUP(E643,'Full Name And Division'!$A:$C,2,FALSE)</f>
        <v>San Diego Chargers</v>
      </c>
      <c r="G643" s="1" t="str">
        <f>VLOOKUP(E643,'Full Name And Division'!$A:$C,3,FALSE)</f>
        <v>AFC West</v>
      </c>
    </row>
    <row r="644" spans="1:7" x14ac:dyDescent="0.25">
      <c r="A644" s="1">
        <v>2013</v>
      </c>
      <c r="B644" s="1" t="s">
        <v>3756</v>
      </c>
      <c r="C644" s="1" t="s">
        <v>151</v>
      </c>
      <c r="D644" s="2">
        <v>1179412</v>
      </c>
      <c r="E644" s="1" t="s">
        <v>25</v>
      </c>
      <c r="F644" s="1" t="str">
        <f>VLOOKUP(E644,'Full Name And Division'!$A:$C,2,FALSE)</f>
        <v>Washington Commanders</v>
      </c>
      <c r="G644" s="1" t="str">
        <f>VLOOKUP(E644,'Full Name And Division'!$A:$C,3,FALSE)</f>
        <v>NFC East</v>
      </c>
    </row>
    <row r="645" spans="1:7" x14ac:dyDescent="0.25">
      <c r="A645" s="1">
        <v>2013</v>
      </c>
      <c r="B645" s="1" t="s">
        <v>1653</v>
      </c>
      <c r="C645" s="1" t="s">
        <v>41</v>
      </c>
      <c r="D645" s="2">
        <v>1167754</v>
      </c>
      <c r="E645" s="1" t="s">
        <v>25</v>
      </c>
      <c r="F645" s="1" t="str">
        <f>VLOOKUP(E645,'Full Name And Division'!$A:$C,2,FALSE)</f>
        <v>Washington Commanders</v>
      </c>
      <c r="G645" s="1" t="str">
        <f>VLOOKUP(E645,'Full Name And Division'!$A:$C,3,FALSE)</f>
        <v>NFC East</v>
      </c>
    </row>
    <row r="646" spans="1:7" x14ac:dyDescent="0.25">
      <c r="A646" s="1">
        <v>2013</v>
      </c>
      <c r="B646" s="1" t="s">
        <v>3901</v>
      </c>
      <c r="C646" s="1" t="s">
        <v>17</v>
      </c>
      <c r="D646" s="2">
        <v>1162500</v>
      </c>
      <c r="E646" s="1" t="s">
        <v>75</v>
      </c>
      <c r="F646" s="1" t="str">
        <f>VLOOKUP(E646,'Full Name And Division'!$A:$C,2,FALSE)</f>
        <v>Carolina Panthers</v>
      </c>
      <c r="G646" s="1" t="str">
        <f>VLOOKUP(E646,'Full Name And Division'!$A:$C,3,FALSE)</f>
        <v>NFC South</v>
      </c>
    </row>
    <row r="647" spans="1:7" x14ac:dyDescent="0.25">
      <c r="A647" s="1">
        <v>2013</v>
      </c>
      <c r="B647" s="1" t="s">
        <v>2728</v>
      </c>
      <c r="C647" s="1" t="s">
        <v>41</v>
      </c>
      <c r="D647" s="2">
        <v>1160000</v>
      </c>
      <c r="E647" s="1" t="s">
        <v>29</v>
      </c>
      <c r="F647" s="1" t="str">
        <f>VLOOKUP(E647,'Full Name And Division'!$A:$C,2,FALSE)</f>
        <v>Tennessee Titans</v>
      </c>
      <c r="G647" s="1" t="str">
        <f>VLOOKUP(E647,'Full Name And Division'!$A:$C,3,FALSE)</f>
        <v>AFC South</v>
      </c>
    </row>
    <row r="648" spans="1:7" x14ac:dyDescent="0.25">
      <c r="A648" s="1">
        <v>2013</v>
      </c>
      <c r="B648" s="1" t="s">
        <v>1601</v>
      </c>
      <c r="C648" s="1" t="s">
        <v>94</v>
      </c>
      <c r="D648" s="2">
        <v>1151408</v>
      </c>
      <c r="E648" s="1" t="s">
        <v>175</v>
      </c>
      <c r="F648" s="1" t="str">
        <f>VLOOKUP(E648,'Full Name And Division'!$A:$C,2,FALSE)</f>
        <v>New England Patriots</v>
      </c>
      <c r="G648" s="1" t="str">
        <f>VLOOKUP(E648,'Full Name And Division'!$A:$C,3,FALSE)</f>
        <v>AFC East</v>
      </c>
    </row>
    <row r="649" spans="1:7" x14ac:dyDescent="0.25">
      <c r="A649" s="1">
        <v>2013</v>
      </c>
      <c r="B649" s="1" t="s">
        <v>3344</v>
      </c>
      <c r="C649" s="1" t="s">
        <v>41</v>
      </c>
      <c r="D649" s="2">
        <v>1150000</v>
      </c>
      <c r="E649" s="1" t="s">
        <v>81</v>
      </c>
      <c r="F649" s="1" t="str">
        <f>VLOOKUP(E649,'Full Name And Division'!$A:$C,2,FALSE)</f>
        <v>Dallas Cowboys</v>
      </c>
      <c r="G649" s="1" t="str">
        <f>VLOOKUP(E649,'Full Name And Division'!$A:$C,3,FALSE)</f>
        <v>NFC East</v>
      </c>
    </row>
    <row r="650" spans="1:7" x14ac:dyDescent="0.25">
      <c r="A650" s="1">
        <v>2013</v>
      </c>
      <c r="B650" s="1" t="s">
        <v>3902</v>
      </c>
      <c r="C650" s="1" t="s">
        <v>104</v>
      </c>
      <c r="D650" s="2">
        <v>1150000</v>
      </c>
      <c r="E650" s="1" t="s">
        <v>54</v>
      </c>
      <c r="F650" s="1" t="str">
        <f>VLOOKUP(E650,'Full Name And Division'!$A:$C,2,FALSE)</f>
        <v>Denver Broncos</v>
      </c>
      <c r="G650" s="1" t="str">
        <f>VLOOKUP(E650,'Full Name And Division'!$A:$C,3,FALSE)</f>
        <v>AFC West</v>
      </c>
    </row>
    <row r="651" spans="1:7" x14ac:dyDescent="0.25">
      <c r="A651" s="1">
        <v>2013</v>
      </c>
      <c r="B651" s="1" t="s">
        <v>3447</v>
      </c>
      <c r="C651" s="1" t="s">
        <v>193</v>
      </c>
      <c r="D651" s="2">
        <v>1150000</v>
      </c>
      <c r="E651" s="1" t="s">
        <v>42</v>
      </c>
      <c r="F651" s="1" t="str">
        <f>VLOOKUP(E651,'Full Name And Division'!$A:$C,2,FALSE)</f>
        <v>Jacksonville Jaguars</v>
      </c>
      <c r="G651" s="1" t="str">
        <f>VLOOKUP(E651,'Full Name And Division'!$A:$C,3,FALSE)</f>
        <v>AFC South</v>
      </c>
    </row>
    <row r="652" spans="1:7" x14ac:dyDescent="0.25">
      <c r="A652" s="1">
        <v>2013</v>
      </c>
      <c r="B652" s="1" t="s">
        <v>2767</v>
      </c>
      <c r="C652" s="1" t="s">
        <v>13</v>
      </c>
      <c r="D652" s="2">
        <v>1130976</v>
      </c>
      <c r="E652" s="1" t="s">
        <v>3147</v>
      </c>
      <c r="F652" s="1" t="str">
        <f>VLOOKUP(E652,'Full Name And Division'!$A:$C,2,FALSE)</f>
        <v>San Diego Chargers</v>
      </c>
      <c r="G652" s="1" t="str">
        <f>VLOOKUP(E652,'Full Name And Division'!$A:$C,3,FALSE)</f>
        <v>AFC West</v>
      </c>
    </row>
    <row r="653" spans="1:7" x14ac:dyDescent="0.25">
      <c r="A653" s="1">
        <v>2013</v>
      </c>
      <c r="B653" s="1" t="s">
        <v>2512</v>
      </c>
      <c r="C653" s="1" t="s">
        <v>15</v>
      </c>
      <c r="D653" s="2">
        <v>1129296</v>
      </c>
      <c r="E653" s="1" t="s">
        <v>81</v>
      </c>
      <c r="F653" s="1" t="str">
        <f>VLOOKUP(E653,'Full Name And Division'!$A:$C,2,FALSE)</f>
        <v>Dallas Cowboys</v>
      </c>
      <c r="G653" s="1" t="str">
        <f>VLOOKUP(E653,'Full Name And Division'!$A:$C,3,FALSE)</f>
        <v>NFC East</v>
      </c>
    </row>
    <row r="654" spans="1:7" x14ac:dyDescent="0.25">
      <c r="A654" s="1">
        <v>2013</v>
      </c>
      <c r="B654" s="1" t="s">
        <v>2138</v>
      </c>
      <c r="C654" s="1" t="s">
        <v>73</v>
      </c>
      <c r="D654" s="2">
        <v>1127250</v>
      </c>
      <c r="E654" s="1" t="s">
        <v>56</v>
      </c>
      <c r="F654" s="1" t="str">
        <f>VLOOKUP(E654,'Full Name And Division'!$A:$C,2,FALSE)</f>
        <v>Pittsburgh Steelers</v>
      </c>
      <c r="G654" s="1" t="str">
        <f>VLOOKUP(E654,'Full Name And Division'!$A:$C,3,FALSE)</f>
        <v>AFC North</v>
      </c>
    </row>
    <row r="655" spans="1:7" x14ac:dyDescent="0.25">
      <c r="A655" s="1">
        <v>2013</v>
      </c>
      <c r="B655" s="1" t="s">
        <v>3903</v>
      </c>
      <c r="C655" s="1" t="s">
        <v>104</v>
      </c>
      <c r="D655" s="2">
        <v>1125000</v>
      </c>
      <c r="E655" s="1" t="s">
        <v>75</v>
      </c>
      <c r="F655" s="1" t="str">
        <f>VLOOKUP(E655,'Full Name And Division'!$A:$C,2,FALSE)</f>
        <v>Carolina Panthers</v>
      </c>
      <c r="G655" s="1" t="str">
        <f>VLOOKUP(E655,'Full Name And Division'!$A:$C,3,FALSE)</f>
        <v>NFC South</v>
      </c>
    </row>
    <row r="656" spans="1:7" x14ac:dyDescent="0.25">
      <c r="A656" s="1">
        <v>2013</v>
      </c>
      <c r="B656" s="1" t="s">
        <v>3209</v>
      </c>
      <c r="C656" s="1" t="s">
        <v>125</v>
      </c>
      <c r="D656" s="2">
        <v>1125000</v>
      </c>
      <c r="E656" s="1" t="s">
        <v>63</v>
      </c>
      <c r="F656" s="1" t="str">
        <f>VLOOKUP(E656,'Full Name And Division'!$A:$C,2,FALSE)</f>
        <v>Baltimore Ravens</v>
      </c>
      <c r="G656" s="1" t="str">
        <f>VLOOKUP(E656,'Full Name And Division'!$A:$C,3,FALSE)</f>
        <v>AFC North</v>
      </c>
    </row>
    <row r="657" spans="1:7" x14ac:dyDescent="0.25">
      <c r="A657" s="1">
        <v>2013</v>
      </c>
      <c r="B657" s="1" t="s">
        <v>2217</v>
      </c>
      <c r="C657" s="1" t="s">
        <v>58</v>
      </c>
      <c r="D657" s="2">
        <v>1121378</v>
      </c>
      <c r="E657" s="1" t="s">
        <v>22</v>
      </c>
      <c r="F657" s="1" t="str">
        <f>VLOOKUP(E657,'Full Name And Division'!$A:$C,2,FALSE)</f>
        <v>Tampa Bay Buccaneers</v>
      </c>
      <c r="G657" s="1" t="str">
        <f>VLOOKUP(E657,'Full Name And Division'!$A:$C,3,FALSE)</f>
        <v>NFC South</v>
      </c>
    </row>
    <row r="658" spans="1:7" x14ac:dyDescent="0.25">
      <c r="A658" s="1">
        <v>2013</v>
      </c>
      <c r="B658" s="1" t="s">
        <v>2446</v>
      </c>
      <c r="C658" s="1" t="s">
        <v>15</v>
      </c>
      <c r="D658" s="2">
        <v>1118718</v>
      </c>
      <c r="E658" s="1" t="s">
        <v>77</v>
      </c>
      <c r="F658" s="1" t="str">
        <f>VLOOKUP(E658,'Full Name And Division'!$A:$C,2,FALSE)</f>
        <v>New  York Giants</v>
      </c>
      <c r="G658" s="1" t="str">
        <f>VLOOKUP(E658,'Full Name And Division'!$A:$C,3,FALSE)</f>
        <v>NFC East</v>
      </c>
    </row>
    <row r="659" spans="1:7" x14ac:dyDescent="0.25">
      <c r="A659" s="1">
        <v>2013</v>
      </c>
      <c r="B659" s="1" t="s">
        <v>3105</v>
      </c>
      <c r="C659" s="1" t="s">
        <v>193</v>
      </c>
      <c r="D659" s="2">
        <v>1115000</v>
      </c>
      <c r="E659" s="1" t="s">
        <v>145</v>
      </c>
      <c r="F659" s="1" t="str">
        <f>VLOOKUP(E659,'Full Name And Division'!$A:$C,2,FALSE)</f>
        <v>Cincinnati Bengals</v>
      </c>
      <c r="G659" s="1" t="str">
        <f>VLOOKUP(E659,'Full Name And Division'!$A:$C,3,FALSE)</f>
        <v>AFC North</v>
      </c>
    </row>
    <row r="660" spans="1:7" x14ac:dyDescent="0.25">
      <c r="A660" s="1">
        <v>2013</v>
      </c>
      <c r="B660" s="1" t="s">
        <v>3714</v>
      </c>
      <c r="C660" s="1" t="s">
        <v>13</v>
      </c>
      <c r="D660" s="2">
        <v>1110750</v>
      </c>
      <c r="E660" s="1" t="s">
        <v>7</v>
      </c>
      <c r="F660" s="1" t="str">
        <f>VLOOKUP(E660,'Full Name And Division'!$A:$C,2,FALSE)</f>
        <v>Cleveland Browns</v>
      </c>
      <c r="G660" s="1" t="str">
        <f>VLOOKUP(E660,'Full Name And Division'!$A:$C,3,FALSE)</f>
        <v>AFC North</v>
      </c>
    </row>
    <row r="661" spans="1:7" x14ac:dyDescent="0.25">
      <c r="A661" s="1">
        <v>2013</v>
      </c>
      <c r="B661" s="1" t="s">
        <v>1234</v>
      </c>
      <c r="C661" s="1" t="s">
        <v>89</v>
      </c>
      <c r="D661" s="2">
        <v>1108304</v>
      </c>
      <c r="E661" s="1" t="s">
        <v>27</v>
      </c>
      <c r="F661" s="1" t="str">
        <f>VLOOKUP(E661,'Full Name And Division'!$A:$C,2,FALSE)</f>
        <v>Kansas City Chiefs</v>
      </c>
      <c r="G661" s="1" t="str">
        <f>VLOOKUP(E661,'Full Name And Division'!$A:$C,3,FALSE)</f>
        <v>AFC West</v>
      </c>
    </row>
    <row r="662" spans="1:7" x14ac:dyDescent="0.25">
      <c r="A662" s="1">
        <v>2013</v>
      </c>
      <c r="B662" s="1" t="s">
        <v>2112</v>
      </c>
      <c r="C662" s="1" t="s">
        <v>94</v>
      </c>
      <c r="D662" s="2">
        <v>1102372</v>
      </c>
      <c r="E662" s="1" t="s">
        <v>47</v>
      </c>
      <c r="F662" s="1" t="str">
        <f>VLOOKUP(E662,'Full Name And Division'!$A:$C,2,FALSE)</f>
        <v>Indianapolis Colts</v>
      </c>
      <c r="G662" s="1" t="str">
        <f>VLOOKUP(E662,'Full Name And Division'!$A:$C,3,FALSE)</f>
        <v>AFC South</v>
      </c>
    </row>
    <row r="663" spans="1:7" x14ac:dyDescent="0.25">
      <c r="A663" s="1">
        <v>2013</v>
      </c>
      <c r="B663" s="1" t="s">
        <v>2447</v>
      </c>
      <c r="C663" s="1" t="s">
        <v>104</v>
      </c>
      <c r="D663" s="2">
        <v>1102000</v>
      </c>
      <c r="E663" s="1" t="s">
        <v>37</v>
      </c>
      <c r="F663" s="1" t="str">
        <f>VLOOKUP(E663,'Full Name And Division'!$A:$C,2,FALSE)</f>
        <v>Detroit Lions</v>
      </c>
      <c r="G663" s="1" t="str">
        <f>VLOOKUP(E663,'Full Name And Division'!$A:$C,3,FALSE)</f>
        <v>NFC North</v>
      </c>
    </row>
    <row r="664" spans="1:7" x14ac:dyDescent="0.25">
      <c r="A664" s="1">
        <v>2013</v>
      </c>
      <c r="B664" s="1" t="s">
        <v>3789</v>
      </c>
      <c r="C664" s="1" t="s">
        <v>443</v>
      </c>
      <c r="D664" s="2">
        <v>1100000</v>
      </c>
      <c r="E664" s="1" t="s">
        <v>37</v>
      </c>
      <c r="F664" s="1" t="str">
        <f>VLOOKUP(E664,'Full Name And Division'!$A:$C,2,FALSE)</f>
        <v>Detroit Lions</v>
      </c>
      <c r="G664" s="1" t="str">
        <f>VLOOKUP(E664,'Full Name And Division'!$A:$C,3,FALSE)</f>
        <v>NFC North</v>
      </c>
    </row>
    <row r="665" spans="1:7" x14ac:dyDescent="0.25">
      <c r="A665" s="1">
        <v>2013</v>
      </c>
      <c r="B665" s="1" t="s">
        <v>3904</v>
      </c>
      <c r="C665" s="1" t="s">
        <v>73</v>
      </c>
      <c r="D665" s="2">
        <v>1100000</v>
      </c>
      <c r="E665" s="1" t="s">
        <v>81</v>
      </c>
      <c r="F665" s="1" t="str">
        <f>VLOOKUP(E665,'Full Name And Division'!$A:$C,2,FALSE)</f>
        <v>Dallas Cowboys</v>
      </c>
      <c r="G665" s="1" t="str">
        <f>VLOOKUP(E665,'Full Name And Division'!$A:$C,3,FALSE)</f>
        <v>NFC East</v>
      </c>
    </row>
    <row r="666" spans="1:7" x14ac:dyDescent="0.25">
      <c r="A666" s="1">
        <v>2013</v>
      </c>
      <c r="B666" s="1" t="s">
        <v>3524</v>
      </c>
      <c r="C666" s="1" t="s">
        <v>89</v>
      </c>
      <c r="D666" s="2">
        <v>1100000</v>
      </c>
      <c r="E666" s="1" t="s">
        <v>56</v>
      </c>
      <c r="F666" s="1" t="str">
        <f>VLOOKUP(E666,'Full Name And Division'!$A:$C,2,FALSE)</f>
        <v>Pittsburgh Steelers</v>
      </c>
      <c r="G666" s="1" t="str">
        <f>VLOOKUP(E666,'Full Name And Division'!$A:$C,3,FALSE)</f>
        <v>AFC North</v>
      </c>
    </row>
    <row r="667" spans="1:7" x14ac:dyDescent="0.25">
      <c r="A667" s="1">
        <v>2013</v>
      </c>
      <c r="B667" s="1" t="s">
        <v>2695</v>
      </c>
      <c r="C667" s="1" t="s">
        <v>121</v>
      </c>
      <c r="D667" s="2">
        <v>1100000</v>
      </c>
      <c r="E667" s="1" t="s">
        <v>50</v>
      </c>
      <c r="F667" s="1" t="str">
        <f>VLOOKUP(E667,'Full Name And Division'!$A:$C,2,FALSE)</f>
        <v>Philadelphia Eagles</v>
      </c>
      <c r="G667" s="1" t="str">
        <f>VLOOKUP(E667,'Full Name And Division'!$A:$C,3,FALSE)</f>
        <v>NFC East</v>
      </c>
    </row>
    <row r="668" spans="1:7" x14ac:dyDescent="0.25">
      <c r="A668" s="1">
        <v>2013</v>
      </c>
      <c r="B668" s="1" t="s">
        <v>3905</v>
      </c>
      <c r="C668" s="1" t="s">
        <v>2</v>
      </c>
      <c r="D668" s="2">
        <v>1100000</v>
      </c>
      <c r="E668" s="1" t="s">
        <v>67</v>
      </c>
      <c r="F668" s="1" t="str">
        <f>VLOOKUP(E668,'Full Name And Division'!$A:$C,2,FALSE)</f>
        <v>New York Jets</v>
      </c>
      <c r="G668" s="1" t="str">
        <f>VLOOKUP(E668,'Full Name And Division'!$A:$C,3,FALSE)</f>
        <v>AFC East</v>
      </c>
    </row>
    <row r="669" spans="1:7" x14ac:dyDescent="0.25">
      <c r="A669" s="1">
        <v>2013</v>
      </c>
      <c r="B669" s="1" t="s">
        <v>2531</v>
      </c>
      <c r="C669" s="1" t="s">
        <v>17</v>
      </c>
      <c r="D669" s="2">
        <v>1100000</v>
      </c>
      <c r="E669" s="1" t="s">
        <v>75</v>
      </c>
      <c r="F669" s="1" t="str">
        <f>VLOOKUP(E669,'Full Name And Division'!$A:$C,2,FALSE)</f>
        <v>Carolina Panthers</v>
      </c>
      <c r="G669" s="1" t="str">
        <f>VLOOKUP(E669,'Full Name And Division'!$A:$C,3,FALSE)</f>
        <v>NFC South</v>
      </c>
    </row>
    <row r="670" spans="1:7" x14ac:dyDescent="0.25">
      <c r="A670" s="1">
        <v>2013</v>
      </c>
      <c r="B670" s="1" t="s">
        <v>2795</v>
      </c>
      <c r="C670" s="1" t="s">
        <v>15</v>
      </c>
      <c r="D670" s="2">
        <v>1100000</v>
      </c>
      <c r="E670" s="1" t="s">
        <v>75</v>
      </c>
      <c r="F670" s="1" t="str">
        <f>VLOOKUP(E670,'Full Name And Division'!$A:$C,2,FALSE)</f>
        <v>Carolina Panthers</v>
      </c>
      <c r="G670" s="1" t="str">
        <f>VLOOKUP(E670,'Full Name And Division'!$A:$C,3,FALSE)</f>
        <v>NFC South</v>
      </c>
    </row>
    <row r="671" spans="1:7" x14ac:dyDescent="0.25">
      <c r="A671" s="1">
        <v>2013</v>
      </c>
      <c r="B671" s="1" t="s">
        <v>3906</v>
      </c>
      <c r="C671" s="1" t="s">
        <v>104</v>
      </c>
      <c r="D671" s="2">
        <v>1100000</v>
      </c>
      <c r="E671" s="1" t="s">
        <v>75</v>
      </c>
      <c r="F671" s="1" t="str">
        <f>VLOOKUP(E671,'Full Name And Division'!$A:$C,2,FALSE)</f>
        <v>Carolina Panthers</v>
      </c>
      <c r="G671" s="1" t="str">
        <f>VLOOKUP(E671,'Full Name And Division'!$A:$C,3,FALSE)</f>
        <v>NFC South</v>
      </c>
    </row>
    <row r="672" spans="1:7" x14ac:dyDescent="0.25">
      <c r="A672" s="1">
        <v>2013</v>
      </c>
      <c r="B672" s="1" t="s">
        <v>3766</v>
      </c>
      <c r="C672" s="1" t="s">
        <v>41</v>
      </c>
      <c r="D672" s="2">
        <v>1100000</v>
      </c>
      <c r="E672" s="1" t="s">
        <v>75</v>
      </c>
      <c r="F672" s="1" t="str">
        <f>VLOOKUP(E672,'Full Name And Division'!$A:$C,2,FALSE)</f>
        <v>Carolina Panthers</v>
      </c>
      <c r="G672" s="1" t="str">
        <f>VLOOKUP(E672,'Full Name And Division'!$A:$C,3,FALSE)</f>
        <v>NFC South</v>
      </c>
    </row>
    <row r="673" spans="1:7" x14ac:dyDescent="0.25">
      <c r="A673" s="1">
        <v>2013</v>
      </c>
      <c r="B673" s="1" t="s">
        <v>3907</v>
      </c>
      <c r="C673" s="1" t="s">
        <v>41</v>
      </c>
      <c r="D673" s="2">
        <v>1095832</v>
      </c>
      <c r="E673" s="1" t="s">
        <v>2430</v>
      </c>
      <c r="F673" s="1" t="str">
        <f>VLOOKUP(E673,'Full Name And Division'!$A:$C,2,FALSE)</f>
        <v>Oakland Raiders</v>
      </c>
      <c r="G673" s="1" t="str">
        <f>VLOOKUP(E673,'Full Name And Division'!$A:$C,3,FALSE)</f>
        <v>AFC West</v>
      </c>
    </row>
    <row r="674" spans="1:7" x14ac:dyDescent="0.25">
      <c r="A674" s="1">
        <v>2013</v>
      </c>
      <c r="B674" s="1" t="s">
        <v>3908</v>
      </c>
      <c r="C674" s="1" t="s">
        <v>821</v>
      </c>
      <c r="D674" s="2">
        <v>1090000</v>
      </c>
      <c r="E674" s="1" t="s">
        <v>52</v>
      </c>
      <c r="F674" s="1" t="str">
        <f>VLOOKUP(E674,'Full Name And Division'!$A:$C,2,FALSE)</f>
        <v>New Orleans Saints</v>
      </c>
      <c r="G674" s="1" t="str">
        <f>VLOOKUP(E674,'Full Name And Division'!$A:$C,3,FALSE)</f>
        <v>NFC South</v>
      </c>
    </row>
    <row r="675" spans="1:7" x14ac:dyDescent="0.25">
      <c r="A675" s="1">
        <v>2013</v>
      </c>
      <c r="B675" s="1" t="s">
        <v>3909</v>
      </c>
      <c r="C675" s="1" t="s">
        <v>94</v>
      </c>
      <c r="D675" s="2">
        <v>1090000</v>
      </c>
      <c r="E675" s="1" t="s">
        <v>54</v>
      </c>
      <c r="F675" s="1" t="str">
        <f>VLOOKUP(E675,'Full Name And Division'!$A:$C,2,FALSE)</f>
        <v>Denver Broncos</v>
      </c>
      <c r="G675" s="1" t="str">
        <f>VLOOKUP(E675,'Full Name And Division'!$A:$C,3,FALSE)</f>
        <v>AFC West</v>
      </c>
    </row>
    <row r="676" spans="1:7" x14ac:dyDescent="0.25">
      <c r="A676" s="1">
        <v>2013</v>
      </c>
      <c r="B676" s="1" t="s">
        <v>3769</v>
      </c>
      <c r="C676" s="1" t="s">
        <v>151</v>
      </c>
      <c r="D676" s="2">
        <v>1089529</v>
      </c>
      <c r="E676" s="1" t="s">
        <v>63</v>
      </c>
      <c r="F676" s="1" t="str">
        <f>VLOOKUP(E676,'Full Name And Division'!$A:$C,2,FALSE)</f>
        <v>Baltimore Ravens</v>
      </c>
      <c r="G676" s="1" t="str">
        <f>VLOOKUP(E676,'Full Name And Division'!$A:$C,3,FALSE)</f>
        <v>AFC North</v>
      </c>
    </row>
    <row r="677" spans="1:7" x14ac:dyDescent="0.25">
      <c r="A677" s="1">
        <v>2013</v>
      </c>
      <c r="B677" s="1" t="s">
        <v>2758</v>
      </c>
      <c r="C677" s="1" t="s">
        <v>13</v>
      </c>
      <c r="D677" s="2">
        <v>1089092</v>
      </c>
      <c r="E677" s="1" t="s">
        <v>50</v>
      </c>
      <c r="F677" s="1" t="str">
        <f>VLOOKUP(E677,'Full Name And Division'!$A:$C,2,FALSE)</f>
        <v>Philadelphia Eagles</v>
      </c>
      <c r="G677" s="1" t="str">
        <f>VLOOKUP(E677,'Full Name And Division'!$A:$C,3,FALSE)</f>
        <v>NFC East</v>
      </c>
    </row>
    <row r="678" spans="1:7" x14ac:dyDescent="0.25">
      <c r="A678" s="1">
        <v>2013</v>
      </c>
      <c r="B678" s="1" t="s">
        <v>2926</v>
      </c>
      <c r="C678" s="1" t="s">
        <v>821</v>
      </c>
      <c r="D678" s="2">
        <v>1080000</v>
      </c>
      <c r="E678" s="1" t="s">
        <v>3147</v>
      </c>
      <c r="F678" s="1" t="str">
        <f>VLOOKUP(E678,'Full Name And Division'!$A:$C,2,FALSE)</f>
        <v>San Diego Chargers</v>
      </c>
      <c r="G678" s="1" t="str">
        <f>VLOOKUP(E678,'Full Name And Division'!$A:$C,3,FALSE)</f>
        <v>AFC West</v>
      </c>
    </row>
    <row r="679" spans="1:7" x14ac:dyDescent="0.25">
      <c r="A679" s="1">
        <v>2013</v>
      </c>
      <c r="B679" s="1" t="s">
        <v>1194</v>
      </c>
      <c r="C679" s="1" t="s">
        <v>58</v>
      </c>
      <c r="D679" s="2">
        <v>1077855</v>
      </c>
      <c r="E679" s="1" t="s">
        <v>52</v>
      </c>
      <c r="F679" s="1" t="str">
        <f>VLOOKUP(E679,'Full Name And Division'!$A:$C,2,FALSE)</f>
        <v>New Orleans Saints</v>
      </c>
      <c r="G679" s="1" t="str">
        <f>VLOOKUP(E679,'Full Name And Division'!$A:$C,3,FALSE)</f>
        <v>NFC South</v>
      </c>
    </row>
    <row r="680" spans="1:7" x14ac:dyDescent="0.25">
      <c r="A680" s="1">
        <v>2013</v>
      </c>
      <c r="B680" s="1" t="s">
        <v>3910</v>
      </c>
      <c r="C680" s="1" t="s">
        <v>15</v>
      </c>
      <c r="D680" s="2">
        <v>1076252</v>
      </c>
      <c r="E680" s="1" t="s">
        <v>7</v>
      </c>
      <c r="F680" s="1" t="str">
        <f>VLOOKUP(E680,'Full Name And Division'!$A:$C,2,FALSE)</f>
        <v>Cleveland Browns</v>
      </c>
      <c r="G680" s="1" t="str">
        <f>VLOOKUP(E680,'Full Name And Division'!$A:$C,3,FALSE)</f>
        <v>AFC North</v>
      </c>
    </row>
    <row r="681" spans="1:7" x14ac:dyDescent="0.25">
      <c r="A681" s="1">
        <v>2013</v>
      </c>
      <c r="B681" s="1" t="s">
        <v>2738</v>
      </c>
      <c r="C681" s="1" t="s">
        <v>89</v>
      </c>
      <c r="D681" s="2">
        <v>1075500</v>
      </c>
      <c r="E681" s="1" t="s">
        <v>145</v>
      </c>
      <c r="F681" s="1" t="str">
        <f>VLOOKUP(E681,'Full Name And Division'!$A:$C,2,FALSE)</f>
        <v>Cincinnati Bengals</v>
      </c>
      <c r="G681" s="1" t="str">
        <f>VLOOKUP(E681,'Full Name And Division'!$A:$C,3,FALSE)</f>
        <v>AFC North</v>
      </c>
    </row>
    <row r="682" spans="1:7" x14ac:dyDescent="0.25">
      <c r="A682" s="1">
        <v>2013</v>
      </c>
      <c r="B682" s="1" t="s">
        <v>2180</v>
      </c>
      <c r="C682" s="1" t="s">
        <v>104</v>
      </c>
      <c r="D682" s="2">
        <v>1069682</v>
      </c>
      <c r="E682" s="1" t="s">
        <v>18</v>
      </c>
      <c r="F682" s="1" t="str">
        <f>VLOOKUP(E682,'Full Name And Division'!$A:$C,2,FALSE)</f>
        <v>Seattle Seahawks</v>
      </c>
      <c r="G682" s="1" t="str">
        <f>VLOOKUP(E682,'Full Name And Division'!$A:$C,3,FALSE)</f>
        <v>NFC West</v>
      </c>
    </row>
    <row r="683" spans="1:7" x14ac:dyDescent="0.25">
      <c r="A683" s="1">
        <v>2013</v>
      </c>
      <c r="B683" s="1" t="s">
        <v>3911</v>
      </c>
      <c r="C683" s="1" t="s">
        <v>17</v>
      </c>
      <c r="D683" s="2">
        <v>1061510</v>
      </c>
      <c r="E683" s="1" t="s">
        <v>39</v>
      </c>
      <c r="F683" s="1" t="str">
        <f>VLOOKUP(E683,'Full Name And Division'!$A:$C,2,FALSE)</f>
        <v>San Francisco 49ers</v>
      </c>
      <c r="G683" s="1" t="str">
        <f>VLOOKUP(E683,'Full Name And Division'!$A:$C,3,FALSE)</f>
        <v>NFC West</v>
      </c>
    </row>
    <row r="684" spans="1:7" x14ac:dyDescent="0.25">
      <c r="A684" s="1">
        <v>2013</v>
      </c>
      <c r="B684" s="1" t="s">
        <v>2362</v>
      </c>
      <c r="C684" s="1" t="s">
        <v>15</v>
      </c>
      <c r="D684" s="2">
        <v>1061324</v>
      </c>
      <c r="E684" s="1" t="s">
        <v>29</v>
      </c>
      <c r="F684" s="1" t="str">
        <f>VLOOKUP(E684,'Full Name And Division'!$A:$C,2,FALSE)</f>
        <v>Tennessee Titans</v>
      </c>
      <c r="G684" s="1" t="str">
        <f>VLOOKUP(E684,'Full Name And Division'!$A:$C,3,FALSE)</f>
        <v>AFC South</v>
      </c>
    </row>
    <row r="685" spans="1:7" x14ac:dyDescent="0.25">
      <c r="A685" s="1">
        <v>2013</v>
      </c>
      <c r="B685" s="1" t="s">
        <v>2949</v>
      </c>
      <c r="C685" s="1" t="s">
        <v>58</v>
      </c>
      <c r="D685" s="2">
        <v>1060000</v>
      </c>
      <c r="E685" s="1" t="s">
        <v>54</v>
      </c>
      <c r="F685" s="1" t="str">
        <f>VLOOKUP(E685,'Full Name And Division'!$A:$C,2,FALSE)</f>
        <v>Denver Broncos</v>
      </c>
      <c r="G685" s="1" t="str">
        <f>VLOOKUP(E685,'Full Name And Division'!$A:$C,3,FALSE)</f>
        <v>AFC West</v>
      </c>
    </row>
    <row r="686" spans="1:7" x14ac:dyDescent="0.25">
      <c r="A686" s="1">
        <v>2013</v>
      </c>
      <c r="B686" s="1" t="s">
        <v>3912</v>
      </c>
      <c r="C686" s="1" t="s">
        <v>821</v>
      </c>
      <c r="D686" s="2">
        <v>1055000</v>
      </c>
      <c r="E686" s="1" t="s">
        <v>7</v>
      </c>
      <c r="F686" s="1" t="str">
        <f>VLOOKUP(E686,'Full Name And Division'!$A:$C,2,FALSE)</f>
        <v>Cleveland Browns</v>
      </c>
      <c r="G686" s="1" t="str">
        <f>VLOOKUP(E686,'Full Name And Division'!$A:$C,3,FALSE)</f>
        <v>AFC North</v>
      </c>
    </row>
    <row r="687" spans="1:7" x14ac:dyDescent="0.25">
      <c r="A687" s="1">
        <v>2013</v>
      </c>
      <c r="B687" s="1" t="s">
        <v>1775</v>
      </c>
      <c r="C687" s="1" t="s">
        <v>15</v>
      </c>
      <c r="D687" s="2">
        <v>1053336</v>
      </c>
      <c r="E687" s="1" t="s">
        <v>63</v>
      </c>
      <c r="F687" s="1" t="str">
        <f>VLOOKUP(E687,'Full Name And Division'!$A:$C,2,FALSE)</f>
        <v>Baltimore Ravens</v>
      </c>
      <c r="G687" s="1" t="str">
        <f>VLOOKUP(E687,'Full Name And Division'!$A:$C,3,FALSE)</f>
        <v>AFC North</v>
      </c>
    </row>
    <row r="688" spans="1:7" x14ac:dyDescent="0.25">
      <c r="A688" s="1">
        <v>2013</v>
      </c>
      <c r="B688" s="1" t="s">
        <v>2835</v>
      </c>
      <c r="C688" s="1" t="s">
        <v>121</v>
      </c>
      <c r="D688" s="2">
        <v>1053000</v>
      </c>
      <c r="E688" s="1" t="s">
        <v>3386</v>
      </c>
      <c r="F688" s="1" t="str">
        <f>VLOOKUP(E688,'Full Name And Division'!$A:$C,2,FALSE)</f>
        <v>St. Louis Rams</v>
      </c>
      <c r="G688" s="1" t="str">
        <f>VLOOKUP(E688,'Full Name And Division'!$A:$C,3,FALSE)</f>
        <v>NFC West</v>
      </c>
    </row>
    <row r="689" spans="1:7" x14ac:dyDescent="0.25">
      <c r="A689" s="1">
        <v>2013</v>
      </c>
      <c r="B689" s="1" t="s">
        <v>2184</v>
      </c>
      <c r="C689" s="1" t="s">
        <v>193</v>
      </c>
      <c r="D689" s="2">
        <v>1049250</v>
      </c>
      <c r="E689" s="1" t="s">
        <v>52</v>
      </c>
      <c r="F689" s="1" t="str">
        <f>VLOOKUP(E689,'Full Name And Division'!$A:$C,2,FALSE)</f>
        <v>New Orleans Saints</v>
      </c>
      <c r="G689" s="1" t="str">
        <f>VLOOKUP(E689,'Full Name And Division'!$A:$C,3,FALSE)</f>
        <v>NFC South</v>
      </c>
    </row>
    <row r="690" spans="1:7" x14ac:dyDescent="0.25">
      <c r="A690" s="1">
        <v>2013</v>
      </c>
      <c r="B690" s="1" t="s">
        <v>2208</v>
      </c>
      <c r="C690" s="1" t="s">
        <v>104</v>
      </c>
      <c r="D690" s="2">
        <v>1048876</v>
      </c>
      <c r="E690" s="1" t="s">
        <v>67</v>
      </c>
      <c r="F690" s="1" t="str">
        <f>VLOOKUP(E690,'Full Name And Division'!$A:$C,2,FALSE)</f>
        <v>New York Jets</v>
      </c>
      <c r="G690" s="1" t="str">
        <f>VLOOKUP(E690,'Full Name And Division'!$A:$C,3,FALSE)</f>
        <v>AFC East</v>
      </c>
    </row>
    <row r="691" spans="1:7" x14ac:dyDescent="0.25">
      <c r="A691" s="1">
        <v>2013</v>
      </c>
      <c r="B691" s="1" t="s">
        <v>3274</v>
      </c>
      <c r="C691" s="1" t="s">
        <v>125</v>
      </c>
      <c r="D691" s="2">
        <v>1047500</v>
      </c>
      <c r="E691" s="1" t="s">
        <v>99</v>
      </c>
      <c r="F691" s="1" t="str">
        <f>VLOOKUP(E691,'Full Name And Division'!$A:$C,2,FALSE)</f>
        <v>Atlanta Falcons</v>
      </c>
      <c r="G691" s="1" t="str">
        <f>VLOOKUP(E691,'Full Name And Division'!$A:$C,3,FALSE)</f>
        <v>NFC South</v>
      </c>
    </row>
    <row r="692" spans="1:7" x14ac:dyDescent="0.25">
      <c r="A692" s="1">
        <v>2013</v>
      </c>
      <c r="B692" s="1" t="s">
        <v>2461</v>
      </c>
      <c r="C692" s="1" t="s">
        <v>125</v>
      </c>
      <c r="D692" s="2">
        <v>1047000</v>
      </c>
      <c r="E692" s="1" t="s">
        <v>22</v>
      </c>
      <c r="F692" s="1" t="str">
        <f>VLOOKUP(E692,'Full Name And Division'!$A:$C,2,FALSE)</f>
        <v>Tampa Bay Buccaneers</v>
      </c>
      <c r="G692" s="1" t="str">
        <f>VLOOKUP(E692,'Full Name And Division'!$A:$C,3,FALSE)</f>
        <v>NFC South</v>
      </c>
    </row>
    <row r="693" spans="1:7" x14ac:dyDescent="0.25">
      <c r="A693" s="1">
        <v>2013</v>
      </c>
      <c r="B693" s="1" t="s">
        <v>3913</v>
      </c>
      <c r="C693" s="1" t="s">
        <v>58</v>
      </c>
      <c r="D693" s="2">
        <v>1045000</v>
      </c>
      <c r="E693" s="1" t="s">
        <v>61</v>
      </c>
      <c r="F693" s="1" t="str">
        <f>VLOOKUP(E693,'Full Name And Division'!$A:$C,2,FALSE)</f>
        <v>Houston Texans</v>
      </c>
      <c r="G693" s="1" t="str">
        <f>VLOOKUP(E693,'Full Name And Division'!$A:$C,3,FALSE)</f>
        <v>AFC South</v>
      </c>
    </row>
    <row r="694" spans="1:7" x14ac:dyDescent="0.25">
      <c r="A694" s="1">
        <v>2013</v>
      </c>
      <c r="B694" s="1" t="s">
        <v>1954</v>
      </c>
      <c r="C694" s="1" t="s">
        <v>2</v>
      </c>
      <c r="D694" s="2">
        <v>1042500</v>
      </c>
      <c r="E694" s="1" t="s">
        <v>22</v>
      </c>
      <c r="F694" s="1" t="str">
        <f>VLOOKUP(E694,'Full Name And Division'!$A:$C,2,FALSE)</f>
        <v>Tampa Bay Buccaneers</v>
      </c>
      <c r="G694" s="1" t="str">
        <f>VLOOKUP(E694,'Full Name And Division'!$A:$C,3,FALSE)</f>
        <v>NFC South</v>
      </c>
    </row>
    <row r="695" spans="1:7" x14ac:dyDescent="0.25">
      <c r="A695" s="1">
        <v>2013</v>
      </c>
      <c r="B695" s="1" t="s">
        <v>1415</v>
      </c>
      <c r="C695" s="1" t="s">
        <v>13</v>
      </c>
      <c r="D695" s="2">
        <v>1038343</v>
      </c>
      <c r="E695" s="1" t="s">
        <v>63</v>
      </c>
      <c r="F695" s="1" t="str">
        <f>VLOOKUP(E695,'Full Name And Division'!$A:$C,2,FALSE)</f>
        <v>Baltimore Ravens</v>
      </c>
      <c r="G695" s="1" t="str">
        <f>VLOOKUP(E695,'Full Name And Division'!$A:$C,3,FALSE)</f>
        <v>AFC North</v>
      </c>
    </row>
    <row r="696" spans="1:7" x14ac:dyDescent="0.25">
      <c r="A696" s="1">
        <v>2013</v>
      </c>
      <c r="B696" s="1" t="s">
        <v>3547</v>
      </c>
      <c r="C696" s="1" t="s">
        <v>821</v>
      </c>
      <c r="D696" s="2">
        <v>1025000</v>
      </c>
      <c r="E696" s="1" t="s">
        <v>20</v>
      </c>
      <c r="F696" s="1" t="str">
        <f>VLOOKUP(E696,'Full Name And Division'!$A:$C,2,FALSE)</f>
        <v>Arizona Cardinals</v>
      </c>
      <c r="G696" s="1" t="str">
        <f>VLOOKUP(E696,'Full Name And Division'!$A:$C,3,FALSE)</f>
        <v>NFC West</v>
      </c>
    </row>
    <row r="697" spans="1:7" x14ac:dyDescent="0.25">
      <c r="A697" s="1">
        <v>2013</v>
      </c>
      <c r="B697" s="1" t="s">
        <v>2784</v>
      </c>
      <c r="C697" s="1" t="s">
        <v>17</v>
      </c>
      <c r="D697" s="2">
        <v>1024472</v>
      </c>
      <c r="E697" s="1" t="s">
        <v>81</v>
      </c>
      <c r="F697" s="1" t="str">
        <f>VLOOKUP(E697,'Full Name And Division'!$A:$C,2,FALSE)</f>
        <v>Dallas Cowboys</v>
      </c>
      <c r="G697" s="1" t="str">
        <f>VLOOKUP(E697,'Full Name And Division'!$A:$C,3,FALSE)</f>
        <v>NFC East</v>
      </c>
    </row>
    <row r="698" spans="1:7" x14ac:dyDescent="0.25">
      <c r="A698" s="1">
        <v>2013</v>
      </c>
      <c r="B698" s="1" t="s">
        <v>2746</v>
      </c>
      <c r="C698" s="1" t="s">
        <v>86</v>
      </c>
      <c r="D698" s="2">
        <v>1023088</v>
      </c>
      <c r="E698" s="1" t="s">
        <v>81</v>
      </c>
      <c r="F698" s="1" t="str">
        <f>VLOOKUP(E698,'Full Name And Division'!$A:$C,2,FALSE)</f>
        <v>Dallas Cowboys</v>
      </c>
      <c r="G698" s="1" t="str">
        <f>VLOOKUP(E698,'Full Name And Division'!$A:$C,3,FALSE)</f>
        <v>NFC East</v>
      </c>
    </row>
    <row r="699" spans="1:7" x14ac:dyDescent="0.25">
      <c r="A699" s="1">
        <v>2013</v>
      </c>
      <c r="B699" s="1" t="s">
        <v>1247</v>
      </c>
      <c r="C699" s="1" t="s">
        <v>94</v>
      </c>
      <c r="D699" s="2">
        <v>1022436</v>
      </c>
      <c r="E699" s="1" t="s">
        <v>52</v>
      </c>
      <c r="F699" s="1" t="str">
        <f>VLOOKUP(E699,'Full Name And Division'!$A:$C,2,FALSE)</f>
        <v>New Orleans Saints</v>
      </c>
      <c r="G699" s="1" t="str">
        <f>VLOOKUP(E699,'Full Name And Division'!$A:$C,3,FALSE)</f>
        <v>NFC South</v>
      </c>
    </row>
    <row r="700" spans="1:7" x14ac:dyDescent="0.25">
      <c r="A700" s="1">
        <v>2013</v>
      </c>
      <c r="B700" s="1" t="s">
        <v>1216</v>
      </c>
      <c r="C700" s="1" t="s">
        <v>17</v>
      </c>
      <c r="D700" s="2">
        <v>1018800</v>
      </c>
      <c r="E700" s="1" t="s">
        <v>3147</v>
      </c>
      <c r="F700" s="1" t="str">
        <f>VLOOKUP(E700,'Full Name And Division'!$A:$C,2,FALSE)</f>
        <v>San Diego Chargers</v>
      </c>
      <c r="G700" s="1" t="str">
        <f>VLOOKUP(E700,'Full Name And Division'!$A:$C,3,FALSE)</f>
        <v>AFC West</v>
      </c>
    </row>
    <row r="701" spans="1:7" x14ac:dyDescent="0.25">
      <c r="A701" s="1">
        <v>2013</v>
      </c>
      <c r="B701" s="1" t="s">
        <v>3808</v>
      </c>
      <c r="C701" s="1" t="s">
        <v>104</v>
      </c>
      <c r="D701" s="2">
        <v>1016458</v>
      </c>
      <c r="E701" s="1" t="s">
        <v>22</v>
      </c>
      <c r="F701" s="1" t="str">
        <f>VLOOKUP(E701,'Full Name And Division'!$A:$C,2,FALSE)</f>
        <v>Tampa Bay Buccaneers</v>
      </c>
      <c r="G701" s="1" t="str">
        <f>VLOOKUP(E701,'Full Name And Division'!$A:$C,3,FALSE)</f>
        <v>NFC South</v>
      </c>
    </row>
    <row r="702" spans="1:7" x14ac:dyDescent="0.25">
      <c r="A702" s="1">
        <v>2013</v>
      </c>
      <c r="B702" s="1" t="s">
        <v>3914</v>
      </c>
      <c r="C702" s="1" t="s">
        <v>73</v>
      </c>
      <c r="D702" s="2">
        <v>1015000</v>
      </c>
      <c r="E702" s="1" t="s">
        <v>54</v>
      </c>
      <c r="F702" s="1" t="str">
        <f>VLOOKUP(E702,'Full Name And Division'!$A:$C,2,FALSE)</f>
        <v>Denver Broncos</v>
      </c>
      <c r="G702" s="1" t="str">
        <f>VLOOKUP(E702,'Full Name And Division'!$A:$C,3,FALSE)</f>
        <v>AFC West</v>
      </c>
    </row>
    <row r="703" spans="1:7" x14ac:dyDescent="0.25">
      <c r="A703" s="1">
        <v>2013</v>
      </c>
      <c r="B703" s="1" t="s">
        <v>3915</v>
      </c>
      <c r="C703" s="1" t="s">
        <v>104</v>
      </c>
      <c r="D703" s="2">
        <v>1011376</v>
      </c>
      <c r="E703" s="1" t="s">
        <v>35</v>
      </c>
      <c r="F703" s="1" t="str">
        <f>VLOOKUP(E703,'Full Name And Division'!$A:$C,2,FALSE)</f>
        <v>Miami Dolphins</v>
      </c>
      <c r="G703" s="1" t="str">
        <f>VLOOKUP(E703,'Full Name And Division'!$A:$C,3,FALSE)</f>
        <v>AFC East</v>
      </c>
    </row>
    <row r="704" spans="1:7" x14ac:dyDescent="0.25">
      <c r="A704" s="1">
        <v>2013</v>
      </c>
      <c r="B704" s="1" t="s">
        <v>3916</v>
      </c>
      <c r="C704" s="1" t="s">
        <v>302</v>
      </c>
      <c r="D704" s="2">
        <v>1005000</v>
      </c>
      <c r="E704" s="1" t="s">
        <v>37</v>
      </c>
      <c r="F704" s="1" t="str">
        <f>VLOOKUP(E704,'Full Name And Division'!$A:$C,2,FALSE)</f>
        <v>Detroit Lions</v>
      </c>
      <c r="G704" s="1" t="str">
        <f>VLOOKUP(E704,'Full Name And Division'!$A:$C,3,FALSE)</f>
        <v>NFC North</v>
      </c>
    </row>
    <row r="705" spans="1:7" x14ac:dyDescent="0.25">
      <c r="A705" s="1">
        <v>2013</v>
      </c>
      <c r="B705" s="1" t="s">
        <v>3917</v>
      </c>
      <c r="C705" s="1" t="s">
        <v>17</v>
      </c>
      <c r="D705" s="2">
        <v>1005000</v>
      </c>
      <c r="E705" s="1" t="s">
        <v>56</v>
      </c>
      <c r="F705" s="1" t="str">
        <f>VLOOKUP(E705,'Full Name And Division'!$A:$C,2,FALSE)</f>
        <v>Pittsburgh Steelers</v>
      </c>
      <c r="G705" s="1" t="str">
        <f>VLOOKUP(E705,'Full Name And Division'!$A:$C,3,FALSE)</f>
        <v>AFC North</v>
      </c>
    </row>
    <row r="706" spans="1:7" x14ac:dyDescent="0.25">
      <c r="A706" s="1">
        <v>2013</v>
      </c>
      <c r="B706" s="1" t="s">
        <v>3918</v>
      </c>
      <c r="C706" s="1" t="s">
        <v>13</v>
      </c>
      <c r="D706" s="2">
        <v>1005000</v>
      </c>
      <c r="E706" s="1" t="s">
        <v>47</v>
      </c>
      <c r="F706" s="1" t="str">
        <f>VLOOKUP(E706,'Full Name And Division'!$A:$C,2,FALSE)</f>
        <v>Indianapolis Colts</v>
      </c>
      <c r="G706" s="1" t="str">
        <f>VLOOKUP(E706,'Full Name And Division'!$A:$C,3,FALSE)</f>
        <v>AFC South</v>
      </c>
    </row>
    <row r="707" spans="1:7" x14ac:dyDescent="0.25">
      <c r="A707" s="1">
        <v>2013</v>
      </c>
      <c r="B707" s="1" t="s">
        <v>3919</v>
      </c>
      <c r="C707" s="1" t="s">
        <v>69</v>
      </c>
      <c r="D707" s="2">
        <v>1005000</v>
      </c>
      <c r="E707" s="1" t="s">
        <v>75</v>
      </c>
      <c r="F707" s="1" t="str">
        <f>VLOOKUP(E707,'Full Name And Division'!$A:$C,2,FALSE)</f>
        <v>Carolina Panthers</v>
      </c>
      <c r="G707" s="1" t="str">
        <f>VLOOKUP(E707,'Full Name And Division'!$A:$C,3,FALSE)</f>
        <v>NFC South</v>
      </c>
    </row>
    <row r="708" spans="1:7" x14ac:dyDescent="0.25">
      <c r="A708" s="1">
        <v>2013</v>
      </c>
      <c r="B708" s="1" t="s">
        <v>3511</v>
      </c>
      <c r="C708" s="1" t="s">
        <v>302</v>
      </c>
      <c r="D708" s="2">
        <v>1005000</v>
      </c>
      <c r="E708" s="1" t="s">
        <v>77</v>
      </c>
      <c r="F708" s="1" t="str">
        <f>VLOOKUP(E708,'Full Name And Division'!$A:$C,2,FALSE)</f>
        <v>New  York Giants</v>
      </c>
      <c r="G708" s="1" t="str">
        <f>VLOOKUP(E708,'Full Name And Division'!$A:$C,3,FALSE)</f>
        <v>NFC East</v>
      </c>
    </row>
    <row r="709" spans="1:7" x14ac:dyDescent="0.25">
      <c r="A709" s="1">
        <v>2013</v>
      </c>
      <c r="B709" s="1" t="s">
        <v>3468</v>
      </c>
      <c r="C709" s="1" t="s">
        <v>41</v>
      </c>
      <c r="D709" s="2">
        <v>1005000</v>
      </c>
      <c r="E709" s="1" t="s">
        <v>67</v>
      </c>
      <c r="F709" s="1" t="str">
        <f>VLOOKUP(E709,'Full Name And Division'!$A:$C,2,FALSE)</f>
        <v>New York Jets</v>
      </c>
      <c r="G709" s="1" t="str">
        <f>VLOOKUP(E709,'Full Name And Division'!$A:$C,3,FALSE)</f>
        <v>AFC East</v>
      </c>
    </row>
    <row r="710" spans="1:7" x14ac:dyDescent="0.25">
      <c r="A710" s="1">
        <v>2013</v>
      </c>
      <c r="B710" s="1" t="s">
        <v>3920</v>
      </c>
      <c r="C710" s="1" t="s">
        <v>89</v>
      </c>
      <c r="D710" s="2">
        <v>1005000</v>
      </c>
      <c r="E710" s="1" t="s">
        <v>63</v>
      </c>
      <c r="F710" s="1" t="str">
        <f>VLOOKUP(E710,'Full Name And Division'!$A:$C,2,FALSE)</f>
        <v>Baltimore Ravens</v>
      </c>
      <c r="G710" s="1" t="str">
        <f>VLOOKUP(E710,'Full Name And Division'!$A:$C,3,FALSE)</f>
        <v>AFC North</v>
      </c>
    </row>
    <row r="711" spans="1:7" x14ac:dyDescent="0.25">
      <c r="A711" s="1">
        <v>2013</v>
      </c>
      <c r="B711" s="1" t="s">
        <v>3921</v>
      </c>
      <c r="C711" s="1" t="s">
        <v>17</v>
      </c>
      <c r="D711" s="2">
        <v>1005000</v>
      </c>
      <c r="E711" s="1" t="s">
        <v>63</v>
      </c>
      <c r="F711" s="1" t="str">
        <f>VLOOKUP(E711,'Full Name And Division'!$A:$C,2,FALSE)</f>
        <v>Baltimore Ravens</v>
      </c>
      <c r="G711" s="1" t="str">
        <f>VLOOKUP(E711,'Full Name And Division'!$A:$C,3,FALSE)</f>
        <v>AFC North</v>
      </c>
    </row>
    <row r="712" spans="1:7" x14ac:dyDescent="0.25">
      <c r="A712" s="1">
        <v>2013</v>
      </c>
      <c r="B712" s="1" t="s">
        <v>3922</v>
      </c>
      <c r="C712" s="1" t="s">
        <v>302</v>
      </c>
      <c r="D712" s="2">
        <v>1005000</v>
      </c>
      <c r="E712" s="1" t="s">
        <v>22</v>
      </c>
      <c r="F712" s="1" t="str">
        <f>VLOOKUP(E712,'Full Name And Division'!$A:$C,2,FALSE)</f>
        <v>Tampa Bay Buccaneers</v>
      </c>
      <c r="G712" s="1" t="str">
        <f>VLOOKUP(E712,'Full Name And Division'!$A:$C,3,FALSE)</f>
        <v>NFC South</v>
      </c>
    </row>
    <row r="713" spans="1:7" x14ac:dyDescent="0.25">
      <c r="A713" s="1">
        <v>2013</v>
      </c>
      <c r="B713" s="1" t="s">
        <v>3923</v>
      </c>
      <c r="C713" s="1" t="s">
        <v>17</v>
      </c>
      <c r="D713" s="2">
        <v>1005000</v>
      </c>
      <c r="E713" s="1" t="s">
        <v>29</v>
      </c>
      <c r="F713" s="1" t="str">
        <f>VLOOKUP(E713,'Full Name And Division'!$A:$C,2,FALSE)</f>
        <v>Tennessee Titans</v>
      </c>
      <c r="G713" s="1" t="str">
        <f>VLOOKUP(E713,'Full Name And Division'!$A:$C,3,FALSE)</f>
        <v>AFC South</v>
      </c>
    </row>
    <row r="714" spans="1:7" x14ac:dyDescent="0.25">
      <c r="A714" s="1">
        <v>2013</v>
      </c>
      <c r="B714" s="1" t="s">
        <v>2002</v>
      </c>
      <c r="C714" s="1" t="s">
        <v>17</v>
      </c>
      <c r="D714" s="2">
        <v>1003876</v>
      </c>
      <c r="E714" s="1" t="s">
        <v>5</v>
      </c>
      <c r="F714" s="1" t="str">
        <f>VLOOKUP(E714,'Full Name And Division'!$A:$C,2,FALSE)</f>
        <v>Buffalo Bills</v>
      </c>
      <c r="G714" s="1" t="str">
        <f>VLOOKUP(E714,'Full Name And Division'!$A:$C,3,FALSE)</f>
        <v>AFC East</v>
      </c>
    </row>
    <row r="715" spans="1:7" x14ac:dyDescent="0.25">
      <c r="A715" s="1">
        <v>2013</v>
      </c>
      <c r="B715" s="1" t="s">
        <v>3208</v>
      </c>
      <c r="C715" s="1" t="s">
        <v>58</v>
      </c>
      <c r="D715" s="2">
        <v>1001209</v>
      </c>
      <c r="E715" s="1" t="s">
        <v>3386</v>
      </c>
      <c r="F715" s="1" t="str">
        <f>VLOOKUP(E715,'Full Name And Division'!$A:$C,2,FALSE)</f>
        <v>St. Louis Rams</v>
      </c>
      <c r="G715" s="1" t="str">
        <f>VLOOKUP(E715,'Full Name And Division'!$A:$C,3,FALSE)</f>
        <v>NFC West</v>
      </c>
    </row>
    <row r="716" spans="1:7" x14ac:dyDescent="0.25">
      <c r="A716" s="1">
        <v>2013</v>
      </c>
      <c r="B716" s="1" t="s">
        <v>3924</v>
      </c>
      <c r="C716" s="1" t="s">
        <v>443</v>
      </c>
      <c r="D716" s="2">
        <v>1000000</v>
      </c>
      <c r="E716" s="1" t="s">
        <v>61</v>
      </c>
      <c r="F716" s="1" t="str">
        <f>VLOOKUP(E716,'Full Name And Division'!$A:$C,2,FALSE)</f>
        <v>Houston Texans</v>
      </c>
      <c r="G716" s="1" t="str">
        <f>VLOOKUP(E716,'Full Name And Division'!$A:$C,3,FALSE)</f>
        <v>AFC South</v>
      </c>
    </row>
    <row r="717" spans="1:7" x14ac:dyDescent="0.25">
      <c r="A717" s="1">
        <v>2013</v>
      </c>
      <c r="B717" s="1" t="s">
        <v>2707</v>
      </c>
      <c r="C717" s="1" t="s">
        <v>121</v>
      </c>
      <c r="D717" s="2">
        <v>1000000</v>
      </c>
      <c r="E717" s="1" t="s">
        <v>3386</v>
      </c>
      <c r="F717" s="1" t="str">
        <f>VLOOKUP(E717,'Full Name And Division'!$A:$C,2,FALSE)</f>
        <v>St. Louis Rams</v>
      </c>
      <c r="G717" s="1" t="str">
        <f>VLOOKUP(E717,'Full Name And Division'!$A:$C,3,FALSE)</f>
        <v>NFC West</v>
      </c>
    </row>
    <row r="718" spans="1:7" x14ac:dyDescent="0.25">
      <c r="A718" s="1">
        <v>2013</v>
      </c>
      <c r="B718" s="1" t="s">
        <v>3727</v>
      </c>
      <c r="C718" s="1" t="s">
        <v>41</v>
      </c>
      <c r="D718" s="2">
        <v>1000000</v>
      </c>
      <c r="E718" s="1" t="s">
        <v>37</v>
      </c>
      <c r="F718" s="1" t="str">
        <f>VLOOKUP(E718,'Full Name And Division'!$A:$C,2,FALSE)</f>
        <v>Detroit Lions</v>
      </c>
      <c r="G718" s="1" t="str">
        <f>VLOOKUP(E718,'Full Name And Division'!$A:$C,3,FALSE)</f>
        <v>NFC North</v>
      </c>
    </row>
    <row r="719" spans="1:7" x14ac:dyDescent="0.25">
      <c r="A719" s="1">
        <v>2013</v>
      </c>
      <c r="B719" s="1" t="s">
        <v>3507</v>
      </c>
      <c r="C719" s="1" t="s">
        <v>17</v>
      </c>
      <c r="D719" s="2">
        <v>1000000</v>
      </c>
      <c r="E719" s="1" t="s">
        <v>56</v>
      </c>
      <c r="F719" s="1" t="str">
        <f>VLOOKUP(E719,'Full Name And Division'!$A:$C,2,FALSE)</f>
        <v>Pittsburgh Steelers</v>
      </c>
      <c r="G719" s="1" t="str">
        <f>VLOOKUP(E719,'Full Name And Division'!$A:$C,3,FALSE)</f>
        <v>AFC North</v>
      </c>
    </row>
    <row r="720" spans="1:7" x14ac:dyDescent="0.25">
      <c r="A720" s="1">
        <v>2013</v>
      </c>
      <c r="B720" s="1" t="s">
        <v>2750</v>
      </c>
      <c r="C720" s="1" t="s">
        <v>58</v>
      </c>
      <c r="D720" s="2">
        <v>1000000</v>
      </c>
      <c r="E720" s="1" t="s">
        <v>67</v>
      </c>
      <c r="F720" s="1" t="str">
        <f>VLOOKUP(E720,'Full Name And Division'!$A:$C,2,FALSE)</f>
        <v>New York Jets</v>
      </c>
      <c r="G720" s="1" t="str">
        <f>VLOOKUP(E720,'Full Name And Division'!$A:$C,3,FALSE)</f>
        <v>AFC East</v>
      </c>
    </row>
    <row r="721" spans="1:7" x14ac:dyDescent="0.25">
      <c r="A721" s="1">
        <v>2013</v>
      </c>
      <c r="B721" s="1" t="s">
        <v>3668</v>
      </c>
      <c r="C721" s="1" t="s">
        <v>94</v>
      </c>
      <c r="D721" s="2">
        <v>1000000</v>
      </c>
      <c r="E721" s="1" t="s">
        <v>25</v>
      </c>
      <c r="F721" s="1" t="str">
        <f>VLOOKUP(E721,'Full Name And Division'!$A:$C,2,FALSE)</f>
        <v>Washington Commanders</v>
      </c>
      <c r="G721" s="1" t="str">
        <f>VLOOKUP(E721,'Full Name And Division'!$A:$C,3,FALSE)</f>
        <v>NFC East</v>
      </c>
    </row>
    <row r="722" spans="1:7" x14ac:dyDescent="0.25">
      <c r="A722" s="1">
        <v>2013</v>
      </c>
      <c r="B722" s="1" t="s">
        <v>3145</v>
      </c>
      <c r="C722" s="1" t="s">
        <v>151</v>
      </c>
      <c r="D722" s="2">
        <v>1000000</v>
      </c>
      <c r="E722" s="1" t="s">
        <v>50</v>
      </c>
      <c r="F722" s="1" t="str">
        <f>VLOOKUP(E722,'Full Name And Division'!$A:$C,2,FALSE)</f>
        <v>Philadelphia Eagles</v>
      </c>
      <c r="G722" s="1" t="str">
        <f>VLOOKUP(E722,'Full Name And Division'!$A:$C,3,FALSE)</f>
        <v>NFC East</v>
      </c>
    </row>
    <row r="723" spans="1:7" x14ac:dyDescent="0.25">
      <c r="A723" s="1">
        <v>2013</v>
      </c>
      <c r="B723" s="1" t="s">
        <v>3925</v>
      </c>
      <c r="C723" s="1" t="s">
        <v>58</v>
      </c>
      <c r="D723" s="2">
        <v>1000000</v>
      </c>
      <c r="E723" s="1" t="s">
        <v>2430</v>
      </c>
      <c r="F723" s="1" t="str">
        <f>VLOOKUP(E723,'Full Name And Division'!$A:$C,2,FALSE)</f>
        <v>Oakland Raiders</v>
      </c>
      <c r="G723" s="1" t="str">
        <f>VLOOKUP(E723,'Full Name And Division'!$A:$C,3,FALSE)</f>
        <v>AFC West</v>
      </c>
    </row>
    <row r="724" spans="1:7" x14ac:dyDescent="0.25">
      <c r="A724" s="1">
        <v>2013</v>
      </c>
      <c r="B724" s="1" t="s">
        <v>2964</v>
      </c>
      <c r="C724" s="1" t="s">
        <v>121</v>
      </c>
      <c r="D724" s="2">
        <v>1000000</v>
      </c>
      <c r="E724" s="1" t="s">
        <v>75</v>
      </c>
      <c r="F724" s="1" t="str">
        <f>VLOOKUP(E724,'Full Name And Division'!$A:$C,2,FALSE)</f>
        <v>Carolina Panthers</v>
      </c>
      <c r="G724" s="1" t="str">
        <f>VLOOKUP(E724,'Full Name And Division'!$A:$C,3,FALSE)</f>
        <v>NFC South</v>
      </c>
    </row>
    <row r="725" spans="1:7" x14ac:dyDescent="0.25">
      <c r="A725" s="1">
        <v>2013</v>
      </c>
      <c r="B725" s="1" t="s">
        <v>3926</v>
      </c>
      <c r="C725" s="1" t="s">
        <v>94</v>
      </c>
      <c r="D725" s="2">
        <v>1000000</v>
      </c>
      <c r="E725" s="1" t="s">
        <v>175</v>
      </c>
      <c r="F725" s="1" t="str">
        <f>VLOOKUP(E725,'Full Name And Division'!$A:$C,2,FALSE)</f>
        <v>New England Patriots</v>
      </c>
      <c r="G725" s="1" t="str">
        <f>VLOOKUP(E725,'Full Name And Division'!$A:$C,3,FALSE)</f>
        <v>AFC East</v>
      </c>
    </row>
    <row r="726" spans="1:7" x14ac:dyDescent="0.25">
      <c r="A726" s="1">
        <v>2013</v>
      </c>
      <c r="B726" s="1" t="s">
        <v>3675</v>
      </c>
      <c r="C726" s="1" t="s">
        <v>58</v>
      </c>
      <c r="D726" s="2">
        <v>1000000</v>
      </c>
      <c r="E726" s="1" t="s">
        <v>20</v>
      </c>
      <c r="F726" s="1" t="str">
        <f>VLOOKUP(E726,'Full Name And Division'!$A:$C,2,FALSE)</f>
        <v>Arizona Cardinals</v>
      </c>
      <c r="G726" s="1" t="str">
        <f>VLOOKUP(E726,'Full Name And Division'!$A:$C,3,FALSE)</f>
        <v>NFC West</v>
      </c>
    </row>
    <row r="727" spans="1:7" x14ac:dyDescent="0.25">
      <c r="A727" s="1">
        <v>2013</v>
      </c>
      <c r="B727" s="1" t="s">
        <v>3451</v>
      </c>
      <c r="C727" s="1" t="s">
        <v>58</v>
      </c>
      <c r="D727" s="2">
        <v>1000000</v>
      </c>
      <c r="E727" s="1" t="s">
        <v>29</v>
      </c>
      <c r="F727" s="1" t="str">
        <f>VLOOKUP(E727,'Full Name And Division'!$A:$C,2,FALSE)</f>
        <v>Tennessee Titans</v>
      </c>
      <c r="G727" s="1" t="str">
        <f>VLOOKUP(E727,'Full Name And Division'!$A:$C,3,FALSE)</f>
        <v>AFC South</v>
      </c>
    </row>
    <row r="728" spans="1:7" x14ac:dyDescent="0.25">
      <c r="A728" s="1">
        <v>2013</v>
      </c>
      <c r="B728" s="1" t="s">
        <v>3699</v>
      </c>
      <c r="C728" s="1" t="s">
        <v>41</v>
      </c>
      <c r="D728" s="2">
        <v>1000000</v>
      </c>
      <c r="E728" s="1" t="s">
        <v>42</v>
      </c>
      <c r="F728" s="1" t="str">
        <f>VLOOKUP(E728,'Full Name And Division'!$A:$C,2,FALSE)</f>
        <v>Jacksonville Jaguars</v>
      </c>
      <c r="G728" s="1" t="str">
        <f>VLOOKUP(E728,'Full Name And Division'!$A:$C,3,FALSE)</f>
        <v>AFC South</v>
      </c>
    </row>
    <row r="729" spans="1:7" x14ac:dyDescent="0.25">
      <c r="A729" s="1">
        <v>2013</v>
      </c>
      <c r="B729" s="1" t="s">
        <v>3927</v>
      </c>
      <c r="C729" s="1" t="s">
        <v>13</v>
      </c>
      <c r="D729" s="2">
        <v>1000000</v>
      </c>
      <c r="E729" s="1" t="s">
        <v>22</v>
      </c>
      <c r="F729" s="1" t="str">
        <f>VLOOKUP(E729,'Full Name And Division'!$A:$C,2,FALSE)</f>
        <v>Tampa Bay Buccaneers</v>
      </c>
      <c r="G729" s="1" t="str">
        <f>VLOOKUP(E729,'Full Name And Division'!$A:$C,3,FALSE)</f>
        <v>NFC South</v>
      </c>
    </row>
    <row r="730" spans="1:7" x14ac:dyDescent="0.25">
      <c r="A730" s="1">
        <v>2013</v>
      </c>
      <c r="B730" s="1" t="s">
        <v>3688</v>
      </c>
      <c r="C730" s="1" t="s">
        <v>443</v>
      </c>
      <c r="D730" s="2">
        <v>1000000</v>
      </c>
      <c r="E730" s="1" t="s">
        <v>22</v>
      </c>
      <c r="F730" s="1" t="str">
        <f>VLOOKUP(E730,'Full Name And Division'!$A:$C,2,FALSE)</f>
        <v>Tampa Bay Buccaneers</v>
      </c>
      <c r="G730" s="1" t="str">
        <f>VLOOKUP(E730,'Full Name And Division'!$A:$C,3,FALSE)</f>
        <v>NFC South</v>
      </c>
    </row>
    <row r="731" spans="1:7" x14ac:dyDescent="0.25">
      <c r="A731" s="1">
        <v>2013</v>
      </c>
      <c r="B731" s="1" t="s">
        <v>3928</v>
      </c>
      <c r="C731" s="1" t="s">
        <v>73</v>
      </c>
      <c r="D731" s="2">
        <v>1000000</v>
      </c>
      <c r="E731" s="1" t="s">
        <v>5</v>
      </c>
      <c r="F731" s="1" t="str">
        <f>VLOOKUP(E731,'Full Name And Division'!$A:$C,2,FALSE)</f>
        <v>Buffalo Bills</v>
      </c>
      <c r="G731" s="1" t="str">
        <f>VLOOKUP(E731,'Full Name And Division'!$A:$C,3,FALSE)</f>
        <v>AFC East</v>
      </c>
    </row>
    <row r="732" spans="1:7" x14ac:dyDescent="0.25">
      <c r="A732" s="1">
        <v>2013</v>
      </c>
      <c r="B732" s="1" t="s">
        <v>2956</v>
      </c>
      <c r="C732" s="1" t="s">
        <v>17</v>
      </c>
      <c r="D732" s="2">
        <v>996376</v>
      </c>
      <c r="E732" s="1" t="s">
        <v>56</v>
      </c>
      <c r="F732" s="1" t="str">
        <f>VLOOKUP(E732,'Full Name And Division'!$A:$C,2,FALSE)</f>
        <v>Pittsburgh Steelers</v>
      </c>
      <c r="G732" s="1" t="str">
        <f>VLOOKUP(E732,'Full Name And Division'!$A:$C,3,FALSE)</f>
        <v>AFC North</v>
      </c>
    </row>
    <row r="733" spans="1:7" x14ac:dyDescent="0.25">
      <c r="A733" s="1">
        <v>2013</v>
      </c>
      <c r="B733" s="1" t="s">
        <v>3363</v>
      </c>
      <c r="C733" s="1" t="s">
        <v>2</v>
      </c>
      <c r="D733" s="2">
        <v>996250</v>
      </c>
      <c r="E733" s="1" t="s">
        <v>145</v>
      </c>
      <c r="F733" s="1" t="str">
        <f>VLOOKUP(E733,'Full Name And Division'!$A:$C,2,FALSE)</f>
        <v>Cincinnati Bengals</v>
      </c>
      <c r="G733" s="1" t="str">
        <f>VLOOKUP(E733,'Full Name And Division'!$A:$C,3,FALSE)</f>
        <v>AFC North</v>
      </c>
    </row>
    <row r="734" spans="1:7" x14ac:dyDescent="0.25">
      <c r="A734" s="1">
        <v>2013</v>
      </c>
      <c r="B734" s="1" t="s">
        <v>1459</v>
      </c>
      <c r="C734" s="1" t="s">
        <v>15</v>
      </c>
      <c r="D734" s="2">
        <v>995000</v>
      </c>
      <c r="E734" s="1" t="s">
        <v>61</v>
      </c>
      <c r="F734" s="1" t="str">
        <f>VLOOKUP(E734,'Full Name And Division'!$A:$C,2,FALSE)</f>
        <v>Houston Texans</v>
      </c>
      <c r="G734" s="1" t="str">
        <f>VLOOKUP(E734,'Full Name And Division'!$A:$C,3,FALSE)</f>
        <v>AFC South</v>
      </c>
    </row>
    <row r="735" spans="1:7" x14ac:dyDescent="0.25">
      <c r="A735" s="1">
        <v>2013</v>
      </c>
      <c r="B735" s="1" t="s">
        <v>3014</v>
      </c>
      <c r="C735" s="1" t="s">
        <v>121</v>
      </c>
      <c r="D735" s="2">
        <v>991068</v>
      </c>
      <c r="E735" s="1" t="s">
        <v>81</v>
      </c>
      <c r="F735" s="1" t="str">
        <f>VLOOKUP(E735,'Full Name And Division'!$A:$C,2,FALSE)</f>
        <v>Dallas Cowboys</v>
      </c>
      <c r="G735" s="1" t="str">
        <f>VLOOKUP(E735,'Full Name And Division'!$A:$C,3,FALSE)</f>
        <v>NFC East</v>
      </c>
    </row>
    <row r="736" spans="1:7" x14ac:dyDescent="0.25">
      <c r="A736" s="1">
        <v>2013</v>
      </c>
      <c r="B736" s="1" t="s">
        <v>3929</v>
      </c>
      <c r="C736" s="1" t="s">
        <v>821</v>
      </c>
      <c r="D736" s="2">
        <v>990000</v>
      </c>
      <c r="E736" s="1" t="s">
        <v>183</v>
      </c>
      <c r="F736" s="1" t="str">
        <f>VLOOKUP(E736,'Full Name And Division'!$A:$C,2,FALSE)</f>
        <v>Chicago Bears</v>
      </c>
      <c r="G736" s="1" t="str">
        <f>VLOOKUP(E736,'Full Name And Division'!$A:$C,3,FALSE)</f>
        <v>NFC North</v>
      </c>
    </row>
    <row r="737" spans="1:7" x14ac:dyDescent="0.25">
      <c r="A737" s="1">
        <v>2013</v>
      </c>
      <c r="B737" s="1" t="s">
        <v>3728</v>
      </c>
      <c r="C737" s="1" t="s">
        <v>69</v>
      </c>
      <c r="D737" s="2">
        <v>985000</v>
      </c>
      <c r="E737" s="1" t="s">
        <v>2430</v>
      </c>
      <c r="F737" s="1" t="str">
        <f>VLOOKUP(E737,'Full Name And Division'!$A:$C,2,FALSE)</f>
        <v>Oakland Raiders</v>
      </c>
      <c r="G737" s="1" t="str">
        <f>VLOOKUP(E737,'Full Name And Division'!$A:$C,3,FALSE)</f>
        <v>AFC West</v>
      </c>
    </row>
    <row r="738" spans="1:7" x14ac:dyDescent="0.25">
      <c r="A738" s="1">
        <v>2013</v>
      </c>
      <c r="B738" s="1" t="s">
        <v>1257</v>
      </c>
      <c r="C738" s="1" t="s">
        <v>58</v>
      </c>
      <c r="D738" s="2">
        <v>984548</v>
      </c>
      <c r="E738" s="1" t="s">
        <v>56</v>
      </c>
      <c r="F738" s="1" t="str">
        <f>VLOOKUP(E738,'Full Name And Division'!$A:$C,2,FALSE)</f>
        <v>Pittsburgh Steelers</v>
      </c>
      <c r="G738" s="1" t="str">
        <f>VLOOKUP(E738,'Full Name And Division'!$A:$C,3,FALSE)</f>
        <v>AFC North</v>
      </c>
    </row>
    <row r="739" spans="1:7" x14ac:dyDescent="0.25">
      <c r="A739" s="1">
        <v>2013</v>
      </c>
      <c r="B739" s="1" t="s">
        <v>3930</v>
      </c>
      <c r="C739" s="1" t="s">
        <v>58</v>
      </c>
      <c r="D739" s="2">
        <v>980252</v>
      </c>
      <c r="E739" s="1" t="s">
        <v>77</v>
      </c>
      <c r="F739" s="1" t="str">
        <f>VLOOKUP(E739,'Full Name And Division'!$A:$C,2,FALSE)</f>
        <v>New  York Giants</v>
      </c>
      <c r="G739" s="1" t="str">
        <f>VLOOKUP(E739,'Full Name And Division'!$A:$C,3,FALSE)</f>
        <v>NFC East</v>
      </c>
    </row>
    <row r="740" spans="1:7" x14ac:dyDescent="0.25">
      <c r="A740" s="1">
        <v>2013</v>
      </c>
      <c r="B740" s="1" t="s">
        <v>3931</v>
      </c>
      <c r="C740" s="1" t="s">
        <v>86</v>
      </c>
      <c r="D740" s="2">
        <v>975182</v>
      </c>
      <c r="E740" s="1" t="s">
        <v>9</v>
      </c>
      <c r="F740" s="1" t="str">
        <f>VLOOKUP(E740,'Full Name And Division'!$A:$C,2,FALSE)</f>
        <v>Green Bay Packers</v>
      </c>
      <c r="G740" s="1" t="str">
        <f>VLOOKUP(E740,'Full Name And Division'!$A:$C,3,FALSE)</f>
        <v>NFC North</v>
      </c>
    </row>
    <row r="741" spans="1:7" x14ac:dyDescent="0.25">
      <c r="A741" s="1">
        <v>2013</v>
      </c>
      <c r="B741" s="1" t="s">
        <v>2022</v>
      </c>
      <c r="C741" s="1" t="s">
        <v>58</v>
      </c>
      <c r="D741" s="2">
        <v>972560</v>
      </c>
      <c r="E741" s="1" t="s">
        <v>52</v>
      </c>
      <c r="F741" s="1" t="str">
        <f>VLOOKUP(E741,'Full Name And Division'!$A:$C,2,FALSE)</f>
        <v>New Orleans Saints</v>
      </c>
      <c r="G741" s="1" t="str">
        <f>VLOOKUP(E741,'Full Name And Division'!$A:$C,3,FALSE)</f>
        <v>NFC South</v>
      </c>
    </row>
    <row r="742" spans="1:7" x14ac:dyDescent="0.25">
      <c r="A742" s="1">
        <v>2013</v>
      </c>
      <c r="B742" s="1" t="s">
        <v>3932</v>
      </c>
      <c r="C742" s="1" t="s">
        <v>125</v>
      </c>
      <c r="D742" s="2">
        <v>970000</v>
      </c>
      <c r="E742" s="1" t="s">
        <v>47</v>
      </c>
      <c r="F742" s="1" t="str">
        <f>VLOOKUP(E742,'Full Name And Division'!$A:$C,2,FALSE)</f>
        <v>Indianapolis Colts</v>
      </c>
      <c r="G742" s="1" t="str">
        <f>VLOOKUP(E742,'Full Name And Division'!$A:$C,3,FALSE)</f>
        <v>AFC South</v>
      </c>
    </row>
    <row r="743" spans="1:7" x14ac:dyDescent="0.25">
      <c r="A743" s="1">
        <v>2013</v>
      </c>
      <c r="B743" s="1" t="s">
        <v>3933</v>
      </c>
      <c r="C743" s="1" t="s">
        <v>41</v>
      </c>
      <c r="D743" s="2">
        <v>970000</v>
      </c>
      <c r="E743" s="1" t="s">
        <v>29</v>
      </c>
      <c r="F743" s="1" t="str">
        <f>VLOOKUP(E743,'Full Name And Division'!$A:$C,2,FALSE)</f>
        <v>Tennessee Titans</v>
      </c>
      <c r="G743" s="1" t="str">
        <f>VLOOKUP(E743,'Full Name And Division'!$A:$C,3,FALSE)</f>
        <v>AFC South</v>
      </c>
    </row>
    <row r="744" spans="1:7" x14ac:dyDescent="0.25">
      <c r="A744" s="1">
        <v>2013</v>
      </c>
      <c r="B744" s="1" t="s">
        <v>1428</v>
      </c>
      <c r="C744" s="1" t="s">
        <v>15</v>
      </c>
      <c r="D744" s="2">
        <v>968252</v>
      </c>
      <c r="E744" s="1" t="s">
        <v>175</v>
      </c>
      <c r="F744" s="1" t="str">
        <f>VLOOKUP(E744,'Full Name And Division'!$A:$C,2,FALSE)</f>
        <v>New England Patriots</v>
      </c>
      <c r="G744" s="1" t="str">
        <f>VLOOKUP(E744,'Full Name And Division'!$A:$C,3,FALSE)</f>
        <v>AFC East</v>
      </c>
    </row>
    <row r="745" spans="1:7" x14ac:dyDescent="0.25">
      <c r="A745" s="1">
        <v>2013</v>
      </c>
      <c r="B745" s="1" t="s">
        <v>3127</v>
      </c>
      <c r="C745" s="1" t="s">
        <v>17</v>
      </c>
      <c r="D745" s="2">
        <v>966000</v>
      </c>
      <c r="E745" s="1" t="s">
        <v>145</v>
      </c>
      <c r="F745" s="1" t="str">
        <f>VLOOKUP(E745,'Full Name And Division'!$A:$C,2,FALSE)</f>
        <v>Cincinnati Bengals</v>
      </c>
      <c r="G745" s="1" t="str">
        <f>VLOOKUP(E745,'Full Name And Division'!$A:$C,3,FALSE)</f>
        <v>AFC North</v>
      </c>
    </row>
    <row r="746" spans="1:7" x14ac:dyDescent="0.25">
      <c r="A746" s="1">
        <v>2013</v>
      </c>
      <c r="B746" s="1" t="s">
        <v>1116</v>
      </c>
      <c r="C746" s="1" t="s">
        <v>2</v>
      </c>
      <c r="D746" s="2">
        <v>965841</v>
      </c>
      <c r="E746" s="1" t="s">
        <v>35</v>
      </c>
      <c r="F746" s="1" t="str">
        <f>VLOOKUP(E746,'Full Name And Division'!$A:$C,2,FALSE)</f>
        <v>Miami Dolphins</v>
      </c>
      <c r="G746" s="1" t="str">
        <f>VLOOKUP(E746,'Full Name And Division'!$A:$C,3,FALSE)</f>
        <v>AFC East</v>
      </c>
    </row>
    <row r="747" spans="1:7" x14ac:dyDescent="0.25">
      <c r="A747" s="1">
        <v>2013</v>
      </c>
      <c r="B747" s="1" t="s">
        <v>1340</v>
      </c>
      <c r="C747" s="1" t="s">
        <v>86</v>
      </c>
      <c r="D747" s="2">
        <v>962000</v>
      </c>
      <c r="E747" s="1" t="s">
        <v>9</v>
      </c>
      <c r="F747" s="1" t="str">
        <f>VLOOKUP(E747,'Full Name And Division'!$A:$C,2,FALSE)</f>
        <v>Green Bay Packers</v>
      </c>
      <c r="G747" s="1" t="str">
        <f>VLOOKUP(E747,'Full Name And Division'!$A:$C,3,FALSE)</f>
        <v>NFC North</v>
      </c>
    </row>
    <row r="748" spans="1:7" x14ac:dyDescent="0.25">
      <c r="A748" s="1">
        <v>2013</v>
      </c>
      <c r="B748" s="1" t="s">
        <v>2436</v>
      </c>
      <c r="C748" s="1" t="s">
        <v>125</v>
      </c>
      <c r="D748" s="2">
        <v>961755</v>
      </c>
      <c r="E748" s="1" t="s">
        <v>75</v>
      </c>
      <c r="F748" s="1" t="str">
        <f>VLOOKUP(E748,'Full Name And Division'!$A:$C,2,FALSE)</f>
        <v>Carolina Panthers</v>
      </c>
      <c r="G748" s="1" t="str">
        <f>VLOOKUP(E748,'Full Name And Division'!$A:$C,3,FALSE)</f>
        <v>NFC South</v>
      </c>
    </row>
    <row r="749" spans="1:7" x14ac:dyDescent="0.25">
      <c r="A749" s="1">
        <v>2013</v>
      </c>
      <c r="B749" s="1" t="s">
        <v>2166</v>
      </c>
      <c r="C749" s="1" t="s">
        <v>151</v>
      </c>
      <c r="D749" s="2">
        <v>960944</v>
      </c>
      <c r="E749" s="1" t="s">
        <v>145</v>
      </c>
      <c r="F749" s="1" t="str">
        <f>VLOOKUP(E749,'Full Name And Division'!$A:$C,2,FALSE)</f>
        <v>Cincinnati Bengals</v>
      </c>
      <c r="G749" s="1" t="str">
        <f>VLOOKUP(E749,'Full Name And Division'!$A:$C,3,FALSE)</f>
        <v>AFC North</v>
      </c>
    </row>
    <row r="750" spans="1:7" x14ac:dyDescent="0.25">
      <c r="A750" s="1">
        <v>2013</v>
      </c>
      <c r="B750" s="1" t="s">
        <v>3934</v>
      </c>
      <c r="C750" s="1" t="s">
        <v>2</v>
      </c>
      <c r="D750" s="2">
        <v>960000</v>
      </c>
      <c r="E750" s="1" t="s">
        <v>25</v>
      </c>
      <c r="F750" s="1" t="str">
        <f>VLOOKUP(E750,'Full Name And Division'!$A:$C,2,FALSE)</f>
        <v>Washington Commanders</v>
      </c>
      <c r="G750" s="1" t="str">
        <f>VLOOKUP(E750,'Full Name And Division'!$A:$C,3,FALSE)</f>
        <v>NFC East</v>
      </c>
    </row>
    <row r="751" spans="1:7" x14ac:dyDescent="0.25">
      <c r="A751" s="1">
        <v>2013</v>
      </c>
      <c r="B751" s="1" t="s">
        <v>3160</v>
      </c>
      <c r="C751" s="1" t="s">
        <v>13</v>
      </c>
      <c r="D751" s="2">
        <v>960000</v>
      </c>
      <c r="E751" s="1" t="s">
        <v>20</v>
      </c>
      <c r="F751" s="1" t="str">
        <f>VLOOKUP(E751,'Full Name And Division'!$A:$C,2,FALSE)</f>
        <v>Arizona Cardinals</v>
      </c>
      <c r="G751" s="1" t="str">
        <f>VLOOKUP(E751,'Full Name And Division'!$A:$C,3,FALSE)</f>
        <v>NFC West</v>
      </c>
    </row>
    <row r="752" spans="1:7" x14ac:dyDescent="0.25">
      <c r="A752" s="1">
        <v>2013</v>
      </c>
      <c r="B752" s="1" t="s">
        <v>2829</v>
      </c>
      <c r="C752" s="1" t="s">
        <v>121</v>
      </c>
      <c r="D752" s="2">
        <v>955000</v>
      </c>
      <c r="E752" s="1" t="s">
        <v>18</v>
      </c>
      <c r="F752" s="1" t="str">
        <f>VLOOKUP(E752,'Full Name And Division'!$A:$C,2,FALSE)</f>
        <v>Seattle Seahawks</v>
      </c>
      <c r="G752" s="1" t="str">
        <f>VLOOKUP(E752,'Full Name And Division'!$A:$C,3,FALSE)</f>
        <v>NFC West</v>
      </c>
    </row>
    <row r="753" spans="1:7" x14ac:dyDescent="0.25">
      <c r="A753" s="1">
        <v>2013</v>
      </c>
      <c r="B753" s="1" t="s">
        <v>2458</v>
      </c>
      <c r="C753" s="1" t="s">
        <v>89</v>
      </c>
      <c r="D753" s="2">
        <v>954112</v>
      </c>
      <c r="E753" s="1" t="s">
        <v>25</v>
      </c>
      <c r="F753" s="1" t="str">
        <f>VLOOKUP(E753,'Full Name And Division'!$A:$C,2,FALSE)</f>
        <v>Washington Commanders</v>
      </c>
      <c r="G753" s="1" t="str">
        <f>VLOOKUP(E753,'Full Name And Division'!$A:$C,3,FALSE)</f>
        <v>NFC East</v>
      </c>
    </row>
    <row r="754" spans="1:7" x14ac:dyDescent="0.25">
      <c r="A754" s="1">
        <v>2013</v>
      </c>
      <c r="B754" s="1" t="s">
        <v>3254</v>
      </c>
      <c r="C754" s="1" t="s">
        <v>104</v>
      </c>
      <c r="D754" s="2">
        <v>950380</v>
      </c>
      <c r="E754" s="1" t="s">
        <v>47</v>
      </c>
      <c r="F754" s="1" t="str">
        <f>VLOOKUP(E754,'Full Name And Division'!$A:$C,2,FALSE)</f>
        <v>Indianapolis Colts</v>
      </c>
      <c r="G754" s="1" t="str">
        <f>VLOOKUP(E754,'Full Name And Division'!$A:$C,3,FALSE)</f>
        <v>AFC South</v>
      </c>
    </row>
    <row r="755" spans="1:7" x14ac:dyDescent="0.25">
      <c r="A755" s="1">
        <v>2013</v>
      </c>
      <c r="B755" s="1" t="s">
        <v>3935</v>
      </c>
      <c r="C755" s="1" t="s">
        <v>193</v>
      </c>
      <c r="D755" s="2">
        <v>950000</v>
      </c>
      <c r="E755" s="1" t="s">
        <v>3147</v>
      </c>
      <c r="F755" s="1" t="str">
        <f>VLOOKUP(E755,'Full Name And Division'!$A:$C,2,FALSE)</f>
        <v>San Diego Chargers</v>
      </c>
      <c r="G755" s="1" t="str">
        <f>VLOOKUP(E755,'Full Name And Division'!$A:$C,3,FALSE)</f>
        <v>AFC West</v>
      </c>
    </row>
    <row r="756" spans="1:7" x14ac:dyDescent="0.25">
      <c r="A756" s="1">
        <v>2013</v>
      </c>
      <c r="B756" s="1" t="s">
        <v>1551</v>
      </c>
      <c r="C756" s="1" t="s">
        <v>302</v>
      </c>
      <c r="D756" s="2">
        <v>950000</v>
      </c>
      <c r="E756" s="1" t="s">
        <v>9</v>
      </c>
      <c r="F756" s="1" t="str">
        <f>VLOOKUP(E756,'Full Name And Division'!$A:$C,2,FALSE)</f>
        <v>Green Bay Packers</v>
      </c>
      <c r="G756" s="1" t="str">
        <f>VLOOKUP(E756,'Full Name And Division'!$A:$C,3,FALSE)</f>
        <v>NFC North</v>
      </c>
    </row>
    <row r="757" spans="1:7" x14ac:dyDescent="0.25">
      <c r="A757" s="1">
        <v>2013</v>
      </c>
      <c r="B757" s="1" t="s">
        <v>3936</v>
      </c>
      <c r="C757" s="1" t="s">
        <v>13</v>
      </c>
      <c r="D757" s="2">
        <v>949140</v>
      </c>
      <c r="E757" s="1" t="s">
        <v>18</v>
      </c>
      <c r="F757" s="1" t="str">
        <f>VLOOKUP(E757,'Full Name And Division'!$A:$C,2,FALSE)</f>
        <v>Seattle Seahawks</v>
      </c>
      <c r="G757" s="1" t="str">
        <f>VLOOKUP(E757,'Full Name And Division'!$A:$C,3,FALSE)</f>
        <v>NFC West</v>
      </c>
    </row>
    <row r="758" spans="1:7" x14ac:dyDescent="0.25">
      <c r="A758" s="1">
        <v>2013</v>
      </c>
      <c r="B758" s="1" t="s">
        <v>3937</v>
      </c>
      <c r="C758" s="1" t="s">
        <v>41</v>
      </c>
      <c r="D758" s="2">
        <v>948520</v>
      </c>
      <c r="E758" s="1" t="s">
        <v>39</v>
      </c>
      <c r="F758" s="1" t="str">
        <f>VLOOKUP(E758,'Full Name And Division'!$A:$C,2,FALSE)</f>
        <v>San Francisco 49ers</v>
      </c>
      <c r="G758" s="1" t="str">
        <f>VLOOKUP(E758,'Full Name And Division'!$A:$C,3,FALSE)</f>
        <v>NFC West</v>
      </c>
    </row>
    <row r="759" spans="1:7" x14ac:dyDescent="0.25">
      <c r="A759" s="1">
        <v>2013</v>
      </c>
      <c r="B759" s="1" t="s">
        <v>2895</v>
      </c>
      <c r="C759" s="1" t="s">
        <v>15</v>
      </c>
      <c r="D759" s="2">
        <v>944800</v>
      </c>
      <c r="E759" s="1" t="s">
        <v>54</v>
      </c>
      <c r="F759" s="1" t="str">
        <f>VLOOKUP(E759,'Full Name And Division'!$A:$C,2,FALSE)</f>
        <v>Denver Broncos</v>
      </c>
      <c r="G759" s="1" t="str">
        <f>VLOOKUP(E759,'Full Name And Division'!$A:$C,3,FALSE)</f>
        <v>AFC West</v>
      </c>
    </row>
    <row r="760" spans="1:7" x14ac:dyDescent="0.25">
      <c r="A760" s="1">
        <v>2013</v>
      </c>
      <c r="B760" s="1" t="s">
        <v>3938</v>
      </c>
      <c r="C760" s="1" t="s">
        <v>41</v>
      </c>
      <c r="D760" s="2">
        <v>940000</v>
      </c>
      <c r="E760" s="1" t="s">
        <v>3386</v>
      </c>
      <c r="F760" s="1" t="str">
        <f>VLOOKUP(E760,'Full Name And Division'!$A:$C,2,FALSE)</f>
        <v>St. Louis Rams</v>
      </c>
      <c r="G760" s="1" t="str">
        <f>VLOOKUP(E760,'Full Name And Division'!$A:$C,3,FALSE)</f>
        <v>NFC West</v>
      </c>
    </row>
    <row r="761" spans="1:7" x14ac:dyDescent="0.25">
      <c r="A761" s="1">
        <v>2013</v>
      </c>
      <c r="B761" s="1" t="s">
        <v>3476</v>
      </c>
      <c r="C761" s="1" t="s">
        <v>15</v>
      </c>
      <c r="D761" s="2">
        <v>940000</v>
      </c>
      <c r="E761" s="1" t="s">
        <v>37</v>
      </c>
      <c r="F761" s="1" t="str">
        <f>VLOOKUP(E761,'Full Name And Division'!$A:$C,2,FALSE)</f>
        <v>Detroit Lions</v>
      </c>
      <c r="G761" s="1" t="str">
        <f>VLOOKUP(E761,'Full Name And Division'!$A:$C,3,FALSE)</f>
        <v>NFC North</v>
      </c>
    </row>
    <row r="762" spans="1:7" x14ac:dyDescent="0.25">
      <c r="A762" s="1">
        <v>2013</v>
      </c>
      <c r="B762" s="1" t="s">
        <v>3939</v>
      </c>
      <c r="C762" s="1" t="s">
        <v>125</v>
      </c>
      <c r="D762" s="2">
        <v>940000</v>
      </c>
      <c r="E762" s="1" t="s">
        <v>25</v>
      </c>
      <c r="F762" s="1" t="str">
        <f>VLOOKUP(E762,'Full Name And Division'!$A:$C,2,FALSE)</f>
        <v>Washington Commanders</v>
      </c>
      <c r="G762" s="1" t="str">
        <f>VLOOKUP(E762,'Full Name And Division'!$A:$C,3,FALSE)</f>
        <v>NFC East</v>
      </c>
    </row>
    <row r="763" spans="1:7" x14ac:dyDescent="0.25">
      <c r="A763" s="1">
        <v>2013</v>
      </c>
      <c r="B763" s="1" t="s">
        <v>3940</v>
      </c>
      <c r="C763" s="1" t="s">
        <v>2</v>
      </c>
      <c r="D763" s="2">
        <v>940000</v>
      </c>
      <c r="E763" s="1" t="s">
        <v>81</v>
      </c>
      <c r="F763" s="1" t="str">
        <f>VLOOKUP(E763,'Full Name And Division'!$A:$C,2,FALSE)</f>
        <v>Dallas Cowboys</v>
      </c>
      <c r="G763" s="1" t="str">
        <f>VLOOKUP(E763,'Full Name And Division'!$A:$C,3,FALSE)</f>
        <v>NFC East</v>
      </c>
    </row>
    <row r="764" spans="1:7" x14ac:dyDescent="0.25">
      <c r="A764" s="1">
        <v>2013</v>
      </c>
      <c r="B764" s="1" t="s">
        <v>1403</v>
      </c>
      <c r="C764" s="1" t="s">
        <v>15</v>
      </c>
      <c r="D764" s="2">
        <v>939280</v>
      </c>
      <c r="E764" s="1" t="s">
        <v>5</v>
      </c>
      <c r="F764" s="1" t="str">
        <f>VLOOKUP(E764,'Full Name And Division'!$A:$C,2,FALSE)</f>
        <v>Buffalo Bills</v>
      </c>
      <c r="G764" s="1" t="str">
        <f>VLOOKUP(E764,'Full Name And Division'!$A:$C,3,FALSE)</f>
        <v>AFC East</v>
      </c>
    </row>
    <row r="765" spans="1:7" x14ac:dyDescent="0.25">
      <c r="A765" s="1">
        <v>2013</v>
      </c>
      <c r="B765" s="1" t="s">
        <v>1996</v>
      </c>
      <c r="C765" s="1" t="s">
        <v>151</v>
      </c>
      <c r="D765" s="2">
        <v>938600</v>
      </c>
      <c r="E765" s="1" t="s">
        <v>175</v>
      </c>
      <c r="F765" s="1" t="str">
        <f>VLOOKUP(E765,'Full Name And Division'!$A:$C,2,FALSE)</f>
        <v>New England Patriots</v>
      </c>
      <c r="G765" s="1" t="str">
        <f>VLOOKUP(E765,'Full Name And Division'!$A:$C,3,FALSE)</f>
        <v>AFC East</v>
      </c>
    </row>
    <row r="766" spans="1:7" x14ac:dyDescent="0.25">
      <c r="A766" s="1">
        <v>2013</v>
      </c>
      <c r="B766" s="1" t="s">
        <v>3941</v>
      </c>
      <c r="C766" s="1" t="s">
        <v>15</v>
      </c>
      <c r="D766" s="2">
        <v>926200</v>
      </c>
      <c r="E766" s="1" t="s">
        <v>35</v>
      </c>
      <c r="F766" s="1" t="str">
        <f>VLOOKUP(E766,'Full Name And Division'!$A:$C,2,FALSE)</f>
        <v>Miami Dolphins</v>
      </c>
      <c r="G766" s="1" t="str">
        <f>VLOOKUP(E766,'Full Name And Division'!$A:$C,3,FALSE)</f>
        <v>AFC East</v>
      </c>
    </row>
    <row r="767" spans="1:7" x14ac:dyDescent="0.25">
      <c r="A767" s="1">
        <v>2013</v>
      </c>
      <c r="B767" s="1" t="s">
        <v>3736</v>
      </c>
      <c r="C767" s="1" t="s">
        <v>821</v>
      </c>
      <c r="D767" s="2">
        <v>925000</v>
      </c>
      <c r="E767" s="1" t="s">
        <v>11</v>
      </c>
      <c r="F767" s="1" t="str">
        <f>VLOOKUP(E767,'Full Name And Division'!$A:$C,2,FALSE)</f>
        <v>Minnesota Vikings</v>
      </c>
      <c r="G767" s="1" t="str">
        <f>VLOOKUP(E767,'Full Name And Division'!$A:$C,3,FALSE)</f>
        <v>NFC North</v>
      </c>
    </row>
    <row r="768" spans="1:7" x14ac:dyDescent="0.25">
      <c r="A768" s="1">
        <v>2013</v>
      </c>
      <c r="B768" s="1" t="s">
        <v>2278</v>
      </c>
      <c r="C768" s="1" t="s">
        <v>2</v>
      </c>
      <c r="D768" s="2">
        <v>922028</v>
      </c>
      <c r="E768" s="1" t="s">
        <v>50</v>
      </c>
      <c r="F768" s="1" t="str">
        <f>VLOOKUP(E768,'Full Name And Division'!$A:$C,2,FALSE)</f>
        <v>Philadelphia Eagles</v>
      </c>
      <c r="G768" s="1" t="str">
        <f>VLOOKUP(E768,'Full Name And Division'!$A:$C,3,FALSE)</f>
        <v>NFC East</v>
      </c>
    </row>
    <row r="769" spans="1:7" x14ac:dyDescent="0.25">
      <c r="A769" s="1">
        <v>2013</v>
      </c>
      <c r="B769" s="1" t="s">
        <v>3486</v>
      </c>
      <c r="C769" s="1" t="s">
        <v>94</v>
      </c>
      <c r="D769" s="2">
        <v>915000</v>
      </c>
      <c r="E769" s="1" t="s">
        <v>2430</v>
      </c>
      <c r="F769" s="1" t="str">
        <f>VLOOKUP(E769,'Full Name And Division'!$A:$C,2,FALSE)</f>
        <v>Oakland Raiders</v>
      </c>
      <c r="G769" s="1" t="str">
        <f>VLOOKUP(E769,'Full Name And Division'!$A:$C,3,FALSE)</f>
        <v>AFC West</v>
      </c>
    </row>
    <row r="770" spans="1:7" x14ac:dyDescent="0.25">
      <c r="A770" s="1">
        <v>2013</v>
      </c>
      <c r="B770" s="1" t="s">
        <v>3107</v>
      </c>
      <c r="C770" s="1" t="s">
        <v>17</v>
      </c>
      <c r="D770" s="2">
        <v>915000</v>
      </c>
      <c r="E770" s="1" t="s">
        <v>183</v>
      </c>
      <c r="F770" s="1" t="str">
        <f>VLOOKUP(E770,'Full Name And Division'!$A:$C,2,FALSE)</f>
        <v>Chicago Bears</v>
      </c>
      <c r="G770" s="1" t="str">
        <f>VLOOKUP(E770,'Full Name And Division'!$A:$C,3,FALSE)</f>
        <v>NFC North</v>
      </c>
    </row>
    <row r="771" spans="1:7" x14ac:dyDescent="0.25">
      <c r="A771" s="1">
        <v>2013</v>
      </c>
      <c r="B771" s="1" t="s">
        <v>3382</v>
      </c>
      <c r="C771" s="1" t="s">
        <v>15</v>
      </c>
      <c r="D771" s="2">
        <v>913000</v>
      </c>
      <c r="E771" s="1" t="s">
        <v>67</v>
      </c>
      <c r="F771" s="1" t="str">
        <f>VLOOKUP(E771,'Full Name And Division'!$A:$C,2,FALSE)</f>
        <v>New York Jets</v>
      </c>
      <c r="G771" s="1" t="str">
        <f>VLOOKUP(E771,'Full Name And Division'!$A:$C,3,FALSE)</f>
        <v>AFC East</v>
      </c>
    </row>
    <row r="772" spans="1:7" x14ac:dyDescent="0.25">
      <c r="A772" s="1">
        <v>2013</v>
      </c>
      <c r="B772" s="1" t="s">
        <v>3942</v>
      </c>
      <c r="C772" s="1" t="s">
        <v>125</v>
      </c>
      <c r="D772" s="2">
        <v>911016</v>
      </c>
      <c r="E772" s="1" t="s">
        <v>29</v>
      </c>
      <c r="F772" s="1" t="str">
        <f>VLOOKUP(E772,'Full Name And Division'!$A:$C,2,FALSE)</f>
        <v>Tennessee Titans</v>
      </c>
      <c r="G772" s="1" t="str">
        <f>VLOOKUP(E772,'Full Name And Division'!$A:$C,3,FALSE)</f>
        <v>AFC South</v>
      </c>
    </row>
    <row r="773" spans="1:7" x14ac:dyDescent="0.25">
      <c r="A773" s="1">
        <v>2013</v>
      </c>
      <c r="B773" s="1" t="s">
        <v>3943</v>
      </c>
      <c r="C773" s="1" t="s">
        <v>193</v>
      </c>
      <c r="D773" s="2">
        <v>911016</v>
      </c>
      <c r="E773" s="1" t="s">
        <v>27</v>
      </c>
      <c r="F773" s="1" t="str">
        <f>VLOOKUP(E773,'Full Name And Division'!$A:$C,2,FALSE)</f>
        <v>Kansas City Chiefs</v>
      </c>
      <c r="G773" s="1" t="str">
        <f>VLOOKUP(E773,'Full Name And Division'!$A:$C,3,FALSE)</f>
        <v>AFC West</v>
      </c>
    </row>
    <row r="774" spans="1:7" x14ac:dyDescent="0.25">
      <c r="A774" s="1">
        <v>2013</v>
      </c>
      <c r="B774" s="1" t="s">
        <v>3772</v>
      </c>
      <c r="C774" s="1" t="s">
        <v>104</v>
      </c>
      <c r="D774" s="2">
        <v>905000</v>
      </c>
      <c r="E774" s="1" t="s">
        <v>29</v>
      </c>
      <c r="F774" s="1" t="str">
        <f>VLOOKUP(E774,'Full Name And Division'!$A:$C,2,FALSE)</f>
        <v>Tennessee Titans</v>
      </c>
      <c r="G774" s="1" t="str">
        <f>VLOOKUP(E774,'Full Name And Division'!$A:$C,3,FALSE)</f>
        <v>AFC South</v>
      </c>
    </row>
    <row r="775" spans="1:7" x14ac:dyDescent="0.25">
      <c r="A775" s="1">
        <v>2013</v>
      </c>
      <c r="B775" s="1" t="s">
        <v>3944</v>
      </c>
      <c r="C775" s="1" t="s">
        <v>821</v>
      </c>
      <c r="D775" s="2">
        <v>905000</v>
      </c>
      <c r="E775" s="1" t="s">
        <v>22</v>
      </c>
      <c r="F775" s="1" t="str">
        <f>VLOOKUP(E775,'Full Name And Division'!$A:$C,2,FALSE)</f>
        <v>Tampa Bay Buccaneers</v>
      </c>
      <c r="G775" s="1" t="str">
        <f>VLOOKUP(E775,'Full Name And Division'!$A:$C,3,FALSE)</f>
        <v>NFC South</v>
      </c>
    </row>
    <row r="776" spans="1:7" x14ac:dyDescent="0.25">
      <c r="A776" s="1">
        <v>2013</v>
      </c>
      <c r="B776" s="1" t="s">
        <v>3945</v>
      </c>
      <c r="C776" s="1" t="s">
        <v>13</v>
      </c>
      <c r="D776" s="2">
        <v>905000</v>
      </c>
      <c r="E776" s="1" t="s">
        <v>99</v>
      </c>
      <c r="F776" s="1" t="str">
        <f>VLOOKUP(E776,'Full Name And Division'!$A:$C,2,FALSE)</f>
        <v>Atlanta Falcons</v>
      </c>
      <c r="G776" s="1" t="str">
        <f>VLOOKUP(E776,'Full Name And Division'!$A:$C,3,FALSE)</f>
        <v>NFC South</v>
      </c>
    </row>
    <row r="777" spans="1:7" x14ac:dyDescent="0.25">
      <c r="A777" s="1">
        <v>2013</v>
      </c>
      <c r="B777" s="1" t="s">
        <v>3946</v>
      </c>
      <c r="C777" s="1" t="s">
        <v>13</v>
      </c>
      <c r="D777" s="2">
        <v>905000</v>
      </c>
      <c r="E777" s="1" t="s">
        <v>3386</v>
      </c>
      <c r="F777" s="1" t="str">
        <f>VLOOKUP(E777,'Full Name And Division'!$A:$C,2,FALSE)</f>
        <v>St. Louis Rams</v>
      </c>
      <c r="G777" s="1" t="str">
        <f>VLOOKUP(E777,'Full Name And Division'!$A:$C,3,FALSE)</f>
        <v>NFC West</v>
      </c>
    </row>
    <row r="778" spans="1:7" x14ac:dyDescent="0.25">
      <c r="A778" s="1">
        <v>2013</v>
      </c>
      <c r="B778" s="1" t="s">
        <v>3947</v>
      </c>
      <c r="C778" s="1" t="s">
        <v>58</v>
      </c>
      <c r="D778" s="2">
        <v>905000</v>
      </c>
      <c r="E778" s="1" t="s">
        <v>37</v>
      </c>
      <c r="F778" s="1" t="str">
        <f>VLOOKUP(E778,'Full Name And Division'!$A:$C,2,FALSE)</f>
        <v>Detroit Lions</v>
      </c>
      <c r="G778" s="1" t="str">
        <f>VLOOKUP(E778,'Full Name And Division'!$A:$C,3,FALSE)</f>
        <v>NFC North</v>
      </c>
    </row>
    <row r="779" spans="1:7" x14ac:dyDescent="0.25">
      <c r="A779" s="1">
        <v>2013</v>
      </c>
      <c r="B779" s="1" t="s">
        <v>2412</v>
      </c>
      <c r="C779" s="1" t="s">
        <v>821</v>
      </c>
      <c r="D779" s="2">
        <v>905000</v>
      </c>
      <c r="E779" s="1" t="s">
        <v>37</v>
      </c>
      <c r="F779" s="1" t="str">
        <f>VLOOKUP(E779,'Full Name And Division'!$A:$C,2,FALSE)</f>
        <v>Detroit Lions</v>
      </c>
      <c r="G779" s="1" t="str">
        <f>VLOOKUP(E779,'Full Name And Division'!$A:$C,3,FALSE)</f>
        <v>NFC North</v>
      </c>
    </row>
    <row r="780" spans="1:7" x14ac:dyDescent="0.25">
      <c r="A780" s="1">
        <v>2013</v>
      </c>
      <c r="B780" s="1" t="s">
        <v>3948</v>
      </c>
      <c r="C780" s="1" t="s">
        <v>104</v>
      </c>
      <c r="D780" s="2">
        <v>905000</v>
      </c>
      <c r="E780" s="1" t="s">
        <v>37</v>
      </c>
      <c r="F780" s="1" t="str">
        <f>VLOOKUP(E780,'Full Name And Division'!$A:$C,2,FALSE)</f>
        <v>Detroit Lions</v>
      </c>
      <c r="G780" s="1" t="str">
        <f>VLOOKUP(E780,'Full Name And Division'!$A:$C,3,FALSE)</f>
        <v>NFC North</v>
      </c>
    </row>
    <row r="781" spans="1:7" x14ac:dyDescent="0.25">
      <c r="A781" s="1">
        <v>2013</v>
      </c>
      <c r="B781" s="1" t="s">
        <v>3551</v>
      </c>
      <c r="C781" s="1" t="s">
        <v>821</v>
      </c>
      <c r="D781" s="2">
        <v>905000</v>
      </c>
      <c r="E781" s="1" t="s">
        <v>18</v>
      </c>
      <c r="F781" s="1" t="str">
        <f>VLOOKUP(E781,'Full Name And Division'!$A:$C,2,FALSE)</f>
        <v>Seattle Seahawks</v>
      </c>
      <c r="G781" s="1" t="str">
        <f>VLOOKUP(E781,'Full Name And Division'!$A:$C,3,FALSE)</f>
        <v>NFC West</v>
      </c>
    </row>
    <row r="782" spans="1:7" x14ac:dyDescent="0.25">
      <c r="A782" s="1">
        <v>2013</v>
      </c>
      <c r="B782" s="1" t="s">
        <v>3319</v>
      </c>
      <c r="C782" s="1" t="s">
        <v>821</v>
      </c>
      <c r="D782" s="2">
        <v>905000</v>
      </c>
      <c r="E782" s="1" t="s">
        <v>56</v>
      </c>
      <c r="F782" s="1" t="str">
        <f>VLOOKUP(E782,'Full Name And Division'!$A:$C,2,FALSE)</f>
        <v>Pittsburgh Steelers</v>
      </c>
      <c r="G782" s="1" t="str">
        <f>VLOOKUP(E782,'Full Name And Division'!$A:$C,3,FALSE)</f>
        <v>AFC North</v>
      </c>
    </row>
    <row r="783" spans="1:7" x14ac:dyDescent="0.25">
      <c r="A783" s="1">
        <v>2013</v>
      </c>
      <c r="B783" s="1" t="s">
        <v>3063</v>
      </c>
      <c r="C783" s="1" t="s">
        <v>104</v>
      </c>
      <c r="D783" s="2">
        <v>905000</v>
      </c>
      <c r="E783" s="1" t="s">
        <v>11</v>
      </c>
      <c r="F783" s="1" t="str">
        <f>VLOOKUP(E783,'Full Name And Division'!$A:$C,2,FALSE)</f>
        <v>Minnesota Vikings</v>
      </c>
      <c r="G783" s="1" t="str">
        <f>VLOOKUP(E783,'Full Name And Division'!$A:$C,3,FALSE)</f>
        <v>NFC North</v>
      </c>
    </row>
    <row r="784" spans="1:7" x14ac:dyDescent="0.25">
      <c r="A784" s="1">
        <v>2013</v>
      </c>
      <c r="B784" s="1" t="s">
        <v>3074</v>
      </c>
      <c r="C784" s="1" t="s">
        <v>445</v>
      </c>
      <c r="D784" s="2">
        <v>905000</v>
      </c>
      <c r="E784" s="1" t="s">
        <v>50</v>
      </c>
      <c r="F784" s="1" t="str">
        <f>VLOOKUP(E784,'Full Name And Division'!$A:$C,2,FALSE)</f>
        <v>Philadelphia Eagles</v>
      </c>
      <c r="G784" s="1" t="str">
        <f>VLOOKUP(E784,'Full Name And Division'!$A:$C,3,FALSE)</f>
        <v>NFC East</v>
      </c>
    </row>
    <row r="785" spans="1:7" x14ac:dyDescent="0.25">
      <c r="A785" s="1">
        <v>2013</v>
      </c>
      <c r="B785" s="1" t="s">
        <v>3949</v>
      </c>
      <c r="C785" s="1" t="s">
        <v>89</v>
      </c>
      <c r="D785" s="2">
        <v>905000</v>
      </c>
      <c r="E785" s="1" t="s">
        <v>75</v>
      </c>
      <c r="F785" s="1" t="str">
        <f>VLOOKUP(E785,'Full Name And Division'!$A:$C,2,FALSE)</f>
        <v>Carolina Panthers</v>
      </c>
      <c r="G785" s="1" t="str">
        <f>VLOOKUP(E785,'Full Name And Division'!$A:$C,3,FALSE)</f>
        <v>NFC South</v>
      </c>
    </row>
    <row r="786" spans="1:7" x14ac:dyDescent="0.25">
      <c r="A786" s="1">
        <v>2013</v>
      </c>
      <c r="B786" s="1" t="s">
        <v>3693</v>
      </c>
      <c r="C786" s="1" t="s">
        <v>104</v>
      </c>
      <c r="D786" s="2">
        <v>905000</v>
      </c>
      <c r="E786" s="1" t="s">
        <v>77</v>
      </c>
      <c r="F786" s="1" t="str">
        <f>VLOOKUP(E786,'Full Name And Division'!$A:$C,2,FALSE)</f>
        <v>New  York Giants</v>
      </c>
      <c r="G786" s="1" t="str">
        <f>VLOOKUP(E786,'Full Name And Division'!$A:$C,3,FALSE)</f>
        <v>NFC East</v>
      </c>
    </row>
    <row r="787" spans="1:7" x14ac:dyDescent="0.25">
      <c r="A787" s="1">
        <v>2013</v>
      </c>
      <c r="B787" s="1" t="s">
        <v>3950</v>
      </c>
      <c r="C787" s="1" t="s">
        <v>69</v>
      </c>
      <c r="D787" s="2">
        <v>905000</v>
      </c>
      <c r="E787" s="1" t="s">
        <v>20</v>
      </c>
      <c r="F787" s="1" t="str">
        <f>VLOOKUP(E787,'Full Name And Division'!$A:$C,2,FALSE)</f>
        <v>Arizona Cardinals</v>
      </c>
      <c r="G787" s="1" t="str">
        <f>VLOOKUP(E787,'Full Name And Division'!$A:$C,3,FALSE)</f>
        <v>NFC West</v>
      </c>
    </row>
    <row r="788" spans="1:7" x14ac:dyDescent="0.25">
      <c r="A788" s="1">
        <v>2013</v>
      </c>
      <c r="B788" s="1" t="s">
        <v>2901</v>
      </c>
      <c r="C788" s="1" t="s">
        <v>13</v>
      </c>
      <c r="D788" s="2">
        <v>905000</v>
      </c>
      <c r="E788" s="1" t="s">
        <v>20</v>
      </c>
      <c r="F788" s="1" t="str">
        <f>VLOOKUP(E788,'Full Name And Division'!$A:$C,2,FALSE)</f>
        <v>Arizona Cardinals</v>
      </c>
      <c r="G788" s="1" t="str">
        <f>VLOOKUP(E788,'Full Name And Division'!$A:$C,3,FALSE)</f>
        <v>NFC West</v>
      </c>
    </row>
    <row r="789" spans="1:7" x14ac:dyDescent="0.25">
      <c r="A789" s="1">
        <v>2013</v>
      </c>
      <c r="B789" s="1" t="s">
        <v>3951</v>
      </c>
      <c r="C789" s="1" t="s">
        <v>15</v>
      </c>
      <c r="D789" s="2">
        <v>905000</v>
      </c>
      <c r="E789" s="1" t="s">
        <v>183</v>
      </c>
      <c r="F789" s="1" t="str">
        <f>VLOOKUP(E789,'Full Name And Division'!$A:$C,2,FALSE)</f>
        <v>Chicago Bears</v>
      </c>
      <c r="G789" s="1" t="str">
        <f>VLOOKUP(E789,'Full Name And Division'!$A:$C,3,FALSE)</f>
        <v>NFC North</v>
      </c>
    </row>
    <row r="790" spans="1:7" x14ac:dyDescent="0.25">
      <c r="A790" s="1">
        <v>2013</v>
      </c>
      <c r="B790" s="1" t="s">
        <v>2449</v>
      </c>
      <c r="C790" s="1" t="s">
        <v>13</v>
      </c>
      <c r="D790" s="2">
        <v>904546</v>
      </c>
      <c r="E790" s="1" t="s">
        <v>27</v>
      </c>
      <c r="F790" s="1" t="str">
        <f>VLOOKUP(E790,'Full Name And Division'!$A:$C,2,FALSE)</f>
        <v>Kansas City Chiefs</v>
      </c>
      <c r="G790" s="1" t="str">
        <f>VLOOKUP(E790,'Full Name And Division'!$A:$C,3,FALSE)</f>
        <v>AFC West</v>
      </c>
    </row>
    <row r="791" spans="1:7" x14ac:dyDescent="0.25">
      <c r="A791" s="1">
        <v>2013</v>
      </c>
      <c r="B791" s="1" t="s">
        <v>3488</v>
      </c>
      <c r="C791" s="1" t="s">
        <v>41</v>
      </c>
      <c r="D791" s="2">
        <v>900000</v>
      </c>
      <c r="E791" s="1" t="s">
        <v>18</v>
      </c>
      <c r="F791" s="1" t="str">
        <f>VLOOKUP(E791,'Full Name And Division'!$A:$C,2,FALSE)</f>
        <v>Seattle Seahawks</v>
      </c>
      <c r="G791" s="1" t="str">
        <f>VLOOKUP(E791,'Full Name And Division'!$A:$C,3,FALSE)</f>
        <v>NFC West</v>
      </c>
    </row>
    <row r="792" spans="1:7" x14ac:dyDescent="0.25">
      <c r="A792" s="1">
        <v>2013</v>
      </c>
      <c r="B792" s="1" t="s">
        <v>3512</v>
      </c>
      <c r="C792" s="1" t="s">
        <v>17</v>
      </c>
      <c r="D792" s="2">
        <v>900000</v>
      </c>
      <c r="E792" s="1" t="s">
        <v>54</v>
      </c>
      <c r="F792" s="1" t="str">
        <f>VLOOKUP(E792,'Full Name And Division'!$A:$C,2,FALSE)</f>
        <v>Denver Broncos</v>
      </c>
      <c r="G792" s="1" t="str">
        <f>VLOOKUP(E792,'Full Name And Division'!$A:$C,3,FALSE)</f>
        <v>AFC West</v>
      </c>
    </row>
    <row r="793" spans="1:7" x14ac:dyDescent="0.25">
      <c r="A793" s="1">
        <v>2013</v>
      </c>
      <c r="B793" s="1" t="s">
        <v>3606</v>
      </c>
      <c r="C793" s="1" t="s">
        <v>86</v>
      </c>
      <c r="D793" s="2">
        <v>900000</v>
      </c>
      <c r="E793" s="1" t="s">
        <v>22</v>
      </c>
      <c r="F793" s="1" t="str">
        <f>VLOOKUP(E793,'Full Name And Division'!$A:$C,2,FALSE)</f>
        <v>Tampa Bay Buccaneers</v>
      </c>
      <c r="G793" s="1" t="str">
        <f>VLOOKUP(E793,'Full Name And Division'!$A:$C,3,FALSE)</f>
        <v>NFC South</v>
      </c>
    </row>
    <row r="794" spans="1:7" x14ac:dyDescent="0.25">
      <c r="A794" s="1">
        <v>2013</v>
      </c>
      <c r="B794" s="1" t="s">
        <v>3177</v>
      </c>
      <c r="C794" s="1" t="s">
        <v>17</v>
      </c>
      <c r="D794" s="2">
        <v>897500</v>
      </c>
      <c r="E794" s="1" t="s">
        <v>29</v>
      </c>
      <c r="F794" s="1" t="str">
        <f>VLOOKUP(E794,'Full Name And Division'!$A:$C,2,FALSE)</f>
        <v>Tennessee Titans</v>
      </c>
      <c r="G794" s="1" t="str">
        <f>VLOOKUP(E794,'Full Name And Division'!$A:$C,3,FALSE)</f>
        <v>AFC South</v>
      </c>
    </row>
    <row r="795" spans="1:7" x14ac:dyDescent="0.25">
      <c r="A795" s="1">
        <v>2013</v>
      </c>
      <c r="B795" s="1" t="s">
        <v>3952</v>
      </c>
      <c r="C795" s="1" t="s">
        <v>89</v>
      </c>
      <c r="D795" s="2">
        <v>892500</v>
      </c>
      <c r="E795" s="1" t="s">
        <v>77</v>
      </c>
      <c r="F795" s="1" t="str">
        <f>VLOOKUP(E795,'Full Name And Division'!$A:$C,2,FALSE)</f>
        <v>New  York Giants</v>
      </c>
      <c r="G795" s="1" t="str">
        <f>VLOOKUP(E795,'Full Name And Division'!$A:$C,3,FALSE)</f>
        <v>NFC East</v>
      </c>
    </row>
    <row r="796" spans="1:7" x14ac:dyDescent="0.25">
      <c r="A796" s="1">
        <v>2013</v>
      </c>
      <c r="B796" s="1" t="s">
        <v>3953</v>
      </c>
      <c r="C796" s="1" t="s">
        <v>125</v>
      </c>
      <c r="D796" s="2">
        <v>891000</v>
      </c>
      <c r="E796" s="1" t="s">
        <v>27</v>
      </c>
      <c r="F796" s="1" t="str">
        <f>VLOOKUP(E796,'Full Name And Division'!$A:$C,2,FALSE)</f>
        <v>Kansas City Chiefs</v>
      </c>
      <c r="G796" s="1" t="str">
        <f>VLOOKUP(E796,'Full Name And Division'!$A:$C,3,FALSE)</f>
        <v>AFC West</v>
      </c>
    </row>
    <row r="797" spans="1:7" x14ac:dyDescent="0.25">
      <c r="A797" s="1">
        <v>2013</v>
      </c>
      <c r="B797" s="1" t="s">
        <v>3334</v>
      </c>
      <c r="C797" s="1" t="s">
        <v>13</v>
      </c>
      <c r="D797" s="2">
        <v>890000</v>
      </c>
      <c r="E797" s="1" t="s">
        <v>18</v>
      </c>
      <c r="F797" s="1" t="str">
        <f>VLOOKUP(E797,'Full Name And Division'!$A:$C,2,FALSE)</f>
        <v>Seattle Seahawks</v>
      </c>
      <c r="G797" s="1" t="str">
        <f>VLOOKUP(E797,'Full Name And Division'!$A:$C,3,FALSE)</f>
        <v>NFC West</v>
      </c>
    </row>
    <row r="798" spans="1:7" x14ac:dyDescent="0.25">
      <c r="A798" s="1">
        <v>2013</v>
      </c>
      <c r="B798" s="1" t="s">
        <v>3954</v>
      </c>
      <c r="C798" s="1" t="s">
        <v>17</v>
      </c>
      <c r="D798" s="2">
        <v>886448</v>
      </c>
      <c r="E798" s="1" t="s">
        <v>42</v>
      </c>
      <c r="F798" s="1" t="str">
        <f>VLOOKUP(E798,'Full Name And Division'!$A:$C,2,FALSE)</f>
        <v>Jacksonville Jaguars</v>
      </c>
      <c r="G798" s="1" t="str">
        <f>VLOOKUP(E798,'Full Name And Division'!$A:$C,3,FALSE)</f>
        <v>AFC South</v>
      </c>
    </row>
    <row r="799" spans="1:7" x14ac:dyDescent="0.25">
      <c r="A799" s="1">
        <v>2013</v>
      </c>
      <c r="B799" s="1" t="s">
        <v>2905</v>
      </c>
      <c r="C799" s="1" t="s">
        <v>821</v>
      </c>
      <c r="D799" s="2">
        <v>885000</v>
      </c>
      <c r="E799" s="1" t="s">
        <v>5</v>
      </c>
      <c r="F799" s="1" t="str">
        <f>VLOOKUP(E799,'Full Name And Division'!$A:$C,2,FALSE)</f>
        <v>Buffalo Bills</v>
      </c>
      <c r="G799" s="1" t="str">
        <f>VLOOKUP(E799,'Full Name And Division'!$A:$C,3,FALSE)</f>
        <v>AFC East</v>
      </c>
    </row>
    <row r="800" spans="1:7" x14ac:dyDescent="0.25">
      <c r="A800" s="1">
        <v>2013</v>
      </c>
      <c r="B800" s="1" t="s">
        <v>3955</v>
      </c>
      <c r="C800" s="1" t="s">
        <v>17</v>
      </c>
      <c r="D800" s="2">
        <v>882000</v>
      </c>
      <c r="E800" s="1" t="s">
        <v>175</v>
      </c>
      <c r="F800" s="1" t="str">
        <f>VLOOKUP(E800,'Full Name And Division'!$A:$C,2,FALSE)</f>
        <v>New England Patriots</v>
      </c>
      <c r="G800" s="1" t="str">
        <f>VLOOKUP(E800,'Full Name And Division'!$A:$C,3,FALSE)</f>
        <v>AFC East</v>
      </c>
    </row>
    <row r="801" spans="1:7" x14ac:dyDescent="0.25">
      <c r="A801" s="1">
        <v>2013</v>
      </c>
      <c r="B801" s="1" t="s">
        <v>1281</v>
      </c>
      <c r="C801" s="1" t="s">
        <v>104</v>
      </c>
      <c r="D801" s="2">
        <v>880000</v>
      </c>
      <c r="E801" s="1" t="s">
        <v>3386</v>
      </c>
      <c r="F801" s="1" t="str">
        <f>VLOOKUP(E801,'Full Name And Division'!$A:$C,2,FALSE)</f>
        <v>St. Louis Rams</v>
      </c>
      <c r="G801" s="1" t="str">
        <f>VLOOKUP(E801,'Full Name And Division'!$A:$C,3,FALSE)</f>
        <v>NFC West</v>
      </c>
    </row>
    <row r="802" spans="1:7" x14ac:dyDescent="0.25">
      <c r="A802" s="1">
        <v>2013</v>
      </c>
      <c r="B802" s="1" t="s">
        <v>3956</v>
      </c>
      <c r="C802" s="1" t="s">
        <v>69</v>
      </c>
      <c r="D802" s="2">
        <v>880000</v>
      </c>
      <c r="E802" s="1" t="s">
        <v>39</v>
      </c>
      <c r="F802" s="1" t="str">
        <f>VLOOKUP(E802,'Full Name And Division'!$A:$C,2,FALSE)</f>
        <v>San Francisco 49ers</v>
      </c>
      <c r="G802" s="1" t="str">
        <f>VLOOKUP(E802,'Full Name And Division'!$A:$C,3,FALSE)</f>
        <v>NFC West</v>
      </c>
    </row>
    <row r="803" spans="1:7" x14ac:dyDescent="0.25">
      <c r="A803" s="1">
        <v>2013</v>
      </c>
      <c r="B803" s="1" t="s">
        <v>2001</v>
      </c>
      <c r="C803" s="1" t="s">
        <v>821</v>
      </c>
      <c r="D803" s="2">
        <v>880000</v>
      </c>
      <c r="E803" s="1" t="s">
        <v>63</v>
      </c>
      <c r="F803" s="1" t="str">
        <f>VLOOKUP(E803,'Full Name And Division'!$A:$C,2,FALSE)</f>
        <v>Baltimore Ravens</v>
      </c>
      <c r="G803" s="1" t="str">
        <f>VLOOKUP(E803,'Full Name And Division'!$A:$C,3,FALSE)</f>
        <v>AFC North</v>
      </c>
    </row>
    <row r="804" spans="1:7" x14ac:dyDescent="0.25">
      <c r="A804" s="1">
        <v>2013</v>
      </c>
      <c r="B804" s="1" t="s">
        <v>3770</v>
      </c>
      <c r="C804" s="1" t="s">
        <v>13</v>
      </c>
      <c r="D804" s="2">
        <v>880000</v>
      </c>
      <c r="E804" s="1" t="s">
        <v>77</v>
      </c>
      <c r="F804" s="1" t="str">
        <f>VLOOKUP(E804,'Full Name And Division'!$A:$C,2,FALSE)</f>
        <v>New  York Giants</v>
      </c>
      <c r="G804" s="1" t="str">
        <f>VLOOKUP(E804,'Full Name And Division'!$A:$C,3,FALSE)</f>
        <v>NFC East</v>
      </c>
    </row>
    <row r="805" spans="1:7" x14ac:dyDescent="0.25">
      <c r="A805" s="1">
        <v>2013</v>
      </c>
      <c r="B805" s="1" t="s">
        <v>3252</v>
      </c>
      <c r="C805" s="1" t="s">
        <v>41</v>
      </c>
      <c r="D805" s="2">
        <v>877688</v>
      </c>
      <c r="E805" s="1" t="s">
        <v>35</v>
      </c>
      <c r="F805" s="1" t="str">
        <f>VLOOKUP(E805,'Full Name And Division'!$A:$C,2,FALSE)</f>
        <v>Miami Dolphins</v>
      </c>
      <c r="G805" s="1" t="str">
        <f>VLOOKUP(E805,'Full Name And Division'!$A:$C,3,FALSE)</f>
        <v>AFC East</v>
      </c>
    </row>
    <row r="806" spans="1:7" x14ac:dyDescent="0.25">
      <c r="A806" s="1">
        <v>2013</v>
      </c>
      <c r="B806" s="1" t="s">
        <v>3957</v>
      </c>
      <c r="C806" s="1" t="s">
        <v>121</v>
      </c>
      <c r="D806" s="2">
        <v>875252</v>
      </c>
      <c r="E806" s="1" t="s">
        <v>5</v>
      </c>
      <c r="F806" s="1" t="str">
        <f>VLOOKUP(E806,'Full Name And Division'!$A:$C,2,FALSE)</f>
        <v>Buffalo Bills</v>
      </c>
      <c r="G806" s="1" t="str">
        <f>VLOOKUP(E806,'Full Name And Division'!$A:$C,3,FALSE)</f>
        <v>AFC East</v>
      </c>
    </row>
    <row r="807" spans="1:7" x14ac:dyDescent="0.25">
      <c r="A807" s="1">
        <v>2013</v>
      </c>
      <c r="B807" s="1" t="s">
        <v>2733</v>
      </c>
      <c r="C807" s="1" t="s">
        <v>89</v>
      </c>
      <c r="D807" s="2">
        <v>872552</v>
      </c>
      <c r="E807" s="1" t="s">
        <v>35</v>
      </c>
      <c r="F807" s="1" t="str">
        <f>VLOOKUP(E807,'Full Name And Division'!$A:$C,2,FALSE)</f>
        <v>Miami Dolphins</v>
      </c>
      <c r="G807" s="1" t="str">
        <f>VLOOKUP(E807,'Full Name And Division'!$A:$C,3,FALSE)</f>
        <v>AFC East</v>
      </c>
    </row>
    <row r="808" spans="1:7" x14ac:dyDescent="0.25">
      <c r="A808" s="1">
        <v>2013</v>
      </c>
      <c r="B808" s="1" t="s">
        <v>1365</v>
      </c>
      <c r="C808" s="1" t="s">
        <v>58</v>
      </c>
      <c r="D808" s="2">
        <v>870000</v>
      </c>
      <c r="E808" s="1" t="s">
        <v>5</v>
      </c>
      <c r="F808" s="1" t="str">
        <f>VLOOKUP(E808,'Full Name And Division'!$A:$C,2,FALSE)</f>
        <v>Buffalo Bills</v>
      </c>
      <c r="G808" s="1" t="str">
        <f>VLOOKUP(E808,'Full Name And Division'!$A:$C,3,FALSE)</f>
        <v>AFC East</v>
      </c>
    </row>
    <row r="809" spans="1:7" x14ac:dyDescent="0.25">
      <c r="A809" s="1">
        <v>2013</v>
      </c>
      <c r="B809" s="1" t="s">
        <v>3121</v>
      </c>
      <c r="C809" s="1" t="s">
        <v>2</v>
      </c>
      <c r="D809" s="2">
        <v>870000</v>
      </c>
      <c r="E809" s="1" t="s">
        <v>3386</v>
      </c>
      <c r="F809" s="1" t="str">
        <f>VLOOKUP(E809,'Full Name And Division'!$A:$C,2,FALSE)</f>
        <v>St. Louis Rams</v>
      </c>
      <c r="G809" s="1" t="str">
        <f>VLOOKUP(E809,'Full Name And Division'!$A:$C,3,FALSE)</f>
        <v>NFC West</v>
      </c>
    </row>
    <row r="810" spans="1:7" x14ac:dyDescent="0.25">
      <c r="A810" s="1">
        <v>2013</v>
      </c>
      <c r="B810" s="1" t="s">
        <v>3255</v>
      </c>
      <c r="C810" s="1" t="s">
        <v>73</v>
      </c>
      <c r="D810" s="2">
        <v>869260</v>
      </c>
      <c r="E810" s="1" t="s">
        <v>29</v>
      </c>
      <c r="F810" s="1" t="str">
        <f>VLOOKUP(E810,'Full Name And Division'!$A:$C,2,FALSE)</f>
        <v>Tennessee Titans</v>
      </c>
      <c r="G810" s="1" t="str">
        <f>VLOOKUP(E810,'Full Name And Division'!$A:$C,3,FALSE)</f>
        <v>AFC South</v>
      </c>
    </row>
    <row r="811" spans="1:7" x14ac:dyDescent="0.25">
      <c r="A811" s="1">
        <v>2013</v>
      </c>
      <c r="B811" s="1" t="s">
        <v>2113</v>
      </c>
      <c r="C811" s="1" t="s">
        <v>89</v>
      </c>
      <c r="D811" s="2">
        <v>865000</v>
      </c>
      <c r="E811" s="1" t="s">
        <v>145</v>
      </c>
      <c r="F811" s="1" t="str">
        <f>VLOOKUP(E811,'Full Name And Division'!$A:$C,2,FALSE)</f>
        <v>Cincinnati Bengals</v>
      </c>
      <c r="G811" s="1" t="str">
        <f>VLOOKUP(E811,'Full Name And Division'!$A:$C,3,FALSE)</f>
        <v>AFC North</v>
      </c>
    </row>
    <row r="812" spans="1:7" x14ac:dyDescent="0.25">
      <c r="A812" s="1">
        <v>2013</v>
      </c>
      <c r="B812" s="1" t="s">
        <v>3315</v>
      </c>
      <c r="C812" s="1" t="s">
        <v>58</v>
      </c>
      <c r="D812" s="2">
        <v>865000</v>
      </c>
      <c r="E812" s="1" t="s">
        <v>25</v>
      </c>
      <c r="F812" s="1" t="str">
        <f>VLOOKUP(E812,'Full Name And Division'!$A:$C,2,FALSE)</f>
        <v>Washington Commanders</v>
      </c>
      <c r="G812" s="1" t="str">
        <f>VLOOKUP(E812,'Full Name And Division'!$A:$C,3,FALSE)</f>
        <v>NFC East</v>
      </c>
    </row>
    <row r="813" spans="1:7" x14ac:dyDescent="0.25">
      <c r="A813" s="1">
        <v>2013</v>
      </c>
      <c r="B813" s="1" t="s">
        <v>3479</v>
      </c>
      <c r="C813" s="1" t="s">
        <v>73</v>
      </c>
      <c r="D813" s="2">
        <v>865000</v>
      </c>
      <c r="E813" s="1" t="s">
        <v>175</v>
      </c>
      <c r="F813" s="1" t="str">
        <f>VLOOKUP(E813,'Full Name And Division'!$A:$C,2,FALSE)</f>
        <v>New England Patriots</v>
      </c>
      <c r="G813" s="1" t="str">
        <f>VLOOKUP(E813,'Full Name And Division'!$A:$C,3,FALSE)</f>
        <v>AFC East</v>
      </c>
    </row>
    <row r="814" spans="1:7" x14ac:dyDescent="0.25">
      <c r="A814" s="1">
        <v>2013</v>
      </c>
      <c r="B814" s="1" t="s">
        <v>3544</v>
      </c>
      <c r="C814" s="1" t="s">
        <v>445</v>
      </c>
      <c r="D814" s="2">
        <v>865000</v>
      </c>
      <c r="E814" s="1" t="s">
        <v>9</v>
      </c>
      <c r="F814" s="1" t="str">
        <f>VLOOKUP(E814,'Full Name And Division'!$A:$C,2,FALSE)</f>
        <v>Green Bay Packers</v>
      </c>
      <c r="G814" s="1" t="str">
        <f>VLOOKUP(E814,'Full Name And Division'!$A:$C,3,FALSE)</f>
        <v>NFC North</v>
      </c>
    </row>
    <row r="815" spans="1:7" x14ac:dyDescent="0.25">
      <c r="A815" s="1">
        <v>2013</v>
      </c>
      <c r="B815" s="1" t="s">
        <v>2555</v>
      </c>
      <c r="C815" s="1" t="s">
        <v>2</v>
      </c>
      <c r="D815" s="2">
        <v>865000</v>
      </c>
      <c r="E815" s="1" t="s">
        <v>183</v>
      </c>
      <c r="F815" s="1" t="str">
        <f>VLOOKUP(E815,'Full Name And Division'!$A:$C,2,FALSE)</f>
        <v>Chicago Bears</v>
      </c>
      <c r="G815" s="1" t="str">
        <f>VLOOKUP(E815,'Full Name And Division'!$A:$C,3,FALSE)</f>
        <v>NFC North</v>
      </c>
    </row>
    <row r="816" spans="1:7" x14ac:dyDescent="0.25">
      <c r="A816" s="1">
        <v>2013</v>
      </c>
      <c r="B816" s="1" t="s">
        <v>2780</v>
      </c>
      <c r="C816" s="1" t="s">
        <v>13</v>
      </c>
      <c r="D816" s="2">
        <v>860928</v>
      </c>
      <c r="E816" s="1" t="s">
        <v>22</v>
      </c>
      <c r="F816" s="1" t="str">
        <f>VLOOKUP(E816,'Full Name And Division'!$A:$C,2,FALSE)</f>
        <v>Tampa Bay Buccaneers</v>
      </c>
      <c r="G816" s="1" t="str">
        <f>VLOOKUP(E816,'Full Name And Division'!$A:$C,3,FALSE)</f>
        <v>NFC South</v>
      </c>
    </row>
    <row r="817" spans="1:7" x14ac:dyDescent="0.25">
      <c r="A817" s="1">
        <v>2013</v>
      </c>
      <c r="B817" s="1" t="s">
        <v>1204</v>
      </c>
      <c r="C817" s="1" t="s">
        <v>94</v>
      </c>
      <c r="D817" s="2">
        <v>860400</v>
      </c>
      <c r="E817" s="1" t="s">
        <v>9</v>
      </c>
      <c r="F817" s="1" t="str">
        <f>VLOOKUP(E817,'Full Name And Division'!$A:$C,2,FALSE)</f>
        <v>Green Bay Packers</v>
      </c>
      <c r="G817" s="1" t="str">
        <f>VLOOKUP(E817,'Full Name And Division'!$A:$C,3,FALSE)</f>
        <v>NFC North</v>
      </c>
    </row>
    <row r="818" spans="1:7" x14ac:dyDescent="0.25">
      <c r="A818" s="1">
        <v>2013</v>
      </c>
      <c r="B818" s="1" t="s">
        <v>3958</v>
      </c>
      <c r="C818" s="1" t="s">
        <v>2</v>
      </c>
      <c r="D818" s="2">
        <v>858600</v>
      </c>
      <c r="E818" s="1" t="s">
        <v>77</v>
      </c>
      <c r="F818" s="1" t="str">
        <f>VLOOKUP(E818,'Full Name And Division'!$A:$C,2,FALSE)</f>
        <v>New  York Giants</v>
      </c>
      <c r="G818" s="1" t="str">
        <f>VLOOKUP(E818,'Full Name And Division'!$A:$C,3,FALSE)</f>
        <v>NFC East</v>
      </c>
    </row>
    <row r="819" spans="1:7" x14ac:dyDescent="0.25">
      <c r="A819" s="1">
        <v>2013</v>
      </c>
      <c r="B819" s="1" t="s">
        <v>3959</v>
      </c>
      <c r="C819" s="1" t="s">
        <v>151</v>
      </c>
      <c r="D819" s="2">
        <v>858152</v>
      </c>
      <c r="E819" s="1" t="s">
        <v>56</v>
      </c>
      <c r="F819" s="1" t="str">
        <f>VLOOKUP(E819,'Full Name And Division'!$A:$C,2,FALSE)</f>
        <v>Pittsburgh Steelers</v>
      </c>
      <c r="G819" s="1" t="str">
        <f>VLOOKUP(E819,'Full Name And Division'!$A:$C,3,FALSE)</f>
        <v>AFC North</v>
      </c>
    </row>
    <row r="820" spans="1:7" x14ac:dyDescent="0.25">
      <c r="A820" s="1">
        <v>2013</v>
      </c>
      <c r="B820" s="1" t="s">
        <v>1168</v>
      </c>
      <c r="C820" s="1" t="s">
        <v>13</v>
      </c>
      <c r="D820" s="2">
        <v>855509</v>
      </c>
      <c r="E820" s="1" t="s">
        <v>50</v>
      </c>
      <c r="F820" s="1" t="str">
        <f>VLOOKUP(E820,'Full Name And Division'!$A:$C,2,FALSE)</f>
        <v>Philadelphia Eagles</v>
      </c>
      <c r="G820" s="1" t="str">
        <f>VLOOKUP(E820,'Full Name And Division'!$A:$C,3,FALSE)</f>
        <v>NFC East</v>
      </c>
    </row>
    <row r="821" spans="1:7" x14ac:dyDescent="0.25">
      <c r="A821" s="1">
        <v>2013</v>
      </c>
      <c r="B821" s="1" t="s">
        <v>3960</v>
      </c>
      <c r="C821" s="1" t="s">
        <v>15</v>
      </c>
      <c r="D821" s="2">
        <v>855000</v>
      </c>
      <c r="E821" s="1" t="s">
        <v>3147</v>
      </c>
      <c r="F821" s="1" t="str">
        <f>VLOOKUP(E821,'Full Name And Division'!$A:$C,2,FALSE)</f>
        <v>San Diego Chargers</v>
      </c>
      <c r="G821" s="1" t="str">
        <f>VLOOKUP(E821,'Full Name And Division'!$A:$C,3,FALSE)</f>
        <v>AFC West</v>
      </c>
    </row>
    <row r="822" spans="1:7" x14ac:dyDescent="0.25">
      <c r="A822" s="1">
        <v>2013</v>
      </c>
      <c r="B822" s="1" t="s">
        <v>3197</v>
      </c>
      <c r="C822" s="1" t="s">
        <v>151</v>
      </c>
      <c r="D822" s="2">
        <v>853105</v>
      </c>
      <c r="E822" s="1" t="s">
        <v>5</v>
      </c>
      <c r="F822" s="1" t="str">
        <f>VLOOKUP(E822,'Full Name And Division'!$A:$C,2,FALSE)</f>
        <v>Buffalo Bills</v>
      </c>
      <c r="G822" s="1" t="str">
        <f>VLOOKUP(E822,'Full Name And Division'!$A:$C,3,FALSE)</f>
        <v>AFC East</v>
      </c>
    </row>
    <row r="823" spans="1:7" x14ac:dyDescent="0.25">
      <c r="A823" s="1">
        <v>2013</v>
      </c>
      <c r="B823" s="1" t="s">
        <v>3961</v>
      </c>
      <c r="C823" s="1" t="s">
        <v>193</v>
      </c>
      <c r="D823" s="2">
        <v>850000</v>
      </c>
      <c r="E823" s="1" t="s">
        <v>99</v>
      </c>
      <c r="F823" s="1" t="str">
        <f>VLOOKUP(E823,'Full Name And Division'!$A:$C,2,FALSE)</f>
        <v>Atlanta Falcons</v>
      </c>
      <c r="G823" s="1" t="str">
        <f>VLOOKUP(E823,'Full Name And Division'!$A:$C,3,FALSE)</f>
        <v>NFC South</v>
      </c>
    </row>
    <row r="824" spans="1:7" x14ac:dyDescent="0.25">
      <c r="A824" s="1">
        <v>2013</v>
      </c>
      <c r="B824" s="1" t="s">
        <v>3784</v>
      </c>
      <c r="C824" s="1" t="s">
        <v>41</v>
      </c>
      <c r="D824" s="2">
        <v>850000</v>
      </c>
      <c r="E824" s="1" t="s">
        <v>3386</v>
      </c>
      <c r="F824" s="1" t="str">
        <f>VLOOKUP(E824,'Full Name And Division'!$A:$C,2,FALSE)</f>
        <v>St. Louis Rams</v>
      </c>
      <c r="G824" s="1" t="str">
        <f>VLOOKUP(E824,'Full Name And Division'!$A:$C,3,FALSE)</f>
        <v>NFC West</v>
      </c>
    </row>
    <row r="825" spans="1:7" x14ac:dyDescent="0.25">
      <c r="A825" s="1">
        <v>2013</v>
      </c>
      <c r="B825" s="1" t="s">
        <v>3962</v>
      </c>
      <c r="C825" s="1" t="s">
        <v>41</v>
      </c>
      <c r="D825" s="2">
        <v>850000</v>
      </c>
      <c r="E825" s="1" t="s">
        <v>11</v>
      </c>
      <c r="F825" s="1" t="str">
        <f>VLOOKUP(E825,'Full Name And Division'!$A:$C,2,FALSE)</f>
        <v>Minnesota Vikings</v>
      </c>
      <c r="G825" s="1" t="str">
        <f>VLOOKUP(E825,'Full Name And Division'!$A:$C,3,FALSE)</f>
        <v>NFC North</v>
      </c>
    </row>
    <row r="826" spans="1:7" x14ac:dyDescent="0.25">
      <c r="A826" s="1">
        <v>2013</v>
      </c>
      <c r="B826" s="1" t="s">
        <v>3963</v>
      </c>
      <c r="C826" s="1" t="s">
        <v>13</v>
      </c>
      <c r="D826" s="2">
        <v>850000</v>
      </c>
      <c r="E826" s="1" t="s">
        <v>29</v>
      </c>
      <c r="F826" s="1" t="str">
        <f>VLOOKUP(E826,'Full Name And Division'!$A:$C,2,FALSE)</f>
        <v>Tennessee Titans</v>
      </c>
      <c r="G826" s="1" t="str">
        <f>VLOOKUP(E826,'Full Name And Division'!$A:$C,3,FALSE)</f>
        <v>AFC South</v>
      </c>
    </row>
    <row r="827" spans="1:7" x14ac:dyDescent="0.25">
      <c r="A827" s="1">
        <v>2013</v>
      </c>
      <c r="B827" s="1" t="s">
        <v>1275</v>
      </c>
      <c r="C827" s="1" t="s">
        <v>2</v>
      </c>
      <c r="D827" s="2">
        <v>849018</v>
      </c>
      <c r="E827" s="1" t="s">
        <v>145</v>
      </c>
      <c r="F827" s="1" t="str">
        <f>VLOOKUP(E827,'Full Name And Division'!$A:$C,2,FALSE)</f>
        <v>Cincinnati Bengals</v>
      </c>
      <c r="G827" s="1" t="str">
        <f>VLOOKUP(E827,'Full Name And Division'!$A:$C,3,FALSE)</f>
        <v>AFC North</v>
      </c>
    </row>
    <row r="828" spans="1:7" x14ac:dyDescent="0.25">
      <c r="A828" s="1">
        <v>2013</v>
      </c>
      <c r="B828" s="1" t="s">
        <v>2677</v>
      </c>
      <c r="C828" s="1" t="s">
        <v>821</v>
      </c>
      <c r="D828" s="2">
        <v>849000</v>
      </c>
      <c r="E828" s="1" t="s">
        <v>77</v>
      </c>
      <c r="F828" s="1" t="str">
        <f>VLOOKUP(E828,'Full Name And Division'!$A:$C,2,FALSE)</f>
        <v>New  York Giants</v>
      </c>
      <c r="G828" s="1" t="str">
        <f>VLOOKUP(E828,'Full Name And Division'!$A:$C,3,FALSE)</f>
        <v>NFC East</v>
      </c>
    </row>
    <row r="829" spans="1:7" x14ac:dyDescent="0.25">
      <c r="A829" s="1">
        <v>2013</v>
      </c>
      <c r="B829" s="1" t="s">
        <v>2487</v>
      </c>
      <c r="C829" s="1" t="s">
        <v>15</v>
      </c>
      <c r="D829" s="2">
        <v>848380</v>
      </c>
      <c r="E829" s="1" t="s">
        <v>81</v>
      </c>
      <c r="F829" s="1" t="str">
        <f>VLOOKUP(E829,'Full Name And Division'!$A:$C,2,FALSE)</f>
        <v>Dallas Cowboys</v>
      </c>
      <c r="G829" s="1" t="str">
        <f>VLOOKUP(E829,'Full Name And Division'!$A:$C,3,FALSE)</f>
        <v>NFC East</v>
      </c>
    </row>
    <row r="830" spans="1:7" x14ac:dyDescent="0.25">
      <c r="A830" s="1">
        <v>2013</v>
      </c>
      <c r="B830" s="1" t="s">
        <v>3008</v>
      </c>
      <c r="C830" s="1" t="s">
        <v>2</v>
      </c>
      <c r="D830" s="2">
        <v>844220</v>
      </c>
      <c r="E830" s="1" t="s">
        <v>56</v>
      </c>
      <c r="F830" s="1" t="str">
        <f>VLOOKUP(E830,'Full Name And Division'!$A:$C,2,FALSE)</f>
        <v>Pittsburgh Steelers</v>
      </c>
      <c r="G830" s="1" t="str">
        <f>VLOOKUP(E830,'Full Name And Division'!$A:$C,3,FALSE)</f>
        <v>AFC North</v>
      </c>
    </row>
    <row r="831" spans="1:7" x14ac:dyDescent="0.25">
      <c r="A831" s="1">
        <v>2013</v>
      </c>
      <c r="B831" s="1" t="s">
        <v>3112</v>
      </c>
      <c r="C831" s="1" t="s">
        <v>17</v>
      </c>
      <c r="D831" s="2">
        <v>843250</v>
      </c>
      <c r="E831" s="1" t="s">
        <v>20</v>
      </c>
      <c r="F831" s="1" t="str">
        <f>VLOOKUP(E831,'Full Name And Division'!$A:$C,2,FALSE)</f>
        <v>Arizona Cardinals</v>
      </c>
      <c r="G831" s="1" t="str">
        <f>VLOOKUP(E831,'Full Name And Division'!$A:$C,3,FALSE)</f>
        <v>NFC West</v>
      </c>
    </row>
    <row r="832" spans="1:7" x14ac:dyDescent="0.25">
      <c r="A832" s="1">
        <v>2013</v>
      </c>
      <c r="B832" s="1" t="s">
        <v>3150</v>
      </c>
      <c r="C832" s="1" t="s">
        <v>2</v>
      </c>
      <c r="D832" s="2">
        <v>840844</v>
      </c>
      <c r="E832" s="1" t="s">
        <v>39</v>
      </c>
      <c r="F832" s="1" t="str">
        <f>VLOOKUP(E832,'Full Name And Division'!$A:$C,2,FALSE)</f>
        <v>San Francisco 49ers</v>
      </c>
      <c r="G832" s="1" t="str">
        <f>VLOOKUP(E832,'Full Name And Division'!$A:$C,3,FALSE)</f>
        <v>NFC West</v>
      </c>
    </row>
    <row r="833" spans="1:7" x14ac:dyDescent="0.25">
      <c r="A833" s="1">
        <v>2013</v>
      </c>
      <c r="B833" s="1" t="s">
        <v>3791</v>
      </c>
      <c r="C833" s="1" t="s">
        <v>69</v>
      </c>
      <c r="D833" s="2">
        <v>840000</v>
      </c>
      <c r="E833" s="1" t="s">
        <v>5</v>
      </c>
      <c r="F833" s="1" t="str">
        <f>VLOOKUP(E833,'Full Name And Division'!$A:$C,2,FALSE)</f>
        <v>Buffalo Bills</v>
      </c>
      <c r="G833" s="1" t="str">
        <f>VLOOKUP(E833,'Full Name And Division'!$A:$C,3,FALSE)</f>
        <v>AFC East</v>
      </c>
    </row>
    <row r="834" spans="1:7" x14ac:dyDescent="0.25">
      <c r="A834" s="1">
        <v>2013</v>
      </c>
      <c r="B834" s="1" t="s">
        <v>3964</v>
      </c>
      <c r="C834" s="1" t="s">
        <v>86</v>
      </c>
      <c r="D834" s="2">
        <v>840000</v>
      </c>
      <c r="E834" s="1" t="s">
        <v>99</v>
      </c>
      <c r="F834" s="1" t="str">
        <f>VLOOKUP(E834,'Full Name And Division'!$A:$C,2,FALSE)</f>
        <v>Atlanta Falcons</v>
      </c>
      <c r="G834" s="1" t="str">
        <f>VLOOKUP(E834,'Full Name And Division'!$A:$C,3,FALSE)</f>
        <v>NFC South</v>
      </c>
    </row>
    <row r="835" spans="1:7" x14ac:dyDescent="0.25">
      <c r="A835" s="1">
        <v>2013</v>
      </c>
      <c r="B835" s="1" t="s">
        <v>3505</v>
      </c>
      <c r="C835" s="1" t="s">
        <v>2</v>
      </c>
      <c r="D835" s="2">
        <v>840000</v>
      </c>
      <c r="E835" s="1" t="s">
        <v>18</v>
      </c>
      <c r="F835" s="1" t="str">
        <f>VLOOKUP(E835,'Full Name And Division'!$A:$C,2,FALSE)</f>
        <v>Seattle Seahawks</v>
      </c>
      <c r="G835" s="1" t="str">
        <f>VLOOKUP(E835,'Full Name And Division'!$A:$C,3,FALSE)</f>
        <v>NFC West</v>
      </c>
    </row>
    <row r="836" spans="1:7" x14ac:dyDescent="0.25">
      <c r="A836" s="1">
        <v>2013</v>
      </c>
      <c r="B836" s="1" t="s">
        <v>3965</v>
      </c>
      <c r="C836" s="1" t="s">
        <v>69</v>
      </c>
      <c r="D836" s="2">
        <v>840000</v>
      </c>
      <c r="E836" s="1" t="s">
        <v>3386</v>
      </c>
      <c r="F836" s="1" t="str">
        <f>VLOOKUP(E836,'Full Name And Division'!$A:$C,2,FALSE)</f>
        <v>St. Louis Rams</v>
      </c>
      <c r="G836" s="1" t="str">
        <f>VLOOKUP(E836,'Full Name And Division'!$A:$C,3,FALSE)</f>
        <v>NFC West</v>
      </c>
    </row>
    <row r="837" spans="1:7" x14ac:dyDescent="0.25">
      <c r="A837" s="1">
        <v>2013</v>
      </c>
      <c r="B837" s="1" t="s">
        <v>3966</v>
      </c>
      <c r="C837" s="1" t="s">
        <v>41</v>
      </c>
      <c r="D837" s="2">
        <v>840000</v>
      </c>
      <c r="E837" s="1" t="s">
        <v>37</v>
      </c>
      <c r="F837" s="1" t="str">
        <f>VLOOKUP(E837,'Full Name And Division'!$A:$C,2,FALSE)</f>
        <v>Detroit Lions</v>
      </c>
      <c r="G837" s="1" t="str">
        <f>VLOOKUP(E837,'Full Name And Division'!$A:$C,3,FALSE)</f>
        <v>NFC North</v>
      </c>
    </row>
    <row r="838" spans="1:7" x14ac:dyDescent="0.25">
      <c r="A838" s="1">
        <v>2013</v>
      </c>
      <c r="B838" s="1" t="s">
        <v>3967</v>
      </c>
      <c r="C838" s="1" t="s">
        <v>41</v>
      </c>
      <c r="D838" s="2">
        <v>840000</v>
      </c>
      <c r="E838" s="1" t="s">
        <v>81</v>
      </c>
      <c r="F838" s="1" t="str">
        <f>VLOOKUP(E838,'Full Name And Division'!$A:$C,2,FALSE)</f>
        <v>Dallas Cowboys</v>
      </c>
      <c r="G838" s="1" t="str">
        <f>VLOOKUP(E838,'Full Name And Division'!$A:$C,3,FALSE)</f>
        <v>NFC East</v>
      </c>
    </row>
    <row r="839" spans="1:7" x14ac:dyDescent="0.25">
      <c r="A839" s="1">
        <v>2013</v>
      </c>
      <c r="B839" s="1" t="s">
        <v>3272</v>
      </c>
      <c r="C839" s="1" t="s">
        <v>2</v>
      </c>
      <c r="D839" s="2">
        <v>840000</v>
      </c>
      <c r="E839" s="1" t="s">
        <v>52</v>
      </c>
      <c r="F839" s="1" t="str">
        <f>VLOOKUP(E839,'Full Name And Division'!$A:$C,2,FALSE)</f>
        <v>New Orleans Saints</v>
      </c>
      <c r="G839" s="1" t="str">
        <f>VLOOKUP(E839,'Full Name And Division'!$A:$C,3,FALSE)</f>
        <v>NFC South</v>
      </c>
    </row>
    <row r="840" spans="1:7" x14ac:dyDescent="0.25">
      <c r="A840" s="1">
        <v>2013</v>
      </c>
      <c r="B840" s="1" t="s">
        <v>3968</v>
      </c>
      <c r="C840" s="1" t="s">
        <v>138</v>
      </c>
      <c r="D840" s="2">
        <v>840000</v>
      </c>
      <c r="E840" s="1" t="s">
        <v>145</v>
      </c>
      <c r="F840" s="1" t="str">
        <f>VLOOKUP(E840,'Full Name And Division'!$A:$C,2,FALSE)</f>
        <v>Cincinnati Bengals</v>
      </c>
      <c r="G840" s="1" t="str">
        <f>VLOOKUP(E840,'Full Name And Division'!$A:$C,3,FALSE)</f>
        <v>AFC North</v>
      </c>
    </row>
    <row r="841" spans="1:7" x14ac:dyDescent="0.25">
      <c r="A841" s="1">
        <v>2013</v>
      </c>
      <c r="B841" s="1" t="s">
        <v>3463</v>
      </c>
      <c r="C841" s="1" t="s">
        <v>193</v>
      </c>
      <c r="D841" s="2">
        <v>840000</v>
      </c>
      <c r="E841" s="1" t="s">
        <v>27</v>
      </c>
      <c r="F841" s="1" t="str">
        <f>VLOOKUP(E841,'Full Name And Division'!$A:$C,2,FALSE)</f>
        <v>Kansas City Chiefs</v>
      </c>
      <c r="G841" s="1" t="str">
        <f>VLOOKUP(E841,'Full Name And Division'!$A:$C,3,FALSE)</f>
        <v>AFC West</v>
      </c>
    </row>
    <row r="842" spans="1:7" x14ac:dyDescent="0.25">
      <c r="A842" s="1">
        <v>2013</v>
      </c>
      <c r="B842" s="1" t="s">
        <v>3738</v>
      </c>
      <c r="C842" s="1" t="s">
        <v>13</v>
      </c>
      <c r="D842" s="2">
        <v>840000</v>
      </c>
      <c r="E842" s="1" t="s">
        <v>75</v>
      </c>
      <c r="F842" s="1" t="str">
        <f>VLOOKUP(E842,'Full Name And Division'!$A:$C,2,FALSE)</f>
        <v>Carolina Panthers</v>
      </c>
      <c r="G842" s="1" t="str">
        <f>VLOOKUP(E842,'Full Name And Division'!$A:$C,3,FALSE)</f>
        <v>NFC South</v>
      </c>
    </row>
    <row r="843" spans="1:7" x14ac:dyDescent="0.25">
      <c r="A843" s="1">
        <v>2013</v>
      </c>
      <c r="B843" s="1" t="s">
        <v>3047</v>
      </c>
      <c r="C843" s="1" t="s">
        <v>2</v>
      </c>
      <c r="D843" s="2">
        <v>840000</v>
      </c>
      <c r="E843" s="1" t="s">
        <v>75</v>
      </c>
      <c r="F843" s="1" t="str">
        <f>VLOOKUP(E843,'Full Name And Division'!$A:$C,2,FALSE)</f>
        <v>Carolina Panthers</v>
      </c>
      <c r="G843" s="1" t="str">
        <f>VLOOKUP(E843,'Full Name And Division'!$A:$C,3,FALSE)</f>
        <v>NFC South</v>
      </c>
    </row>
    <row r="844" spans="1:7" x14ac:dyDescent="0.25">
      <c r="A844" s="1">
        <v>2013</v>
      </c>
      <c r="B844" s="1" t="s">
        <v>3969</v>
      </c>
      <c r="C844" s="1" t="s">
        <v>86</v>
      </c>
      <c r="D844" s="2">
        <v>840000</v>
      </c>
      <c r="E844" s="1" t="s">
        <v>2430</v>
      </c>
      <c r="F844" s="1" t="str">
        <f>VLOOKUP(E844,'Full Name And Division'!$A:$C,2,FALSE)</f>
        <v>Oakland Raiders</v>
      </c>
      <c r="G844" s="1" t="str">
        <f>VLOOKUP(E844,'Full Name And Division'!$A:$C,3,FALSE)</f>
        <v>AFC West</v>
      </c>
    </row>
    <row r="845" spans="1:7" x14ac:dyDescent="0.25">
      <c r="A845" s="1">
        <v>2013</v>
      </c>
      <c r="B845" s="1" t="s">
        <v>3970</v>
      </c>
      <c r="C845" s="1" t="s">
        <v>193</v>
      </c>
      <c r="D845" s="2">
        <v>840000</v>
      </c>
      <c r="E845" s="1" t="s">
        <v>77</v>
      </c>
      <c r="F845" s="1" t="str">
        <f>VLOOKUP(E845,'Full Name And Division'!$A:$C,2,FALSE)</f>
        <v>New  York Giants</v>
      </c>
      <c r="G845" s="1" t="str">
        <f>VLOOKUP(E845,'Full Name And Division'!$A:$C,3,FALSE)</f>
        <v>NFC East</v>
      </c>
    </row>
    <row r="846" spans="1:7" x14ac:dyDescent="0.25">
      <c r="A846" s="1">
        <v>2013</v>
      </c>
      <c r="B846" s="1" t="s">
        <v>3151</v>
      </c>
      <c r="C846" s="1" t="s">
        <v>17</v>
      </c>
      <c r="D846" s="2">
        <v>840000</v>
      </c>
      <c r="E846" s="1" t="s">
        <v>22</v>
      </c>
      <c r="F846" s="1" t="str">
        <f>VLOOKUP(E846,'Full Name And Division'!$A:$C,2,FALSE)</f>
        <v>Tampa Bay Buccaneers</v>
      </c>
      <c r="G846" s="1" t="str">
        <f>VLOOKUP(E846,'Full Name And Division'!$A:$C,3,FALSE)</f>
        <v>NFC South</v>
      </c>
    </row>
    <row r="847" spans="1:7" x14ac:dyDescent="0.25">
      <c r="A847" s="1">
        <v>2013</v>
      </c>
      <c r="B847" s="1" t="s">
        <v>3971</v>
      </c>
      <c r="C847" s="1" t="s">
        <v>302</v>
      </c>
      <c r="D847" s="2">
        <v>840000</v>
      </c>
      <c r="E847" s="1" t="s">
        <v>7</v>
      </c>
      <c r="F847" s="1" t="str">
        <f>VLOOKUP(E847,'Full Name And Division'!$A:$C,2,FALSE)</f>
        <v>Cleveland Browns</v>
      </c>
      <c r="G847" s="1" t="str">
        <f>VLOOKUP(E847,'Full Name And Division'!$A:$C,3,FALSE)</f>
        <v>AFC North</v>
      </c>
    </row>
    <row r="848" spans="1:7" x14ac:dyDescent="0.25">
      <c r="A848" s="1">
        <v>2013</v>
      </c>
      <c r="B848" s="1" t="s">
        <v>2917</v>
      </c>
      <c r="C848" s="1" t="s">
        <v>86</v>
      </c>
      <c r="D848" s="2">
        <v>839864</v>
      </c>
      <c r="E848" s="1" t="s">
        <v>20</v>
      </c>
      <c r="F848" s="1" t="str">
        <f>VLOOKUP(E848,'Full Name And Division'!$A:$C,2,FALSE)</f>
        <v>Arizona Cardinals</v>
      </c>
      <c r="G848" s="1" t="str">
        <f>VLOOKUP(E848,'Full Name And Division'!$A:$C,3,FALSE)</f>
        <v>NFC West</v>
      </c>
    </row>
    <row r="849" spans="1:7" x14ac:dyDescent="0.25">
      <c r="A849" s="1">
        <v>2013</v>
      </c>
      <c r="B849" s="1" t="s">
        <v>2456</v>
      </c>
      <c r="C849" s="1" t="s">
        <v>41</v>
      </c>
      <c r="D849" s="2">
        <v>837750</v>
      </c>
      <c r="E849" s="1" t="s">
        <v>7</v>
      </c>
      <c r="F849" s="1" t="str">
        <f>VLOOKUP(E849,'Full Name And Division'!$A:$C,2,FALSE)</f>
        <v>Cleveland Browns</v>
      </c>
      <c r="G849" s="1" t="str">
        <f>VLOOKUP(E849,'Full Name And Division'!$A:$C,3,FALSE)</f>
        <v>AFC North</v>
      </c>
    </row>
    <row r="850" spans="1:7" x14ac:dyDescent="0.25">
      <c r="A850" s="1">
        <v>2013</v>
      </c>
      <c r="B850" s="1" t="s">
        <v>3972</v>
      </c>
      <c r="C850" s="1" t="s">
        <v>41</v>
      </c>
      <c r="D850" s="2">
        <v>837092</v>
      </c>
      <c r="E850" s="1" t="s">
        <v>183</v>
      </c>
      <c r="F850" s="1" t="str">
        <f>VLOOKUP(E850,'Full Name And Division'!$A:$C,2,FALSE)</f>
        <v>Chicago Bears</v>
      </c>
      <c r="G850" s="1" t="str">
        <f>VLOOKUP(E850,'Full Name And Division'!$A:$C,3,FALSE)</f>
        <v>NFC North</v>
      </c>
    </row>
    <row r="851" spans="1:7" x14ac:dyDescent="0.25">
      <c r="A851" s="1">
        <v>2013</v>
      </c>
      <c r="B851" s="1" t="s">
        <v>2529</v>
      </c>
      <c r="C851" s="1" t="s">
        <v>17</v>
      </c>
      <c r="D851" s="2">
        <v>836500</v>
      </c>
      <c r="E851" s="1" t="s">
        <v>54</v>
      </c>
      <c r="F851" s="1" t="str">
        <f>VLOOKUP(E851,'Full Name And Division'!$A:$C,2,FALSE)</f>
        <v>Denver Broncos</v>
      </c>
      <c r="G851" s="1" t="str">
        <f>VLOOKUP(E851,'Full Name And Division'!$A:$C,3,FALSE)</f>
        <v>AFC West</v>
      </c>
    </row>
    <row r="852" spans="1:7" x14ac:dyDescent="0.25">
      <c r="A852" s="1">
        <v>2013</v>
      </c>
      <c r="B852" s="1" t="s">
        <v>3973</v>
      </c>
      <c r="C852" s="1" t="s">
        <v>86</v>
      </c>
      <c r="D852" s="2">
        <v>830900</v>
      </c>
      <c r="E852" s="1" t="s">
        <v>61</v>
      </c>
      <c r="F852" s="1" t="str">
        <f>VLOOKUP(E852,'Full Name And Division'!$A:$C,2,FALSE)</f>
        <v>Houston Texans</v>
      </c>
      <c r="G852" s="1" t="str">
        <f>VLOOKUP(E852,'Full Name And Division'!$A:$C,3,FALSE)</f>
        <v>AFC South</v>
      </c>
    </row>
    <row r="853" spans="1:7" x14ac:dyDescent="0.25">
      <c r="A853" s="1">
        <v>2013</v>
      </c>
      <c r="B853" s="1" t="s">
        <v>3974</v>
      </c>
      <c r="C853" s="1" t="s">
        <v>193</v>
      </c>
      <c r="D853" s="2">
        <v>830221</v>
      </c>
      <c r="E853" s="1" t="s">
        <v>20</v>
      </c>
      <c r="F853" s="1" t="str">
        <f>VLOOKUP(E853,'Full Name And Division'!$A:$C,2,FALSE)</f>
        <v>Arizona Cardinals</v>
      </c>
      <c r="G853" s="1" t="str">
        <f>VLOOKUP(E853,'Full Name And Division'!$A:$C,3,FALSE)</f>
        <v>NFC West</v>
      </c>
    </row>
    <row r="854" spans="1:7" x14ac:dyDescent="0.25">
      <c r="A854" s="1">
        <v>2013</v>
      </c>
      <c r="B854" s="1" t="s">
        <v>2230</v>
      </c>
      <c r="C854" s="1" t="s">
        <v>151</v>
      </c>
      <c r="D854" s="2">
        <v>830000</v>
      </c>
      <c r="E854" s="1" t="s">
        <v>11</v>
      </c>
      <c r="F854" s="1" t="str">
        <f>VLOOKUP(E854,'Full Name And Division'!$A:$C,2,FALSE)</f>
        <v>Minnesota Vikings</v>
      </c>
      <c r="G854" s="1" t="str">
        <f>VLOOKUP(E854,'Full Name And Division'!$A:$C,3,FALSE)</f>
        <v>NFC North</v>
      </c>
    </row>
    <row r="855" spans="1:7" x14ac:dyDescent="0.25">
      <c r="A855" s="1">
        <v>2013</v>
      </c>
      <c r="B855" s="1" t="s">
        <v>3133</v>
      </c>
      <c r="C855" s="1" t="s">
        <v>17</v>
      </c>
      <c r="D855" s="2">
        <v>830000</v>
      </c>
      <c r="E855" s="1" t="s">
        <v>50</v>
      </c>
      <c r="F855" s="1" t="str">
        <f>VLOOKUP(E855,'Full Name And Division'!$A:$C,2,FALSE)</f>
        <v>Philadelphia Eagles</v>
      </c>
      <c r="G855" s="1" t="str">
        <f>VLOOKUP(E855,'Full Name And Division'!$A:$C,3,FALSE)</f>
        <v>NFC East</v>
      </c>
    </row>
    <row r="856" spans="1:7" x14ac:dyDescent="0.25">
      <c r="A856" s="1">
        <v>2013</v>
      </c>
      <c r="B856" s="1" t="s">
        <v>3975</v>
      </c>
      <c r="C856" s="1" t="s">
        <v>193</v>
      </c>
      <c r="D856" s="2">
        <v>829411</v>
      </c>
      <c r="E856" s="1" t="s">
        <v>7</v>
      </c>
      <c r="F856" s="1" t="str">
        <f>VLOOKUP(E856,'Full Name And Division'!$A:$C,2,FALSE)</f>
        <v>Cleveland Browns</v>
      </c>
      <c r="G856" s="1" t="str">
        <f>VLOOKUP(E856,'Full Name And Division'!$A:$C,3,FALSE)</f>
        <v>AFC North</v>
      </c>
    </row>
    <row r="857" spans="1:7" x14ac:dyDescent="0.25">
      <c r="A857" s="1">
        <v>2013</v>
      </c>
      <c r="B857" s="1" t="s">
        <v>3257</v>
      </c>
      <c r="C857" s="1" t="s">
        <v>41</v>
      </c>
      <c r="D857" s="2">
        <v>825108</v>
      </c>
      <c r="E857" s="1" t="s">
        <v>11</v>
      </c>
      <c r="F857" s="1" t="str">
        <f>VLOOKUP(E857,'Full Name And Division'!$A:$C,2,FALSE)</f>
        <v>Minnesota Vikings</v>
      </c>
      <c r="G857" s="1" t="str">
        <f>VLOOKUP(E857,'Full Name And Division'!$A:$C,3,FALSE)</f>
        <v>NFC North</v>
      </c>
    </row>
    <row r="858" spans="1:7" x14ac:dyDescent="0.25">
      <c r="A858" s="1">
        <v>2013</v>
      </c>
      <c r="B858" s="1" t="s">
        <v>3976</v>
      </c>
      <c r="C858" s="1" t="s">
        <v>73</v>
      </c>
      <c r="D858" s="2">
        <v>825108</v>
      </c>
      <c r="E858" s="1" t="s">
        <v>47</v>
      </c>
      <c r="F858" s="1" t="str">
        <f>VLOOKUP(E858,'Full Name And Division'!$A:$C,2,FALSE)</f>
        <v>Indianapolis Colts</v>
      </c>
      <c r="G858" s="1" t="str">
        <f>VLOOKUP(E858,'Full Name And Division'!$A:$C,3,FALSE)</f>
        <v>AFC South</v>
      </c>
    </row>
    <row r="859" spans="1:7" x14ac:dyDescent="0.25">
      <c r="A859" s="1">
        <v>2013</v>
      </c>
      <c r="B859" s="1" t="s">
        <v>2942</v>
      </c>
      <c r="C859" s="1" t="s">
        <v>151</v>
      </c>
      <c r="D859" s="2">
        <v>823000</v>
      </c>
      <c r="E859" s="1" t="s">
        <v>81</v>
      </c>
      <c r="F859" s="1" t="str">
        <f>VLOOKUP(E859,'Full Name And Division'!$A:$C,2,FALSE)</f>
        <v>Dallas Cowboys</v>
      </c>
      <c r="G859" s="1" t="str">
        <f>VLOOKUP(E859,'Full Name And Division'!$A:$C,3,FALSE)</f>
        <v>NFC East</v>
      </c>
    </row>
    <row r="860" spans="1:7" x14ac:dyDescent="0.25">
      <c r="A860" s="1">
        <v>2013</v>
      </c>
      <c r="B860" s="1" t="s">
        <v>3204</v>
      </c>
      <c r="C860" s="1" t="s">
        <v>41</v>
      </c>
      <c r="D860" s="2">
        <v>822864</v>
      </c>
      <c r="E860" s="1" t="s">
        <v>29</v>
      </c>
      <c r="F860" s="1" t="str">
        <f>VLOOKUP(E860,'Full Name And Division'!$A:$C,2,FALSE)</f>
        <v>Tennessee Titans</v>
      </c>
      <c r="G860" s="1" t="str">
        <f>VLOOKUP(E860,'Full Name And Division'!$A:$C,3,FALSE)</f>
        <v>AFC South</v>
      </c>
    </row>
    <row r="861" spans="1:7" x14ac:dyDescent="0.25">
      <c r="A861" s="1">
        <v>2013</v>
      </c>
      <c r="B861" s="1" t="s">
        <v>1371</v>
      </c>
      <c r="C861" s="1" t="s">
        <v>13</v>
      </c>
      <c r="D861" s="2">
        <v>822818</v>
      </c>
      <c r="E861" s="1" t="s">
        <v>3386</v>
      </c>
      <c r="F861" s="1" t="str">
        <f>VLOOKUP(E861,'Full Name And Division'!$A:$C,2,FALSE)</f>
        <v>St. Louis Rams</v>
      </c>
      <c r="G861" s="1" t="str">
        <f>VLOOKUP(E861,'Full Name And Division'!$A:$C,3,FALSE)</f>
        <v>NFC West</v>
      </c>
    </row>
    <row r="862" spans="1:7" x14ac:dyDescent="0.25">
      <c r="A862" s="1">
        <v>2013</v>
      </c>
      <c r="B862" s="1" t="s">
        <v>1631</v>
      </c>
      <c r="C862" s="1" t="s">
        <v>445</v>
      </c>
      <c r="D862" s="2">
        <v>821500</v>
      </c>
      <c r="E862" s="1" t="s">
        <v>29</v>
      </c>
      <c r="F862" s="1" t="str">
        <f>VLOOKUP(E862,'Full Name And Division'!$A:$C,2,FALSE)</f>
        <v>Tennessee Titans</v>
      </c>
      <c r="G862" s="1" t="str">
        <f>VLOOKUP(E862,'Full Name And Division'!$A:$C,3,FALSE)</f>
        <v>AFC South</v>
      </c>
    </row>
    <row r="863" spans="1:7" x14ac:dyDescent="0.25">
      <c r="A863" s="1">
        <v>2013</v>
      </c>
      <c r="B863" s="1" t="s">
        <v>1291</v>
      </c>
      <c r="C863" s="1" t="s">
        <v>73</v>
      </c>
      <c r="D863" s="2">
        <v>820908</v>
      </c>
      <c r="E863" s="1" t="s">
        <v>9</v>
      </c>
      <c r="F863" s="1" t="str">
        <f>VLOOKUP(E863,'Full Name And Division'!$A:$C,2,FALSE)</f>
        <v>Green Bay Packers</v>
      </c>
      <c r="G863" s="1" t="str">
        <f>VLOOKUP(E863,'Full Name And Division'!$A:$C,3,FALSE)</f>
        <v>NFC North</v>
      </c>
    </row>
    <row r="864" spans="1:7" x14ac:dyDescent="0.25">
      <c r="A864" s="1">
        <v>2013</v>
      </c>
      <c r="B864" s="1" t="s">
        <v>3379</v>
      </c>
      <c r="C864" s="1" t="s">
        <v>125</v>
      </c>
      <c r="D864" s="2">
        <v>816327</v>
      </c>
      <c r="E864" s="1" t="s">
        <v>81</v>
      </c>
      <c r="F864" s="1" t="str">
        <f>VLOOKUP(E864,'Full Name And Division'!$A:$C,2,FALSE)</f>
        <v>Dallas Cowboys</v>
      </c>
      <c r="G864" s="1" t="str">
        <f>VLOOKUP(E864,'Full Name And Division'!$A:$C,3,FALSE)</f>
        <v>NFC East</v>
      </c>
    </row>
    <row r="865" spans="1:7" x14ac:dyDescent="0.25">
      <c r="A865" s="1">
        <v>2013</v>
      </c>
      <c r="B865" s="1" t="s">
        <v>3977</v>
      </c>
      <c r="C865" s="1" t="s">
        <v>41</v>
      </c>
      <c r="D865" s="2">
        <v>815000</v>
      </c>
      <c r="E865" s="1" t="s">
        <v>11</v>
      </c>
      <c r="F865" s="1" t="str">
        <f>VLOOKUP(E865,'Full Name And Division'!$A:$C,2,FALSE)</f>
        <v>Minnesota Vikings</v>
      </c>
      <c r="G865" s="1" t="str">
        <f>VLOOKUP(E865,'Full Name And Division'!$A:$C,3,FALSE)</f>
        <v>NFC North</v>
      </c>
    </row>
    <row r="866" spans="1:7" x14ac:dyDescent="0.25">
      <c r="A866" s="1">
        <v>2013</v>
      </c>
      <c r="B866" s="1" t="s">
        <v>3443</v>
      </c>
      <c r="C866" s="1" t="s">
        <v>15</v>
      </c>
      <c r="D866" s="2">
        <v>815000</v>
      </c>
      <c r="E866" s="1" t="s">
        <v>42</v>
      </c>
      <c r="F866" s="1" t="str">
        <f>VLOOKUP(E866,'Full Name And Division'!$A:$C,2,FALSE)</f>
        <v>Jacksonville Jaguars</v>
      </c>
      <c r="G866" s="1" t="str">
        <f>VLOOKUP(E866,'Full Name And Division'!$A:$C,3,FALSE)</f>
        <v>AFC South</v>
      </c>
    </row>
    <row r="867" spans="1:7" x14ac:dyDescent="0.25">
      <c r="A867" s="1">
        <v>2013</v>
      </c>
      <c r="B867" s="1" t="s">
        <v>2811</v>
      </c>
      <c r="C867" s="1" t="s">
        <v>104</v>
      </c>
      <c r="D867" s="2">
        <v>815000</v>
      </c>
      <c r="E867" s="1" t="s">
        <v>183</v>
      </c>
      <c r="F867" s="1" t="str">
        <f>VLOOKUP(E867,'Full Name And Division'!$A:$C,2,FALSE)</f>
        <v>Chicago Bears</v>
      </c>
      <c r="G867" s="1" t="str">
        <f>VLOOKUP(E867,'Full Name And Division'!$A:$C,3,FALSE)</f>
        <v>NFC North</v>
      </c>
    </row>
    <row r="868" spans="1:7" x14ac:dyDescent="0.25">
      <c r="A868" s="1">
        <v>2013</v>
      </c>
      <c r="B868" s="1" t="s">
        <v>3978</v>
      </c>
      <c r="C868" s="1" t="s">
        <v>193</v>
      </c>
      <c r="D868" s="2">
        <v>810468</v>
      </c>
      <c r="E868" s="1" t="s">
        <v>9</v>
      </c>
      <c r="F868" s="1" t="str">
        <f>VLOOKUP(E868,'Full Name And Division'!$A:$C,2,FALSE)</f>
        <v>Green Bay Packers</v>
      </c>
      <c r="G868" s="1" t="str">
        <f>VLOOKUP(E868,'Full Name And Division'!$A:$C,3,FALSE)</f>
        <v>NFC North</v>
      </c>
    </row>
    <row r="869" spans="1:7" x14ac:dyDescent="0.25">
      <c r="A869" s="1">
        <v>2013</v>
      </c>
      <c r="B869" s="1" t="s">
        <v>3979</v>
      </c>
      <c r="C869" s="1" t="s">
        <v>17</v>
      </c>
      <c r="D869" s="2">
        <v>808305</v>
      </c>
      <c r="E869" s="1" t="s">
        <v>3386</v>
      </c>
      <c r="F869" s="1" t="str">
        <f>VLOOKUP(E869,'Full Name And Division'!$A:$C,2,FALSE)</f>
        <v>St. Louis Rams</v>
      </c>
      <c r="G869" s="1" t="str">
        <f>VLOOKUP(E869,'Full Name And Division'!$A:$C,3,FALSE)</f>
        <v>NFC West</v>
      </c>
    </row>
    <row r="870" spans="1:7" x14ac:dyDescent="0.25">
      <c r="A870" s="1">
        <v>2013</v>
      </c>
      <c r="B870" s="1" t="s">
        <v>1432</v>
      </c>
      <c r="C870" s="1" t="s">
        <v>58</v>
      </c>
      <c r="D870" s="2">
        <v>805544</v>
      </c>
      <c r="E870" s="1" t="s">
        <v>22</v>
      </c>
      <c r="F870" s="1" t="str">
        <f>VLOOKUP(E870,'Full Name And Division'!$A:$C,2,FALSE)</f>
        <v>Tampa Bay Buccaneers</v>
      </c>
      <c r="G870" s="1" t="str">
        <f>VLOOKUP(E870,'Full Name And Division'!$A:$C,3,FALSE)</f>
        <v>NFC South</v>
      </c>
    </row>
    <row r="871" spans="1:7" x14ac:dyDescent="0.25">
      <c r="A871" s="1">
        <v>2013</v>
      </c>
      <c r="B871" s="1" t="s">
        <v>3335</v>
      </c>
      <c r="C871" s="1" t="s">
        <v>89</v>
      </c>
      <c r="D871" s="2">
        <v>805000</v>
      </c>
      <c r="E871" s="1" t="s">
        <v>81</v>
      </c>
      <c r="F871" s="1" t="str">
        <f>VLOOKUP(E871,'Full Name And Division'!$A:$C,2,FALSE)</f>
        <v>Dallas Cowboys</v>
      </c>
      <c r="G871" s="1" t="str">
        <f>VLOOKUP(E871,'Full Name And Division'!$A:$C,3,FALSE)</f>
        <v>NFC East</v>
      </c>
    </row>
    <row r="872" spans="1:7" x14ac:dyDescent="0.25">
      <c r="A872" s="1">
        <v>2013</v>
      </c>
      <c r="B872" s="1" t="s">
        <v>3980</v>
      </c>
      <c r="C872" s="1" t="s">
        <v>58</v>
      </c>
      <c r="D872" s="2">
        <v>802088</v>
      </c>
      <c r="E872" s="1" t="s">
        <v>99</v>
      </c>
      <c r="F872" s="1" t="str">
        <f>VLOOKUP(E872,'Full Name And Division'!$A:$C,2,FALSE)</f>
        <v>Atlanta Falcons</v>
      </c>
      <c r="G872" s="1" t="str">
        <f>VLOOKUP(E872,'Full Name And Division'!$A:$C,3,FALSE)</f>
        <v>NFC South</v>
      </c>
    </row>
    <row r="873" spans="1:7" x14ac:dyDescent="0.25">
      <c r="A873" s="1">
        <v>2013</v>
      </c>
      <c r="B873" s="1" t="s">
        <v>2590</v>
      </c>
      <c r="C873" s="1" t="s">
        <v>58</v>
      </c>
      <c r="D873" s="2">
        <v>802000</v>
      </c>
      <c r="E873" s="1" t="s">
        <v>61</v>
      </c>
      <c r="F873" s="1" t="str">
        <f>VLOOKUP(E873,'Full Name And Division'!$A:$C,2,FALSE)</f>
        <v>Houston Texans</v>
      </c>
      <c r="G873" s="1" t="str">
        <f>VLOOKUP(E873,'Full Name And Division'!$A:$C,3,FALSE)</f>
        <v>AFC South</v>
      </c>
    </row>
    <row r="874" spans="1:7" x14ac:dyDescent="0.25">
      <c r="A874" s="1">
        <v>2013</v>
      </c>
      <c r="B874" s="1" t="s">
        <v>2256</v>
      </c>
      <c r="C874" s="1" t="s">
        <v>15</v>
      </c>
      <c r="D874" s="2">
        <v>800000</v>
      </c>
      <c r="E874" s="1" t="s">
        <v>52</v>
      </c>
      <c r="F874" s="1" t="str">
        <f>VLOOKUP(E874,'Full Name And Division'!$A:$C,2,FALSE)</f>
        <v>New Orleans Saints</v>
      </c>
      <c r="G874" s="1" t="str">
        <f>VLOOKUP(E874,'Full Name And Division'!$A:$C,3,FALSE)</f>
        <v>NFC South</v>
      </c>
    </row>
    <row r="875" spans="1:7" x14ac:dyDescent="0.25">
      <c r="A875" s="1">
        <v>2013</v>
      </c>
      <c r="B875" s="1" t="s">
        <v>3673</v>
      </c>
      <c r="C875" s="1" t="s">
        <v>41</v>
      </c>
      <c r="D875" s="2">
        <v>800000</v>
      </c>
      <c r="E875" s="1" t="s">
        <v>77</v>
      </c>
      <c r="F875" s="1" t="str">
        <f>VLOOKUP(E875,'Full Name And Division'!$A:$C,2,FALSE)</f>
        <v>New  York Giants</v>
      </c>
      <c r="G875" s="1" t="str">
        <f>VLOOKUP(E875,'Full Name And Division'!$A:$C,3,FALSE)</f>
        <v>NFC East</v>
      </c>
    </row>
    <row r="876" spans="1:7" x14ac:dyDescent="0.25">
      <c r="A876" s="1">
        <v>2013</v>
      </c>
      <c r="B876" s="1" t="s">
        <v>3157</v>
      </c>
      <c r="C876" s="1" t="s">
        <v>58</v>
      </c>
      <c r="D876" s="2">
        <v>800000</v>
      </c>
      <c r="E876" s="1" t="s">
        <v>35</v>
      </c>
      <c r="F876" s="1" t="str">
        <f>VLOOKUP(E876,'Full Name And Division'!$A:$C,2,FALSE)</f>
        <v>Miami Dolphins</v>
      </c>
      <c r="G876" s="1" t="str">
        <f>VLOOKUP(E876,'Full Name And Division'!$A:$C,3,FALSE)</f>
        <v>AFC East</v>
      </c>
    </row>
    <row r="877" spans="1:7" x14ac:dyDescent="0.25">
      <c r="A877" s="1">
        <v>2013</v>
      </c>
      <c r="B877" s="1" t="s">
        <v>3981</v>
      </c>
      <c r="C877" s="1" t="s">
        <v>17</v>
      </c>
      <c r="D877" s="2">
        <v>796500</v>
      </c>
      <c r="E877" s="1" t="s">
        <v>39</v>
      </c>
      <c r="F877" s="1" t="str">
        <f>VLOOKUP(E877,'Full Name And Division'!$A:$C,2,FALSE)</f>
        <v>San Francisco 49ers</v>
      </c>
      <c r="G877" s="1" t="str">
        <f>VLOOKUP(E877,'Full Name And Division'!$A:$C,3,FALSE)</f>
        <v>NFC West</v>
      </c>
    </row>
    <row r="878" spans="1:7" x14ac:dyDescent="0.25">
      <c r="A878" s="1">
        <v>2013</v>
      </c>
      <c r="B878" s="1" t="s">
        <v>1370</v>
      </c>
      <c r="C878" s="1" t="s">
        <v>89</v>
      </c>
      <c r="D878" s="2">
        <v>795896</v>
      </c>
      <c r="E878" s="1" t="s">
        <v>11</v>
      </c>
      <c r="F878" s="1" t="str">
        <f>VLOOKUP(E878,'Full Name And Division'!$A:$C,2,FALSE)</f>
        <v>Minnesota Vikings</v>
      </c>
      <c r="G878" s="1" t="str">
        <f>VLOOKUP(E878,'Full Name And Division'!$A:$C,3,FALSE)</f>
        <v>NFC North</v>
      </c>
    </row>
    <row r="879" spans="1:7" x14ac:dyDescent="0.25">
      <c r="A879" s="1">
        <v>2013</v>
      </c>
      <c r="B879" s="1" t="s">
        <v>2235</v>
      </c>
      <c r="C879" s="1" t="s">
        <v>41</v>
      </c>
      <c r="D879" s="2">
        <v>790652</v>
      </c>
      <c r="E879" s="1" t="s">
        <v>63</v>
      </c>
      <c r="F879" s="1" t="str">
        <f>VLOOKUP(E879,'Full Name And Division'!$A:$C,2,FALSE)</f>
        <v>Baltimore Ravens</v>
      </c>
      <c r="G879" s="1" t="str">
        <f>VLOOKUP(E879,'Full Name And Division'!$A:$C,3,FALSE)</f>
        <v>AFC North</v>
      </c>
    </row>
    <row r="880" spans="1:7" x14ac:dyDescent="0.25">
      <c r="A880" s="1">
        <v>2013</v>
      </c>
      <c r="B880" s="1" t="s">
        <v>3732</v>
      </c>
      <c r="C880" s="1" t="s">
        <v>41</v>
      </c>
      <c r="D880" s="2">
        <v>790127</v>
      </c>
      <c r="E880" s="1" t="s">
        <v>67</v>
      </c>
      <c r="F880" s="1" t="str">
        <f>VLOOKUP(E880,'Full Name And Division'!$A:$C,2,FALSE)</f>
        <v>New York Jets</v>
      </c>
      <c r="G880" s="1" t="str">
        <f>VLOOKUP(E880,'Full Name And Division'!$A:$C,3,FALSE)</f>
        <v>AFC East</v>
      </c>
    </row>
    <row r="881" spans="1:7" x14ac:dyDescent="0.25">
      <c r="A881" s="1">
        <v>2013</v>
      </c>
      <c r="B881" s="1" t="s">
        <v>2427</v>
      </c>
      <c r="C881" s="1" t="s">
        <v>15</v>
      </c>
      <c r="D881" s="2">
        <v>781954</v>
      </c>
      <c r="E881" s="1" t="s">
        <v>145</v>
      </c>
      <c r="F881" s="1" t="str">
        <f>VLOOKUP(E881,'Full Name And Division'!$A:$C,2,FALSE)</f>
        <v>Cincinnati Bengals</v>
      </c>
      <c r="G881" s="1" t="str">
        <f>VLOOKUP(E881,'Full Name And Division'!$A:$C,3,FALSE)</f>
        <v>AFC North</v>
      </c>
    </row>
    <row r="882" spans="1:7" x14ac:dyDescent="0.25">
      <c r="A882" s="1">
        <v>2013</v>
      </c>
      <c r="B882" s="1" t="s">
        <v>3237</v>
      </c>
      <c r="C882" s="1" t="s">
        <v>94</v>
      </c>
      <c r="D882" s="2">
        <v>780000</v>
      </c>
      <c r="E882" s="1" t="s">
        <v>61</v>
      </c>
      <c r="F882" s="1" t="str">
        <f>VLOOKUP(E882,'Full Name And Division'!$A:$C,2,FALSE)</f>
        <v>Houston Texans</v>
      </c>
      <c r="G882" s="1" t="str">
        <f>VLOOKUP(E882,'Full Name And Division'!$A:$C,3,FALSE)</f>
        <v>AFC South</v>
      </c>
    </row>
    <row r="883" spans="1:7" x14ac:dyDescent="0.25">
      <c r="A883" s="1">
        <v>2013</v>
      </c>
      <c r="B883" s="1" t="s">
        <v>2475</v>
      </c>
      <c r="C883" s="1" t="s">
        <v>302</v>
      </c>
      <c r="D883" s="2">
        <v>780000</v>
      </c>
      <c r="E883" s="1" t="s">
        <v>18</v>
      </c>
      <c r="F883" s="1" t="str">
        <f>VLOOKUP(E883,'Full Name And Division'!$A:$C,2,FALSE)</f>
        <v>Seattle Seahawks</v>
      </c>
      <c r="G883" s="1" t="str">
        <f>VLOOKUP(E883,'Full Name And Division'!$A:$C,3,FALSE)</f>
        <v>NFC West</v>
      </c>
    </row>
    <row r="884" spans="1:7" x14ac:dyDescent="0.25">
      <c r="A884" s="1">
        <v>2013</v>
      </c>
      <c r="B884" s="1" t="s">
        <v>3678</v>
      </c>
      <c r="C884" s="1" t="s">
        <v>104</v>
      </c>
      <c r="D884" s="2">
        <v>780000</v>
      </c>
      <c r="E884" s="1" t="s">
        <v>145</v>
      </c>
      <c r="F884" s="1" t="str">
        <f>VLOOKUP(E884,'Full Name And Division'!$A:$C,2,FALSE)</f>
        <v>Cincinnati Bengals</v>
      </c>
      <c r="G884" s="1" t="str">
        <f>VLOOKUP(E884,'Full Name And Division'!$A:$C,3,FALSE)</f>
        <v>AFC North</v>
      </c>
    </row>
    <row r="885" spans="1:7" x14ac:dyDescent="0.25">
      <c r="A885" s="1">
        <v>2013</v>
      </c>
      <c r="B885" s="1" t="s">
        <v>3982</v>
      </c>
      <c r="C885" s="1" t="s">
        <v>193</v>
      </c>
      <c r="D885" s="2">
        <v>780000</v>
      </c>
      <c r="E885" s="1" t="s">
        <v>56</v>
      </c>
      <c r="F885" s="1" t="str">
        <f>VLOOKUP(E885,'Full Name And Division'!$A:$C,2,FALSE)</f>
        <v>Pittsburgh Steelers</v>
      </c>
      <c r="G885" s="1" t="str">
        <f>VLOOKUP(E885,'Full Name And Division'!$A:$C,3,FALSE)</f>
        <v>AFC North</v>
      </c>
    </row>
    <row r="886" spans="1:7" x14ac:dyDescent="0.25">
      <c r="A886" s="1">
        <v>2013</v>
      </c>
      <c r="B886" s="1" t="s">
        <v>3983</v>
      </c>
      <c r="C886" s="1" t="s">
        <v>41</v>
      </c>
      <c r="D886" s="2">
        <v>780000</v>
      </c>
      <c r="E886" s="1" t="s">
        <v>47</v>
      </c>
      <c r="F886" s="1" t="str">
        <f>VLOOKUP(E886,'Full Name And Division'!$A:$C,2,FALSE)</f>
        <v>Indianapolis Colts</v>
      </c>
      <c r="G886" s="1" t="str">
        <f>VLOOKUP(E886,'Full Name And Division'!$A:$C,3,FALSE)</f>
        <v>AFC South</v>
      </c>
    </row>
    <row r="887" spans="1:7" x14ac:dyDescent="0.25">
      <c r="A887" s="1">
        <v>2013</v>
      </c>
      <c r="B887" s="1" t="s">
        <v>3984</v>
      </c>
      <c r="C887" s="1" t="s">
        <v>41</v>
      </c>
      <c r="D887" s="2">
        <v>780000</v>
      </c>
      <c r="E887" s="1" t="s">
        <v>75</v>
      </c>
      <c r="F887" s="1" t="str">
        <f>VLOOKUP(E887,'Full Name And Division'!$A:$C,2,FALSE)</f>
        <v>Carolina Panthers</v>
      </c>
      <c r="G887" s="1" t="str">
        <f>VLOOKUP(E887,'Full Name And Division'!$A:$C,3,FALSE)</f>
        <v>NFC South</v>
      </c>
    </row>
    <row r="888" spans="1:7" x14ac:dyDescent="0.25">
      <c r="A888" s="1">
        <v>2013</v>
      </c>
      <c r="B888" s="1" t="s">
        <v>3049</v>
      </c>
      <c r="C888" s="1" t="s">
        <v>302</v>
      </c>
      <c r="D888" s="2">
        <v>780000</v>
      </c>
      <c r="E888" s="1" t="s">
        <v>67</v>
      </c>
      <c r="F888" s="1" t="str">
        <f>VLOOKUP(E888,'Full Name And Division'!$A:$C,2,FALSE)</f>
        <v>New York Jets</v>
      </c>
      <c r="G888" s="1" t="str">
        <f>VLOOKUP(E888,'Full Name And Division'!$A:$C,3,FALSE)</f>
        <v>AFC East</v>
      </c>
    </row>
    <row r="889" spans="1:7" x14ac:dyDescent="0.25">
      <c r="A889" s="1">
        <v>2013</v>
      </c>
      <c r="B889" s="1" t="s">
        <v>3506</v>
      </c>
      <c r="C889" s="1" t="s">
        <v>151</v>
      </c>
      <c r="D889" s="2">
        <v>780000</v>
      </c>
      <c r="E889" s="1" t="s">
        <v>77</v>
      </c>
      <c r="F889" s="1" t="str">
        <f>VLOOKUP(E889,'Full Name And Division'!$A:$C,2,FALSE)</f>
        <v>New  York Giants</v>
      </c>
      <c r="G889" s="1" t="str">
        <f>VLOOKUP(E889,'Full Name And Division'!$A:$C,3,FALSE)</f>
        <v>NFC East</v>
      </c>
    </row>
    <row r="890" spans="1:7" x14ac:dyDescent="0.25">
      <c r="A890" s="1">
        <v>2013</v>
      </c>
      <c r="B890" s="1" t="s">
        <v>3533</v>
      </c>
      <c r="C890" s="1" t="s">
        <v>17</v>
      </c>
      <c r="D890" s="2">
        <v>780000</v>
      </c>
      <c r="E890" s="1" t="s">
        <v>77</v>
      </c>
      <c r="F890" s="1" t="str">
        <f>VLOOKUP(E890,'Full Name And Division'!$A:$C,2,FALSE)</f>
        <v>New  York Giants</v>
      </c>
      <c r="G890" s="1" t="str">
        <f>VLOOKUP(E890,'Full Name And Division'!$A:$C,3,FALSE)</f>
        <v>NFC East</v>
      </c>
    </row>
    <row r="891" spans="1:7" x14ac:dyDescent="0.25">
      <c r="A891" s="1">
        <v>2013</v>
      </c>
      <c r="B891" s="1" t="s">
        <v>3490</v>
      </c>
      <c r="C891" s="1" t="s">
        <v>151</v>
      </c>
      <c r="D891" s="2">
        <v>780000</v>
      </c>
      <c r="E891" s="1" t="s">
        <v>63</v>
      </c>
      <c r="F891" s="1" t="str">
        <f>VLOOKUP(E891,'Full Name And Division'!$A:$C,2,FALSE)</f>
        <v>Baltimore Ravens</v>
      </c>
      <c r="G891" s="1" t="str">
        <f>VLOOKUP(E891,'Full Name And Division'!$A:$C,3,FALSE)</f>
        <v>AFC North</v>
      </c>
    </row>
    <row r="892" spans="1:7" x14ac:dyDescent="0.25">
      <c r="A892" s="1">
        <v>2013</v>
      </c>
      <c r="B892" s="1" t="s">
        <v>3800</v>
      </c>
      <c r="C892" s="1" t="s">
        <v>15</v>
      </c>
      <c r="D892" s="2">
        <v>780000</v>
      </c>
      <c r="E892" s="1" t="s">
        <v>77</v>
      </c>
      <c r="F892" s="1" t="str">
        <f>VLOOKUP(E892,'Full Name And Division'!$A:$C,2,FALSE)</f>
        <v>New  York Giants</v>
      </c>
      <c r="G892" s="1" t="str">
        <f>VLOOKUP(E892,'Full Name And Division'!$A:$C,3,FALSE)</f>
        <v>NFC East</v>
      </c>
    </row>
    <row r="893" spans="1:7" x14ac:dyDescent="0.25">
      <c r="A893" s="1">
        <v>2013</v>
      </c>
      <c r="B893" s="1" t="s">
        <v>3985</v>
      </c>
      <c r="C893" s="1" t="s">
        <v>443</v>
      </c>
      <c r="D893" s="2">
        <v>780000</v>
      </c>
      <c r="E893" s="1" t="s">
        <v>183</v>
      </c>
      <c r="F893" s="1" t="str">
        <f>VLOOKUP(E893,'Full Name And Division'!$A:$C,2,FALSE)</f>
        <v>Chicago Bears</v>
      </c>
      <c r="G893" s="1" t="str">
        <f>VLOOKUP(E893,'Full Name And Division'!$A:$C,3,FALSE)</f>
        <v>NFC North</v>
      </c>
    </row>
    <row r="894" spans="1:7" x14ac:dyDescent="0.25">
      <c r="A894" s="1">
        <v>2013</v>
      </c>
      <c r="B894" s="1" t="s">
        <v>3816</v>
      </c>
      <c r="C894" s="1" t="s">
        <v>15</v>
      </c>
      <c r="D894" s="2">
        <v>780000</v>
      </c>
      <c r="E894" s="1" t="s">
        <v>183</v>
      </c>
      <c r="F894" s="1" t="str">
        <f>VLOOKUP(E894,'Full Name And Division'!$A:$C,2,FALSE)</f>
        <v>Chicago Bears</v>
      </c>
      <c r="G894" s="1" t="str">
        <f>VLOOKUP(E894,'Full Name And Division'!$A:$C,3,FALSE)</f>
        <v>NFC North</v>
      </c>
    </row>
    <row r="895" spans="1:7" x14ac:dyDescent="0.25">
      <c r="A895" s="1">
        <v>2013</v>
      </c>
      <c r="B895" s="1" t="s">
        <v>3758</v>
      </c>
      <c r="C895" s="1" t="s">
        <v>89</v>
      </c>
      <c r="D895" s="2">
        <v>780000</v>
      </c>
      <c r="E895" s="1" t="s">
        <v>183</v>
      </c>
      <c r="F895" s="1" t="str">
        <f>VLOOKUP(E895,'Full Name And Division'!$A:$C,2,FALSE)</f>
        <v>Chicago Bears</v>
      </c>
      <c r="G895" s="1" t="str">
        <f>VLOOKUP(E895,'Full Name And Division'!$A:$C,3,FALSE)</f>
        <v>NFC North</v>
      </c>
    </row>
    <row r="896" spans="1:7" x14ac:dyDescent="0.25">
      <c r="A896" s="1">
        <v>2013</v>
      </c>
      <c r="B896" s="1" t="s">
        <v>3406</v>
      </c>
      <c r="C896" s="1" t="s">
        <v>121</v>
      </c>
      <c r="D896" s="2">
        <v>779375</v>
      </c>
      <c r="E896" s="1" t="s">
        <v>54</v>
      </c>
      <c r="F896" s="1" t="str">
        <f>VLOOKUP(E896,'Full Name And Division'!$A:$C,2,FALSE)</f>
        <v>Denver Broncos</v>
      </c>
      <c r="G896" s="1" t="str">
        <f>VLOOKUP(E896,'Full Name And Division'!$A:$C,3,FALSE)</f>
        <v>AFC West</v>
      </c>
    </row>
    <row r="897" spans="1:7" x14ac:dyDescent="0.25">
      <c r="A897" s="1">
        <v>2013</v>
      </c>
      <c r="B897" s="1" t="s">
        <v>3602</v>
      </c>
      <c r="C897" s="1" t="s">
        <v>15</v>
      </c>
      <c r="D897" s="2">
        <v>775000</v>
      </c>
      <c r="E897" s="1" t="s">
        <v>2430</v>
      </c>
      <c r="F897" s="1" t="str">
        <f>VLOOKUP(E897,'Full Name And Division'!$A:$C,2,FALSE)</f>
        <v>Oakland Raiders</v>
      </c>
      <c r="G897" s="1" t="str">
        <f>VLOOKUP(E897,'Full Name And Division'!$A:$C,3,FALSE)</f>
        <v>AFC West</v>
      </c>
    </row>
    <row r="898" spans="1:7" x14ac:dyDescent="0.25">
      <c r="A898" s="1">
        <v>2013</v>
      </c>
      <c r="B898" s="1" t="s">
        <v>3986</v>
      </c>
      <c r="C898" s="1" t="s">
        <v>193</v>
      </c>
      <c r="D898" s="2">
        <v>775000</v>
      </c>
      <c r="E898" s="1" t="s">
        <v>7</v>
      </c>
      <c r="F898" s="1" t="str">
        <f>VLOOKUP(E898,'Full Name And Division'!$A:$C,2,FALSE)</f>
        <v>Cleveland Browns</v>
      </c>
      <c r="G898" s="1" t="str">
        <f>VLOOKUP(E898,'Full Name And Division'!$A:$C,3,FALSE)</f>
        <v>AFC North</v>
      </c>
    </row>
    <row r="899" spans="1:7" x14ac:dyDescent="0.25">
      <c r="A899" s="1">
        <v>2013</v>
      </c>
      <c r="B899" s="1" t="s">
        <v>3987</v>
      </c>
      <c r="C899" s="1" t="s">
        <v>89</v>
      </c>
      <c r="D899" s="2">
        <v>775000</v>
      </c>
      <c r="E899" s="1" t="s">
        <v>22</v>
      </c>
      <c r="F899" s="1" t="str">
        <f>VLOOKUP(E899,'Full Name And Division'!$A:$C,2,FALSE)</f>
        <v>Tampa Bay Buccaneers</v>
      </c>
      <c r="G899" s="1" t="str">
        <f>VLOOKUP(E899,'Full Name And Division'!$A:$C,3,FALSE)</f>
        <v>NFC South</v>
      </c>
    </row>
    <row r="900" spans="1:7" x14ac:dyDescent="0.25">
      <c r="A900" s="1">
        <v>2013</v>
      </c>
      <c r="B900" s="1" t="s">
        <v>3401</v>
      </c>
      <c r="C900" s="1" t="s">
        <v>15</v>
      </c>
      <c r="D900" s="2">
        <v>773756</v>
      </c>
      <c r="E900" s="1" t="s">
        <v>18</v>
      </c>
      <c r="F900" s="1" t="str">
        <f>VLOOKUP(E900,'Full Name And Division'!$A:$C,2,FALSE)</f>
        <v>Seattle Seahawks</v>
      </c>
      <c r="G900" s="1" t="str">
        <f>VLOOKUP(E900,'Full Name And Division'!$A:$C,3,FALSE)</f>
        <v>NFC West</v>
      </c>
    </row>
    <row r="901" spans="1:7" x14ac:dyDescent="0.25">
      <c r="A901" s="1">
        <v>2013</v>
      </c>
      <c r="B901" s="1" t="s">
        <v>2115</v>
      </c>
      <c r="C901" s="1" t="s">
        <v>41</v>
      </c>
      <c r="D901" s="2">
        <v>771738</v>
      </c>
      <c r="E901" s="1" t="s">
        <v>3147</v>
      </c>
      <c r="F901" s="1" t="str">
        <f>VLOOKUP(E901,'Full Name And Division'!$A:$C,2,FALSE)</f>
        <v>San Diego Chargers</v>
      </c>
      <c r="G901" s="1" t="str">
        <f>VLOOKUP(E901,'Full Name And Division'!$A:$C,3,FALSE)</f>
        <v>AFC West</v>
      </c>
    </row>
    <row r="902" spans="1:7" x14ac:dyDescent="0.25">
      <c r="A902" s="1">
        <v>2013</v>
      </c>
      <c r="B902" s="1" t="s">
        <v>3171</v>
      </c>
      <c r="C902" s="1" t="s">
        <v>104</v>
      </c>
      <c r="D902" s="2">
        <v>771000</v>
      </c>
      <c r="E902" s="1" t="s">
        <v>54</v>
      </c>
      <c r="F902" s="1" t="str">
        <f>VLOOKUP(E902,'Full Name And Division'!$A:$C,2,FALSE)</f>
        <v>Denver Broncos</v>
      </c>
      <c r="G902" s="1" t="str">
        <f>VLOOKUP(E902,'Full Name And Division'!$A:$C,3,FALSE)</f>
        <v>AFC West</v>
      </c>
    </row>
    <row r="903" spans="1:7" x14ac:dyDescent="0.25">
      <c r="A903" s="1">
        <v>2013</v>
      </c>
      <c r="B903" s="1" t="s">
        <v>1182</v>
      </c>
      <c r="C903" s="1" t="s">
        <v>121</v>
      </c>
      <c r="D903" s="2">
        <v>769375</v>
      </c>
      <c r="E903" s="1" t="s">
        <v>20</v>
      </c>
      <c r="F903" s="1" t="str">
        <f>VLOOKUP(E903,'Full Name And Division'!$A:$C,2,FALSE)</f>
        <v>Arizona Cardinals</v>
      </c>
      <c r="G903" s="1" t="str">
        <f>VLOOKUP(E903,'Full Name And Division'!$A:$C,3,FALSE)</f>
        <v>NFC West</v>
      </c>
    </row>
    <row r="904" spans="1:7" x14ac:dyDescent="0.25">
      <c r="A904" s="1">
        <v>2013</v>
      </c>
      <c r="B904" s="1" t="s">
        <v>3015</v>
      </c>
      <c r="C904" s="1" t="s">
        <v>41</v>
      </c>
      <c r="D904" s="2">
        <v>765609</v>
      </c>
      <c r="E904" s="1" t="s">
        <v>183</v>
      </c>
      <c r="F904" s="1" t="str">
        <f>VLOOKUP(E904,'Full Name And Division'!$A:$C,2,FALSE)</f>
        <v>Chicago Bears</v>
      </c>
      <c r="G904" s="1" t="str">
        <f>VLOOKUP(E904,'Full Name And Division'!$A:$C,3,FALSE)</f>
        <v>NFC North</v>
      </c>
    </row>
    <row r="905" spans="1:7" x14ac:dyDescent="0.25">
      <c r="A905" s="1">
        <v>2013</v>
      </c>
      <c r="B905" s="1" t="s">
        <v>3988</v>
      </c>
      <c r="C905" s="1" t="s">
        <v>138</v>
      </c>
      <c r="D905" s="2">
        <v>765000</v>
      </c>
      <c r="E905" s="1" t="s">
        <v>52</v>
      </c>
      <c r="F905" s="1" t="str">
        <f>VLOOKUP(E905,'Full Name And Division'!$A:$C,2,FALSE)</f>
        <v>New Orleans Saints</v>
      </c>
      <c r="G905" s="1" t="str">
        <f>VLOOKUP(E905,'Full Name And Division'!$A:$C,3,FALSE)</f>
        <v>NFC South</v>
      </c>
    </row>
    <row r="906" spans="1:7" x14ac:dyDescent="0.25">
      <c r="A906" s="1">
        <v>2013</v>
      </c>
      <c r="B906" s="1" t="s">
        <v>2144</v>
      </c>
      <c r="C906" s="1" t="s">
        <v>17</v>
      </c>
      <c r="D906" s="2">
        <v>765000</v>
      </c>
      <c r="E906" s="1" t="s">
        <v>175</v>
      </c>
      <c r="F906" s="1" t="str">
        <f>VLOOKUP(E906,'Full Name And Division'!$A:$C,2,FALSE)</f>
        <v>New England Patriots</v>
      </c>
      <c r="G906" s="1" t="str">
        <f>VLOOKUP(E906,'Full Name And Division'!$A:$C,3,FALSE)</f>
        <v>AFC East</v>
      </c>
    </row>
    <row r="907" spans="1:7" x14ac:dyDescent="0.25">
      <c r="A907" s="1">
        <v>2013</v>
      </c>
      <c r="B907" s="1" t="s">
        <v>3989</v>
      </c>
      <c r="C907" s="1" t="s">
        <v>69</v>
      </c>
      <c r="D907" s="2">
        <v>765000</v>
      </c>
      <c r="E907" s="1" t="s">
        <v>183</v>
      </c>
      <c r="F907" s="1" t="str">
        <f>VLOOKUP(E907,'Full Name And Division'!$A:$C,2,FALSE)</f>
        <v>Chicago Bears</v>
      </c>
      <c r="G907" s="1" t="str">
        <f>VLOOKUP(E907,'Full Name And Division'!$A:$C,3,FALSE)</f>
        <v>NFC North</v>
      </c>
    </row>
    <row r="908" spans="1:7" x14ac:dyDescent="0.25">
      <c r="A908" s="1">
        <v>2013</v>
      </c>
      <c r="B908" s="1" t="s">
        <v>3775</v>
      </c>
      <c r="C908" s="1" t="s">
        <v>125</v>
      </c>
      <c r="D908" s="2">
        <v>765000</v>
      </c>
      <c r="E908" s="1" t="s">
        <v>35</v>
      </c>
      <c r="F908" s="1" t="str">
        <f>VLOOKUP(E908,'Full Name And Division'!$A:$C,2,FALSE)</f>
        <v>Miami Dolphins</v>
      </c>
      <c r="G908" s="1" t="str">
        <f>VLOOKUP(E908,'Full Name And Division'!$A:$C,3,FALSE)</f>
        <v>AFC East</v>
      </c>
    </row>
    <row r="909" spans="1:7" x14ac:dyDescent="0.25">
      <c r="A909" s="1">
        <v>2013</v>
      </c>
      <c r="B909" s="1" t="s">
        <v>3031</v>
      </c>
      <c r="C909" s="1" t="s">
        <v>17</v>
      </c>
      <c r="D909" s="2">
        <v>763566</v>
      </c>
      <c r="E909" s="1" t="s">
        <v>29</v>
      </c>
      <c r="F909" s="1" t="str">
        <f>VLOOKUP(E909,'Full Name And Division'!$A:$C,2,FALSE)</f>
        <v>Tennessee Titans</v>
      </c>
      <c r="G909" s="1" t="str">
        <f>VLOOKUP(E909,'Full Name And Division'!$A:$C,3,FALSE)</f>
        <v>AFC South</v>
      </c>
    </row>
    <row r="910" spans="1:7" x14ac:dyDescent="0.25">
      <c r="A910" s="1">
        <v>2013</v>
      </c>
      <c r="B910" s="1" t="s">
        <v>2213</v>
      </c>
      <c r="C910" s="1" t="s">
        <v>58</v>
      </c>
      <c r="D910" s="2">
        <v>762428</v>
      </c>
      <c r="E910" s="1" t="s">
        <v>20</v>
      </c>
      <c r="F910" s="1" t="str">
        <f>VLOOKUP(E910,'Full Name And Division'!$A:$C,2,FALSE)</f>
        <v>Arizona Cardinals</v>
      </c>
      <c r="G910" s="1" t="str">
        <f>VLOOKUP(E910,'Full Name And Division'!$A:$C,3,FALSE)</f>
        <v>NFC West</v>
      </c>
    </row>
    <row r="911" spans="1:7" x14ac:dyDescent="0.25">
      <c r="A911" s="1">
        <v>2013</v>
      </c>
      <c r="B911" s="1" t="s">
        <v>1176</v>
      </c>
      <c r="C911" s="1" t="s">
        <v>41</v>
      </c>
      <c r="D911" s="2">
        <v>761522</v>
      </c>
      <c r="E911" s="1" t="s">
        <v>175</v>
      </c>
      <c r="F911" s="1" t="str">
        <f>VLOOKUP(E911,'Full Name And Division'!$A:$C,2,FALSE)</f>
        <v>New England Patriots</v>
      </c>
      <c r="G911" s="1" t="str">
        <f>VLOOKUP(E911,'Full Name And Division'!$A:$C,3,FALSE)</f>
        <v>AFC East</v>
      </c>
    </row>
    <row r="912" spans="1:7" x14ac:dyDescent="0.25">
      <c r="A912" s="1">
        <v>2013</v>
      </c>
      <c r="B912" s="1" t="s">
        <v>3560</v>
      </c>
      <c r="C912" s="1" t="s">
        <v>821</v>
      </c>
      <c r="D912" s="2">
        <v>760000</v>
      </c>
      <c r="E912" s="1" t="s">
        <v>67</v>
      </c>
      <c r="F912" s="1" t="str">
        <f>VLOOKUP(E912,'Full Name And Division'!$A:$C,2,FALSE)</f>
        <v>New York Jets</v>
      </c>
      <c r="G912" s="1" t="str">
        <f>VLOOKUP(E912,'Full Name And Division'!$A:$C,3,FALSE)</f>
        <v>AFC East</v>
      </c>
    </row>
    <row r="913" spans="1:7" x14ac:dyDescent="0.25">
      <c r="A913" s="1">
        <v>2013</v>
      </c>
      <c r="B913" s="1" t="s">
        <v>2830</v>
      </c>
      <c r="C913" s="1" t="s">
        <v>89</v>
      </c>
      <c r="D913" s="2">
        <v>759118</v>
      </c>
      <c r="E913" s="1" t="s">
        <v>3386</v>
      </c>
      <c r="F913" s="1" t="str">
        <f>VLOOKUP(E913,'Full Name And Division'!$A:$C,2,FALSE)</f>
        <v>St. Louis Rams</v>
      </c>
      <c r="G913" s="1" t="str">
        <f>VLOOKUP(E913,'Full Name And Division'!$A:$C,3,FALSE)</f>
        <v>NFC West</v>
      </c>
    </row>
    <row r="914" spans="1:7" x14ac:dyDescent="0.25">
      <c r="A914" s="1">
        <v>2013</v>
      </c>
      <c r="B914" s="1" t="s">
        <v>3280</v>
      </c>
      <c r="C914" s="1" t="s">
        <v>2</v>
      </c>
      <c r="D914" s="2">
        <v>757436</v>
      </c>
      <c r="E914" s="1" t="s">
        <v>7</v>
      </c>
      <c r="F914" s="1" t="str">
        <f>VLOOKUP(E914,'Full Name And Division'!$A:$C,2,FALSE)</f>
        <v>Cleveland Browns</v>
      </c>
      <c r="G914" s="1" t="str">
        <f>VLOOKUP(E914,'Full Name And Division'!$A:$C,3,FALSE)</f>
        <v>AFC North</v>
      </c>
    </row>
    <row r="915" spans="1:7" x14ac:dyDescent="0.25">
      <c r="A915" s="1">
        <v>2013</v>
      </c>
      <c r="B915" s="1" t="s">
        <v>1353</v>
      </c>
      <c r="C915" s="1" t="s">
        <v>94</v>
      </c>
      <c r="D915" s="2">
        <v>753350</v>
      </c>
      <c r="E915" s="1" t="s">
        <v>37</v>
      </c>
      <c r="F915" s="1" t="str">
        <f>VLOOKUP(E915,'Full Name And Division'!$A:$C,2,FALSE)</f>
        <v>Detroit Lions</v>
      </c>
      <c r="G915" s="1" t="str">
        <f>VLOOKUP(E915,'Full Name And Division'!$A:$C,3,FALSE)</f>
        <v>NFC North</v>
      </c>
    </row>
    <row r="916" spans="1:7" x14ac:dyDescent="0.25">
      <c r="A916" s="1">
        <v>2013</v>
      </c>
      <c r="B916" s="1" t="s">
        <v>2786</v>
      </c>
      <c r="C916" s="1" t="s">
        <v>73</v>
      </c>
      <c r="D916" s="2">
        <v>750946</v>
      </c>
      <c r="E916" s="1" t="s">
        <v>2430</v>
      </c>
      <c r="F916" s="1" t="str">
        <f>VLOOKUP(E916,'Full Name And Division'!$A:$C,2,FALSE)</f>
        <v>Oakland Raiders</v>
      </c>
      <c r="G916" s="1" t="str">
        <f>VLOOKUP(E916,'Full Name And Division'!$A:$C,3,FALSE)</f>
        <v>AFC West</v>
      </c>
    </row>
    <row r="917" spans="1:7" x14ac:dyDescent="0.25">
      <c r="A917" s="1">
        <v>2013</v>
      </c>
      <c r="B917" s="1" t="s">
        <v>2930</v>
      </c>
      <c r="C917" s="1" t="s">
        <v>13</v>
      </c>
      <c r="D917" s="2">
        <v>750000</v>
      </c>
      <c r="E917" s="1" t="s">
        <v>52</v>
      </c>
      <c r="F917" s="1" t="str">
        <f>VLOOKUP(E917,'Full Name And Division'!$A:$C,2,FALSE)</f>
        <v>New Orleans Saints</v>
      </c>
      <c r="G917" s="1" t="str">
        <f>VLOOKUP(E917,'Full Name And Division'!$A:$C,3,FALSE)</f>
        <v>NFC South</v>
      </c>
    </row>
    <row r="918" spans="1:7" x14ac:dyDescent="0.25">
      <c r="A918" s="1">
        <v>2013</v>
      </c>
      <c r="B918" s="1" t="s">
        <v>3819</v>
      </c>
      <c r="C918" s="1" t="s">
        <v>104</v>
      </c>
      <c r="D918" s="2">
        <v>750000</v>
      </c>
      <c r="E918" s="1" t="s">
        <v>7</v>
      </c>
      <c r="F918" s="1" t="str">
        <f>VLOOKUP(E918,'Full Name And Division'!$A:$C,2,FALSE)</f>
        <v>Cleveland Browns</v>
      </c>
      <c r="G918" s="1" t="str">
        <f>VLOOKUP(E918,'Full Name And Division'!$A:$C,3,FALSE)</f>
        <v>AFC North</v>
      </c>
    </row>
    <row r="919" spans="1:7" x14ac:dyDescent="0.25">
      <c r="A919" s="1">
        <v>2013</v>
      </c>
      <c r="B919" s="1" t="s">
        <v>3247</v>
      </c>
      <c r="C919" s="1" t="s">
        <v>89</v>
      </c>
      <c r="D919" s="2">
        <v>750000</v>
      </c>
      <c r="E919" s="1" t="s">
        <v>7</v>
      </c>
      <c r="F919" s="1" t="str">
        <f>VLOOKUP(E919,'Full Name And Division'!$A:$C,2,FALSE)</f>
        <v>Cleveland Browns</v>
      </c>
      <c r="G919" s="1" t="str">
        <f>VLOOKUP(E919,'Full Name And Division'!$A:$C,3,FALSE)</f>
        <v>AFC North</v>
      </c>
    </row>
    <row r="920" spans="1:7" x14ac:dyDescent="0.25">
      <c r="A920" s="1">
        <v>2013</v>
      </c>
      <c r="B920" s="1" t="s">
        <v>2132</v>
      </c>
      <c r="C920" s="1" t="s">
        <v>104</v>
      </c>
      <c r="D920" s="2">
        <v>745177</v>
      </c>
      <c r="E920" s="1" t="s">
        <v>56</v>
      </c>
      <c r="F920" s="1" t="str">
        <f>VLOOKUP(E920,'Full Name And Division'!$A:$C,2,FALSE)</f>
        <v>Pittsburgh Steelers</v>
      </c>
      <c r="G920" s="1" t="str">
        <f>VLOOKUP(E920,'Full Name And Division'!$A:$C,3,FALSE)</f>
        <v>AFC North</v>
      </c>
    </row>
    <row r="921" spans="1:7" x14ac:dyDescent="0.25">
      <c r="A921" s="1">
        <v>2013</v>
      </c>
      <c r="B921" s="1" t="s">
        <v>3990</v>
      </c>
      <c r="C921" s="1" t="s">
        <v>104</v>
      </c>
      <c r="D921" s="2">
        <v>744456</v>
      </c>
      <c r="E921" s="1" t="s">
        <v>75</v>
      </c>
      <c r="F921" s="1" t="str">
        <f>VLOOKUP(E921,'Full Name And Division'!$A:$C,2,FALSE)</f>
        <v>Carolina Panthers</v>
      </c>
      <c r="G921" s="1" t="str">
        <f>VLOOKUP(E921,'Full Name And Division'!$A:$C,3,FALSE)</f>
        <v>NFC South</v>
      </c>
    </row>
    <row r="922" spans="1:7" x14ac:dyDescent="0.25">
      <c r="A922" s="1">
        <v>2013</v>
      </c>
      <c r="B922" s="1" t="s">
        <v>2798</v>
      </c>
      <c r="C922" s="1" t="s">
        <v>86</v>
      </c>
      <c r="D922" s="2">
        <v>742772</v>
      </c>
      <c r="E922" s="1" t="s">
        <v>67</v>
      </c>
      <c r="F922" s="1" t="str">
        <f>VLOOKUP(E922,'Full Name And Division'!$A:$C,2,FALSE)</f>
        <v>New York Jets</v>
      </c>
      <c r="G922" s="1" t="str">
        <f>VLOOKUP(E922,'Full Name And Division'!$A:$C,3,FALSE)</f>
        <v>AFC East</v>
      </c>
    </row>
    <row r="923" spans="1:7" x14ac:dyDescent="0.25">
      <c r="A923" s="1">
        <v>2013</v>
      </c>
      <c r="B923" s="1" t="s">
        <v>1313</v>
      </c>
      <c r="C923" s="1" t="s">
        <v>41</v>
      </c>
      <c r="D923" s="2">
        <v>741091</v>
      </c>
      <c r="E923" s="1" t="s">
        <v>175</v>
      </c>
      <c r="F923" s="1" t="str">
        <f>VLOOKUP(E923,'Full Name And Division'!$A:$C,2,FALSE)</f>
        <v>New England Patriots</v>
      </c>
      <c r="G923" s="1" t="str">
        <f>VLOOKUP(E923,'Full Name And Division'!$A:$C,3,FALSE)</f>
        <v>AFC East</v>
      </c>
    </row>
    <row r="924" spans="1:7" x14ac:dyDescent="0.25">
      <c r="A924" s="1">
        <v>2013</v>
      </c>
      <c r="B924" s="1" t="s">
        <v>3125</v>
      </c>
      <c r="C924" s="1" t="s">
        <v>41</v>
      </c>
      <c r="D924" s="2">
        <v>740000</v>
      </c>
      <c r="E924" s="1" t="s">
        <v>52</v>
      </c>
      <c r="F924" s="1" t="str">
        <f>VLOOKUP(E924,'Full Name And Division'!$A:$C,2,FALSE)</f>
        <v>New Orleans Saints</v>
      </c>
      <c r="G924" s="1" t="str">
        <f>VLOOKUP(E924,'Full Name And Division'!$A:$C,3,FALSE)</f>
        <v>NFC South</v>
      </c>
    </row>
    <row r="925" spans="1:7" x14ac:dyDescent="0.25">
      <c r="A925" s="1">
        <v>2013</v>
      </c>
      <c r="B925" s="1" t="s">
        <v>3991</v>
      </c>
      <c r="C925" s="1" t="s">
        <v>125</v>
      </c>
      <c r="D925" s="2">
        <v>740000</v>
      </c>
      <c r="E925" s="1" t="s">
        <v>25</v>
      </c>
      <c r="F925" s="1" t="str">
        <f>VLOOKUP(E925,'Full Name And Division'!$A:$C,2,FALSE)</f>
        <v>Washington Commanders</v>
      </c>
      <c r="G925" s="1" t="str">
        <f>VLOOKUP(E925,'Full Name And Division'!$A:$C,3,FALSE)</f>
        <v>NFC East</v>
      </c>
    </row>
    <row r="926" spans="1:7" x14ac:dyDescent="0.25">
      <c r="A926" s="1">
        <v>2013</v>
      </c>
      <c r="B926" s="1" t="s">
        <v>2007</v>
      </c>
      <c r="C926" s="1" t="s">
        <v>821</v>
      </c>
      <c r="D926" s="2">
        <v>740000</v>
      </c>
      <c r="E926" s="1" t="s">
        <v>75</v>
      </c>
      <c r="F926" s="1" t="str">
        <f>VLOOKUP(E926,'Full Name And Division'!$A:$C,2,FALSE)</f>
        <v>Carolina Panthers</v>
      </c>
      <c r="G926" s="1" t="str">
        <f>VLOOKUP(E926,'Full Name And Division'!$A:$C,3,FALSE)</f>
        <v>NFC South</v>
      </c>
    </row>
    <row r="927" spans="1:7" x14ac:dyDescent="0.25">
      <c r="A927" s="1">
        <v>2013</v>
      </c>
      <c r="B927" s="1" t="s">
        <v>3361</v>
      </c>
      <c r="C927" s="1" t="s">
        <v>821</v>
      </c>
      <c r="D927" s="2">
        <v>740000</v>
      </c>
      <c r="E927" s="1" t="s">
        <v>9</v>
      </c>
      <c r="F927" s="1" t="str">
        <f>VLOOKUP(E927,'Full Name And Division'!$A:$C,2,FALSE)</f>
        <v>Green Bay Packers</v>
      </c>
      <c r="G927" s="1" t="str">
        <f>VLOOKUP(E927,'Full Name And Division'!$A:$C,3,FALSE)</f>
        <v>NFC North</v>
      </c>
    </row>
    <row r="928" spans="1:7" x14ac:dyDescent="0.25">
      <c r="A928" s="1">
        <v>2013</v>
      </c>
      <c r="B928" s="1" t="s">
        <v>3992</v>
      </c>
      <c r="C928" s="1" t="s">
        <v>41</v>
      </c>
      <c r="D928" s="2">
        <v>740000</v>
      </c>
      <c r="E928" s="1" t="s">
        <v>183</v>
      </c>
      <c r="F928" s="1" t="str">
        <f>VLOOKUP(E928,'Full Name And Division'!$A:$C,2,FALSE)</f>
        <v>Chicago Bears</v>
      </c>
      <c r="G928" s="1" t="str">
        <f>VLOOKUP(E928,'Full Name And Division'!$A:$C,3,FALSE)</f>
        <v>NFC North</v>
      </c>
    </row>
    <row r="929" spans="1:7" x14ac:dyDescent="0.25">
      <c r="A929" s="1">
        <v>2013</v>
      </c>
      <c r="B929" s="1" t="s">
        <v>2128</v>
      </c>
      <c r="C929" s="1" t="s">
        <v>41</v>
      </c>
      <c r="D929" s="2">
        <v>737004</v>
      </c>
      <c r="E929" s="1" t="s">
        <v>61</v>
      </c>
      <c r="F929" s="1" t="str">
        <f>VLOOKUP(E929,'Full Name And Division'!$A:$C,2,FALSE)</f>
        <v>Houston Texans</v>
      </c>
      <c r="G929" s="1" t="str">
        <f>VLOOKUP(E929,'Full Name And Division'!$A:$C,3,FALSE)</f>
        <v>AFC South</v>
      </c>
    </row>
    <row r="930" spans="1:7" x14ac:dyDescent="0.25">
      <c r="A930" s="1">
        <v>2013</v>
      </c>
      <c r="B930" s="1" t="s">
        <v>3993</v>
      </c>
      <c r="C930" s="1" t="s">
        <v>125</v>
      </c>
      <c r="D930" s="2">
        <v>735000</v>
      </c>
      <c r="E930" s="1" t="s">
        <v>27</v>
      </c>
      <c r="F930" s="1" t="str">
        <f>VLOOKUP(E930,'Full Name And Division'!$A:$C,2,FALSE)</f>
        <v>Kansas City Chiefs</v>
      </c>
      <c r="G930" s="1" t="str">
        <f>VLOOKUP(E930,'Full Name And Division'!$A:$C,3,FALSE)</f>
        <v>AFC West</v>
      </c>
    </row>
    <row r="931" spans="1:7" x14ac:dyDescent="0.25">
      <c r="A931" s="1">
        <v>2013</v>
      </c>
      <c r="B931" s="1" t="s">
        <v>2751</v>
      </c>
      <c r="C931" s="1" t="s">
        <v>151</v>
      </c>
      <c r="D931" s="2">
        <v>734600</v>
      </c>
      <c r="E931" s="1" t="s">
        <v>3147</v>
      </c>
      <c r="F931" s="1" t="str">
        <f>VLOOKUP(E931,'Full Name And Division'!$A:$C,2,FALSE)</f>
        <v>San Diego Chargers</v>
      </c>
      <c r="G931" s="1" t="str">
        <f>VLOOKUP(E931,'Full Name And Division'!$A:$C,3,FALSE)</f>
        <v>AFC West</v>
      </c>
    </row>
    <row r="932" spans="1:7" x14ac:dyDescent="0.25">
      <c r="A932" s="1">
        <v>2013</v>
      </c>
      <c r="B932" s="1" t="s">
        <v>1272</v>
      </c>
      <c r="C932" s="1" t="s">
        <v>104</v>
      </c>
      <c r="D932" s="2">
        <v>732918</v>
      </c>
      <c r="E932" s="1" t="s">
        <v>145</v>
      </c>
      <c r="F932" s="1" t="str">
        <f>VLOOKUP(E932,'Full Name And Division'!$A:$C,2,FALSE)</f>
        <v>Cincinnati Bengals</v>
      </c>
      <c r="G932" s="1" t="str">
        <f>VLOOKUP(E932,'Full Name And Division'!$A:$C,3,FALSE)</f>
        <v>AFC North</v>
      </c>
    </row>
    <row r="933" spans="1:7" x14ac:dyDescent="0.25">
      <c r="A933" s="1">
        <v>2013</v>
      </c>
      <c r="B933" s="1" t="s">
        <v>2726</v>
      </c>
      <c r="C933" s="1" t="s">
        <v>41</v>
      </c>
      <c r="D933" s="2">
        <v>730875</v>
      </c>
      <c r="E933" s="1" t="s">
        <v>9</v>
      </c>
      <c r="F933" s="1" t="str">
        <f>VLOOKUP(E933,'Full Name And Division'!$A:$C,2,FALSE)</f>
        <v>Green Bay Packers</v>
      </c>
      <c r="G933" s="1" t="str">
        <f>VLOOKUP(E933,'Full Name And Division'!$A:$C,3,FALSE)</f>
        <v>NFC North</v>
      </c>
    </row>
    <row r="934" spans="1:7" x14ac:dyDescent="0.25">
      <c r="A934" s="1">
        <v>2013</v>
      </c>
      <c r="B934" s="1" t="s">
        <v>3783</v>
      </c>
      <c r="C934" s="1" t="s">
        <v>151</v>
      </c>
      <c r="D934" s="2">
        <v>730000</v>
      </c>
      <c r="E934" s="1" t="s">
        <v>81</v>
      </c>
      <c r="F934" s="1" t="str">
        <f>VLOOKUP(E934,'Full Name And Division'!$A:$C,2,FALSE)</f>
        <v>Dallas Cowboys</v>
      </c>
      <c r="G934" s="1" t="str">
        <f>VLOOKUP(E934,'Full Name And Division'!$A:$C,3,FALSE)</f>
        <v>NFC East</v>
      </c>
    </row>
    <row r="935" spans="1:7" x14ac:dyDescent="0.25">
      <c r="A935" s="1">
        <v>2013</v>
      </c>
      <c r="B935" s="1" t="s">
        <v>3994</v>
      </c>
      <c r="C935" s="1" t="s">
        <v>15</v>
      </c>
      <c r="D935" s="2">
        <v>730000</v>
      </c>
      <c r="E935" s="1" t="s">
        <v>11</v>
      </c>
      <c r="F935" s="1" t="str">
        <f>VLOOKUP(E935,'Full Name And Division'!$A:$C,2,FALSE)</f>
        <v>Minnesota Vikings</v>
      </c>
      <c r="G935" s="1" t="str">
        <f>VLOOKUP(E935,'Full Name And Division'!$A:$C,3,FALSE)</f>
        <v>NFC North</v>
      </c>
    </row>
    <row r="936" spans="1:7" x14ac:dyDescent="0.25">
      <c r="A936" s="1">
        <v>2013</v>
      </c>
      <c r="B936" s="1" t="s">
        <v>3995</v>
      </c>
      <c r="C936" s="1" t="s">
        <v>125</v>
      </c>
      <c r="D936" s="2">
        <v>730000</v>
      </c>
      <c r="E936" s="1" t="s">
        <v>50</v>
      </c>
      <c r="F936" s="1" t="str">
        <f>VLOOKUP(E936,'Full Name And Division'!$A:$C,2,FALSE)</f>
        <v>Philadelphia Eagles</v>
      </c>
      <c r="G936" s="1" t="str">
        <f>VLOOKUP(E936,'Full Name And Division'!$A:$C,3,FALSE)</f>
        <v>NFC East</v>
      </c>
    </row>
    <row r="937" spans="1:7" x14ac:dyDescent="0.25">
      <c r="A937" s="1">
        <v>2013</v>
      </c>
      <c r="B937" s="1" t="s">
        <v>3240</v>
      </c>
      <c r="C937" s="1" t="s">
        <v>125</v>
      </c>
      <c r="D937" s="2">
        <v>730000</v>
      </c>
      <c r="E937" s="1" t="s">
        <v>67</v>
      </c>
      <c r="F937" s="1" t="str">
        <f>VLOOKUP(E937,'Full Name And Division'!$A:$C,2,FALSE)</f>
        <v>New York Jets</v>
      </c>
      <c r="G937" s="1" t="str">
        <f>VLOOKUP(E937,'Full Name And Division'!$A:$C,3,FALSE)</f>
        <v>AFC East</v>
      </c>
    </row>
    <row r="938" spans="1:7" x14ac:dyDescent="0.25">
      <c r="A938" s="1">
        <v>2013</v>
      </c>
      <c r="B938" s="1" t="s">
        <v>3745</v>
      </c>
      <c r="C938" s="1" t="s">
        <v>125</v>
      </c>
      <c r="D938" s="2">
        <v>730000</v>
      </c>
      <c r="E938" s="1" t="s">
        <v>3147</v>
      </c>
      <c r="F938" s="1" t="str">
        <f>VLOOKUP(E938,'Full Name And Division'!$A:$C,2,FALSE)</f>
        <v>San Diego Chargers</v>
      </c>
      <c r="G938" s="1" t="str">
        <f>VLOOKUP(E938,'Full Name And Division'!$A:$C,3,FALSE)</f>
        <v>AFC West</v>
      </c>
    </row>
    <row r="939" spans="1:7" x14ac:dyDescent="0.25">
      <c r="A939" s="1">
        <v>2013</v>
      </c>
      <c r="B939" s="1" t="s">
        <v>3458</v>
      </c>
      <c r="C939" s="1" t="s">
        <v>104</v>
      </c>
      <c r="D939" s="2">
        <v>730000</v>
      </c>
      <c r="E939" s="1" t="s">
        <v>20</v>
      </c>
      <c r="F939" s="1" t="str">
        <f>VLOOKUP(E939,'Full Name And Division'!$A:$C,2,FALSE)</f>
        <v>Arizona Cardinals</v>
      </c>
      <c r="G939" s="1" t="str">
        <f>VLOOKUP(E939,'Full Name And Division'!$A:$C,3,FALSE)</f>
        <v>NFC West</v>
      </c>
    </row>
    <row r="940" spans="1:7" x14ac:dyDescent="0.25">
      <c r="A940" s="1">
        <v>2013</v>
      </c>
      <c r="B940" s="1" t="s">
        <v>3777</v>
      </c>
      <c r="C940" s="1" t="s">
        <v>13</v>
      </c>
      <c r="D940" s="2">
        <v>725512</v>
      </c>
      <c r="E940" s="1" t="s">
        <v>22</v>
      </c>
      <c r="F940" s="1" t="str">
        <f>VLOOKUP(E940,'Full Name And Division'!$A:$C,2,FALSE)</f>
        <v>Tampa Bay Buccaneers</v>
      </c>
      <c r="G940" s="1" t="str">
        <f>VLOOKUP(E940,'Full Name And Division'!$A:$C,3,FALSE)</f>
        <v>NFC South</v>
      </c>
    </row>
    <row r="941" spans="1:7" x14ac:dyDescent="0.25">
      <c r="A941" s="1">
        <v>2013</v>
      </c>
      <c r="B941" s="1" t="s">
        <v>3996</v>
      </c>
      <c r="C941" s="1" t="s">
        <v>41</v>
      </c>
      <c r="D941" s="2">
        <v>725000</v>
      </c>
      <c r="E941" s="1" t="s">
        <v>81</v>
      </c>
      <c r="F941" s="1" t="str">
        <f>VLOOKUP(E941,'Full Name And Division'!$A:$C,2,FALSE)</f>
        <v>Dallas Cowboys</v>
      </c>
      <c r="G941" s="1" t="str">
        <f>VLOOKUP(E941,'Full Name And Division'!$A:$C,3,FALSE)</f>
        <v>NFC East</v>
      </c>
    </row>
    <row r="942" spans="1:7" x14ac:dyDescent="0.25">
      <c r="A942" s="1">
        <v>2013</v>
      </c>
      <c r="B942" s="1" t="s">
        <v>3016</v>
      </c>
      <c r="C942" s="1" t="s">
        <v>104</v>
      </c>
      <c r="D942" s="2">
        <v>725000</v>
      </c>
      <c r="E942" s="1" t="s">
        <v>50</v>
      </c>
      <c r="F942" s="1" t="str">
        <f>VLOOKUP(E942,'Full Name And Division'!$A:$C,2,FALSE)</f>
        <v>Philadelphia Eagles</v>
      </c>
      <c r="G942" s="1" t="str">
        <f>VLOOKUP(E942,'Full Name And Division'!$A:$C,3,FALSE)</f>
        <v>NFC East</v>
      </c>
    </row>
    <row r="943" spans="1:7" x14ac:dyDescent="0.25">
      <c r="A943" s="1">
        <v>2013</v>
      </c>
      <c r="B943" s="1" t="s">
        <v>3997</v>
      </c>
      <c r="C943" s="1" t="s">
        <v>821</v>
      </c>
      <c r="D943" s="2">
        <v>725000</v>
      </c>
      <c r="E943" s="1" t="s">
        <v>27</v>
      </c>
      <c r="F943" s="1" t="str">
        <f>VLOOKUP(E943,'Full Name And Division'!$A:$C,2,FALSE)</f>
        <v>Kansas City Chiefs</v>
      </c>
      <c r="G943" s="1" t="str">
        <f>VLOOKUP(E943,'Full Name And Division'!$A:$C,3,FALSE)</f>
        <v>AFC West</v>
      </c>
    </row>
    <row r="944" spans="1:7" x14ac:dyDescent="0.25">
      <c r="A944" s="1">
        <v>2013</v>
      </c>
      <c r="B944" s="1" t="s">
        <v>3998</v>
      </c>
      <c r="C944" s="1" t="s">
        <v>125</v>
      </c>
      <c r="D944" s="2">
        <v>725000</v>
      </c>
      <c r="E944" s="1" t="s">
        <v>9</v>
      </c>
      <c r="F944" s="1" t="str">
        <f>VLOOKUP(E944,'Full Name And Division'!$A:$C,2,FALSE)</f>
        <v>Green Bay Packers</v>
      </c>
      <c r="G944" s="1" t="str">
        <f>VLOOKUP(E944,'Full Name And Division'!$A:$C,3,FALSE)</f>
        <v>NFC North</v>
      </c>
    </row>
    <row r="945" spans="1:7" x14ac:dyDescent="0.25">
      <c r="A945" s="1">
        <v>2013</v>
      </c>
      <c r="B945" s="1" t="s">
        <v>3999</v>
      </c>
      <c r="C945" s="1" t="s">
        <v>125</v>
      </c>
      <c r="D945" s="2">
        <v>717300</v>
      </c>
      <c r="E945" s="1" t="s">
        <v>145</v>
      </c>
      <c r="F945" s="1" t="str">
        <f>VLOOKUP(E945,'Full Name And Division'!$A:$C,2,FALSE)</f>
        <v>Cincinnati Bengals</v>
      </c>
      <c r="G945" s="1" t="str">
        <f>VLOOKUP(E945,'Full Name And Division'!$A:$C,3,FALSE)</f>
        <v>AFC North</v>
      </c>
    </row>
    <row r="946" spans="1:7" x14ac:dyDescent="0.25">
      <c r="A946" s="1">
        <v>2013</v>
      </c>
      <c r="B946" s="1" t="s">
        <v>3233</v>
      </c>
      <c r="C946" s="1" t="s">
        <v>302</v>
      </c>
      <c r="D946" s="2">
        <v>715000</v>
      </c>
      <c r="E946" s="1" t="s">
        <v>5</v>
      </c>
      <c r="F946" s="1" t="str">
        <f>VLOOKUP(E946,'Full Name And Division'!$A:$C,2,FALSE)</f>
        <v>Buffalo Bills</v>
      </c>
      <c r="G946" s="1" t="str">
        <f>VLOOKUP(E946,'Full Name And Division'!$A:$C,3,FALSE)</f>
        <v>AFC East</v>
      </c>
    </row>
    <row r="947" spans="1:7" x14ac:dyDescent="0.25">
      <c r="A947" s="1">
        <v>2013</v>
      </c>
      <c r="B947" s="1" t="s">
        <v>3793</v>
      </c>
      <c r="C947" s="1" t="s">
        <v>443</v>
      </c>
      <c r="D947" s="2">
        <v>715000</v>
      </c>
      <c r="E947" s="1" t="s">
        <v>29</v>
      </c>
      <c r="F947" s="1" t="str">
        <f>VLOOKUP(E947,'Full Name And Division'!$A:$C,2,FALSE)</f>
        <v>Tennessee Titans</v>
      </c>
      <c r="G947" s="1" t="str">
        <f>VLOOKUP(E947,'Full Name And Division'!$A:$C,3,FALSE)</f>
        <v>AFC South</v>
      </c>
    </row>
    <row r="948" spans="1:7" x14ac:dyDescent="0.25">
      <c r="A948" s="1">
        <v>2013</v>
      </c>
      <c r="B948" s="1" t="s">
        <v>4000</v>
      </c>
      <c r="C948" s="1" t="s">
        <v>69</v>
      </c>
      <c r="D948" s="2">
        <v>715000</v>
      </c>
      <c r="E948" s="1" t="s">
        <v>22</v>
      </c>
      <c r="F948" s="1" t="str">
        <f>VLOOKUP(E948,'Full Name And Division'!$A:$C,2,FALSE)</f>
        <v>Tampa Bay Buccaneers</v>
      </c>
      <c r="G948" s="1" t="str">
        <f>VLOOKUP(E948,'Full Name And Division'!$A:$C,3,FALSE)</f>
        <v>NFC South</v>
      </c>
    </row>
    <row r="949" spans="1:7" x14ac:dyDescent="0.25">
      <c r="A949" s="1">
        <v>2013</v>
      </c>
      <c r="B949" s="1" t="s">
        <v>4001</v>
      </c>
      <c r="C949" s="1" t="s">
        <v>69</v>
      </c>
      <c r="D949" s="2">
        <v>715000</v>
      </c>
      <c r="E949" s="1" t="s">
        <v>37</v>
      </c>
      <c r="F949" s="1" t="str">
        <f>VLOOKUP(E949,'Full Name And Division'!$A:$C,2,FALSE)</f>
        <v>Detroit Lions</v>
      </c>
      <c r="G949" s="1" t="str">
        <f>VLOOKUP(E949,'Full Name And Division'!$A:$C,3,FALSE)</f>
        <v>NFC North</v>
      </c>
    </row>
    <row r="950" spans="1:7" x14ac:dyDescent="0.25">
      <c r="A950" s="1">
        <v>2013</v>
      </c>
      <c r="B950" s="1" t="s">
        <v>3798</v>
      </c>
      <c r="C950" s="1" t="s">
        <v>17</v>
      </c>
      <c r="D950" s="2">
        <v>715000</v>
      </c>
      <c r="E950" s="1" t="s">
        <v>52</v>
      </c>
      <c r="F950" s="1" t="str">
        <f>VLOOKUP(E950,'Full Name And Division'!$A:$C,2,FALSE)</f>
        <v>New Orleans Saints</v>
      </c>
      <c r="G950" s="1" t="str">
        <f>VLOOKUP(E950,'Full Name And Division'!$A:$C,3,FALSE)</f>
        <v>NFC South</v>
      </c>
    </row>
    <row r="951" spans="1:7" x14ac:dyDescent="0.25">
      <c r="A951" s="1">
        <v>2013</v>
      </c>
      <c r="B951" s="1" t="s">
        <v>4002</v>
      </c>
      <c r="C951" s="1" t="s">
        <v>104</v>
      </c>
      <c r="D951" s="2">
        <v>715000</v>
      </c>
      <c r="E951" s="1" t="s">
        <v>56</v>
      </c>
      <c r="F951" s="1" t="str">
        <f>VLOOKUP(E951,'Full Name And Division'!$A:$C,2,FALSE)</f>
        <v>Pittsburgh Steelers</v>
      </c>
      <c r="G951" s="1" t="str">
        <f>VLOOKUP(E951,'Full Name And Division'!$A:$C,3,FALSE)</f>
        <v>AFC North</v>
      </c>
    </row>
    <row r="952" spans="1:7" x14ac:dyDescent="0.25">
      <c r="A952" s="1">
        <v>2013</v>
      </c>
      <c r="B952" s="1" t="s">
        <v>3707</v>
      </c>
      <c r="C952" s="1" t="s">
        <v>121</v>
      </c>
      <c r="D952" s="2">
        <v>715000</v>
      </c>
      <c r="E952" s="1" t="s">
        <v>27</v>
      </c>
      <c r="F952" s="1" t="str">
        <f>VLOOKUP(E952,'Full Name And Division'!$A:$C,2,FALSE)</f>
        <v>Kansas City Chiefs</v>
      </c>
      <c r="G952" s="1" t="str">
        <f>VLOOKUP(E952,'Full Name And Division'!$A:$C,3,FALSE)</f>
        <v>AFC West</v>
      </c>
    </row>
    <row r="953" spans="1:7" x14ac:dyDescent="0.25">
      <c r="A953" s="1">
        <v>2013</v>
      </c>
      <c r="B953" s="1" t="s">
        <v>2965</v>
      </c>
      <c r="C953" s="1" t="s">
        <v>151</v>
      </c>
      <c r="D953" s="2">
        <v>715000</v>
      </c>
      <c r="E953" s="1" t="s">
        <v>27</v>
      </c>
      <c r="F953" s="1" t="str">
        <f>VLOOKUP(E953,'Full Name And Division'!$A:$C,2,FALSE)</f>
        <v>Kansas City Chiefs</v>
      </c>
      <c r="G953" s="1" t="str">
        <f>VLOOKUP(E953,'Full Name And Division'!$A:$C,3,FALSE)</f>
        <v>AFC West</v>
      </c>
    </row>
    <row r="954" spans="1:7" x14ac:dyDescent="0.25">
      <c r="A954" s="1">
        <v>2013</v>
      </c>
      <c r="B954" s="1" t="s">
        <v>1556</v>
      </c>
      <c r="C954" s="1" t="s">
        <v>302</v>
      </c>
      <c r="D954" s="2">
        <v>715000</v>
      </c>
      <c r="E954" s="1" t="s">
        <v>75</v>
      </c>
      <c r="F954" s="1" t="str">
        <f>VLOOKUP(E954,'Full Name And Division'!$A:$C,2,FALSE)</f>
        <v>Carolina Panthers</v>
      </c>
      <c r="G954" s="1" t="str">
        <f>VLOOKUP(E954,'Full Name And Division'!$A:$C,3,FALSE)</f>
        <v>NFC South</v>
      </c>
    </row>
    <row r="955" spans="1:7" x14ac:dyDescent="0.25">
      <c r="A955" s="1">
        <v>2013</v>
      </c>
      <c r="B955" s="1" t="s">
        <v>3359</v>
      </c>
      <c r="C955" s="1" t="s">
        <v>13</v>
      </c>
      <c r="D955" s="2">
        <v>715000</v>
      </c>
      <c r="E955" s="1" t="s">
        <v>67</v>
      </c>
      <c r="F955" s="1" t="str">
        <f>VLOOKUP(E955,'Full Name And Division'!$A:$C,2,FALSE)</f>
        <v>New York Jets</v>
      </c>
      <c r="G955" s="1" t="str">
        <f>VLOOKUP(E955,'Full Name And Division'!$A:$C,3,FALSE)</f>
        <v>AFC East</v>
      </c>
    </row>
    <row r="956" spans="1:7" x14ac:dyDescent="0.25">
      <c r="A956" s="1">
        <v>2013</v>
      </c>
      <c r="B956" s="1" t="s">
        <v>4003</v>
      </c>
      <c r="C956" s="1" t="s">
        <v>58</v>
      </c>
      <c r="D956" s="2">
        <v>715000</v>
      </c>
      <c r="E956" s="1" t="s">
        <v>9</v>
      </c>
      <c r="F956" s="1" t="str">
        <f>VLOOKUP(E956,'Full Name And Division'!$A:$C,2,FALSE)</f>
        <v>Green Bay Packers</v>
      </c>
      <c r="G956" s="1" t="str">
        <f>VLOOKUP(E956,'Full Name And Division'!$A:$C,3,FALSE)</f>
        <v>NFC North</v>
      </c>
    </row>
    <row r="957" spans="1:7" x14ac:dyDescent="0.25">
      <c r="A957" s="1">
        <v>2013</v>
      </c>
      <c r="B957" s="1" t="s">
        <v>4004</v>
      </c>
      <c r="C957" s="1" t="s">
        <v>73</v>
      </c>
      <c r="D957" s="2">
        <v>715000</v>
      </c>
      <c r="E957" s="1" t="s">
        <v>20</v>
      </c>
      <c r="F957" s="1" t="str">
        <f>VLOOKUP(E957,'Full Name And Division'!$A:$C,2,FALSE)</f>
        <v>Arizona Cardinals</v>
      </c>
      <c r="G957" s="1" t="str">
        <f>VLOOKUP(E957,'Full Name And Division'!$A:$C,3,FALSE)</f>
        <v>NFC West</v>
      </c>
    </row>
    <row r="958" spans="1:7" x14ac:dyDescent="0.25">
      <c r="A958" s="1">
        <v>2013</v>
      </c>
      <c r="B958" s="1" t="s">
        <v>4005</v>
      </c>
      <c r="C958" s="1" t="s">
        <v>89</v>
      </c>
      <c r="D958" s="2">
        <v>715000</v>
      </c>
      <c r="E958" s="1" t="s">
        <v>20</v>
      </c>
      <c r="F958" s="1" t="str">
        <f>VLOOKUP(E958,'Full Name And Division'!$A:$C,2,FALSE)</f>
        <v>Arizona Cardinals</v>
      </c>
      <c r="G958" s="1" t="str">
        <f>VLOOKUP(E958,'Full Name And Division'!$A:$C,3,FALSE)</f>
        <v>NFC West</v>
      </c>
    </row>
    <row r="959" spans="1:7" x14ac:dyDescent="0.25">
      <c r="A959" s="1">
        <v>2013</v>
      </c>
      <c r="B959" s="1" t="s">
        <v>2477</v>
      </c>
      <c r="C959" s="1" t="s">
        <v>2</v>
      </c>
      <c r="D959" s="2">
        <v>715000</v>
      </c>
      <c r="E959" s="1" t="s">
        <v>7</v>
      </c>
      <c r="F959" s="1" t="str">
        <f>VLOOKUP(E959,'Full Name And Division'!$A:$C,2,FALSE)</f>
        <v>Cleveland Browns</v>
      </c>
      <c r="G959" s="1" t="str">
        <f>VLOOKUP(E959,'Full Name And Division'!$A:$C,3,FALSE)</f>
        <v>AFC North</v>
      </c>
    </row>
    <row r="960" spans="1:7" x14ac:dyDescent="0.25">
      <c r="A960" s="1">
        <v>2013</v>
      </c>
      <c r="B960" s="1" t="s">
        <v>4006</v>
      </c>
      <c r="C960" s="1" t="s">
        <v>15</v>
      </c>
      <c r="D960" s="2">
        <v>715000</v>
      </c>
      <c r="E960" s="1" t="s">
        <v>54</v>
      </c>
      <c r="F960" s="1" t="str">
        <f>VLOOKUP(E960,'Full Name And Division'!$A:$C,2,FALSE)</f>
        <v>Denver Broncos</v>
      </c>
      <c r="G960" s="1" t="str">
        <f>VLOOKUP(E960,'Full Name And Division'!$A:$C,3,FALSE)</f>
        <v>AFC West</v>
      </c>
    </row>
    <row r="961" spans="1:7" x14ac:dyDescent="0.25">
      <c r="A961" s="1">
        <v>2013</v>
      </c>
      <c r="B961" s="1" t="s">
        <v>4007</v>
      </c>
      <c r="C961" s="1" t="s">
        <v>193</v>
      </c>
      <c r="D961" s="2">
        <v>715000</v>
      </c>
      <c r="E961" s="1" t="s">
        <v>67</v>
      </c>
      <c r="F961" s="1" t="str">
        <f>VLOOKUP(E961,'Full Name And Division'!$A:$C,2,FALSE)</f>
        <v>New York Jets</v>
      </c>
      <c r="G961" s="1" t="str">
        <f>VLOOKUP(E961,'Full Name And Division'!$A:$C,3,FALSE)</f>
        <v>AFC East</v>
      </c>
    </row>
    <row r="962" spans="1:7" x14ac:dyDescent="0.25">
      <c r="A962" s="1">
        <v>2013</v>
      </c>
      <c r="B962" s="1" t="s">
        <v>4008</v>
      </c>
      <c r="C962" s="1" t="s">
        <v>73</v>
      </c>
      <c r="D962" s="2">
        <v>715000</v>
      </c>
      <c r="E962" s="1" t="s">
        <v>54</v>
      </c>
      <c r="F962" s="1" t="str">
        <f>VLOOKUP(E962,'Full Name And Division'!$A:$C,2,FALSE)</f>
        <v>Denver Broncos</v>
      </c>
      <c r="G962" s="1" t="str">
        <f>VLOOKUP(E962,'Full Name And Division'!$A:$C,3,FALSE)</f>
        <v>AFC West</v>
      </c>
    </row>
    <row r="963" spans="1:7" x14ac:dyDescent="0.25">
      <c r="A963" s="1">
        <v>2013</v>
      </c>
      <c r="B963" s="1" t="s">
        <v>3307</v>
      </c>
      <c r="C963" s="1" t="s">
        <v>15</v>
      </c>
      <c r="D963" s="2">
        <v>715000</v>
      </c>
      <c r="E963" s="1" t="s">
        <v>42</v>
      </c>
      <c r="F963" s="1" t="str">
        <f>VLOOKUP(E963,'Full Name And Division'!$A:$C,2,FALSE)</f>
        <v>Jacksonville Jaguars</v>
      </c>
      <c r="G963" s="1" t="str">
        <f>VLOOKUP(E963,'Full Name And Division'!$A:$C,3,FALSE)</f>
        <v>AFC South</v>
      </c>
    </row>
    <row r="964" spans="1:7" x14ac:dyDescent="0.25">
      <c r="A964" s="1">
        <v>2013</v>
      </c>
      <c r="B964" s="1" t="s">
        <v>4009</v>
      </c>
      <c r="C964" s="1" t="s">
        <v>86</v>
      </c>
      <c r="D964" s="2">
        <v>715000</v>
      </c>
      <c r="E964" s="1" t="s">
        <v>183</v>
      </c>
      <c r="F964" s="1" t="str">
        <f>VLOOKUP(E964,'Full Name And Division'!$A:$C,2,FALSE)</f>
        <v>Chicago Bears</v>
      </c>
      <c r="G964" s="1" t="str">
        <f>VLOOKUP(E964,'Full Name And Division'!$A:$C,3,FALSE)</f>
        <v>NFC North</v>
      </c>
    </row>
    <row r="965" spans="1:7" x14ac:dyDescent="0.25">
      <c r="A965" s="1">
        <v>2013</v>
      </c>
      <c r="B965" s="1" t="s">
        <v>1184</v>
      </c>
      <c r="C965" s="1" t="s">
        <v>121</v>
      </c>
      <c r="D965" s="2">
        <v>714479</v>
      </c>
      <c r="E965" s="1" t="s">
        <v>11</v>
      </c>
      <c r="F965" s="1" t="str">
        <f>VLOOKUP(E965,'Full Name And Division'!$A:$C,2,FALSE)</f>
        <v>Minnesota Vikings</v>
      </c>
      <c r="G965" s="1" t="str">
        <f>VLOOKUP(E965,'Full Name And Division'!$A:$C,3,FALSE)</f>
        <v>NFC North</v>
      </c>
    </row>
    <row r="966" spans="1:7" x14ac:dyDescent="0.25">
      <c r="A966" s="1">
        <v>2013</v>
      </c>
      <c r="B966" s="1" t="s">
        <v>4010</v>
      </c>
      <c r="C966" s="1" t="s">
        <v>151</v>
      </c>
      <c r="D966" s="2">
        <v>713204</v>
      </c>
      <c r="E966" s="1" t="s">
        <v>25</v>
      </c>
      <c r="F966" s="1" t="str">
        <f>VLOOKUP(E966,'Full Name And Division'!$A:$C,2,FALSE)</f>
        <v>Washington Commanders</v>
      </c>
      <c r="G966" s="1" t="str">
        <f>VLOOKUP(E966,'Full Name And Division'!$A:$C,3,FALSE)</f>
        <v>NFC East</v>
      </c>
    </row>
    <row r="967" spans="1:7" x14ac:dyDescent="0.25">
      <c r="A967" s="1">
        <v>2013</v>
      </c>
      <c r="B967" s="1" t="s">
        <v>3055</v>
      </c>
      <c r="C967" s="1" t="s">
        <v>13</v>
      </c>
      <c r="D967" s="2">
        <v>710082</v>
      </c>
      <c r="E967" s="1" t="s">
        <v>183</v>
      </c>
      <c r="F967" s="1" t="str">
        <f>VLOOKUP(E967,'Full Name And Division'!$A:$C,2,FALSE)</f>
        <v>Chicago Bears</v>
      </c>
      <c r="G967" s="1" t="str">
        <f>VLOOKUP(E967,'Full Name And Division'!$A:$C,3,FALSE)</f>
        <v>NFC North</v>
      </c>
    </row>
    <row r="968" spans="1:7" x14ac:dyDescent="0.25">
      <c r="A968" s="1">
        <v>2013</v>
      </c>
      <c r="B968" s="1" t="s">
        <v>3748</v>
      </c>
      <c r="C968" s="1" t="s">
        <v>17</v>
      </c>
      <c r="D968" s="2">
        <v>705797</v>
      </c>
      <c r="E968" s="1" t="s">
        <v>27</v>
      </c>
      <c r="F968" s="1" t="str">
        <f>VLOOKUP(E968,'Full Name And Division'!$A:$C,2,FALSE)</f>
        <v>Kansas City Chiefs</v>
      </c>
      <c r="G968" s="1" t="str">
        <f>VLOOKUP(E968,'Full Name And Division'!$A:$C,3,FALSE)</f>
        <v>AFC West</v>
      </c>
    </row>
    <row r="969" spans="1:7" x14ac:dyDescent="0.25">
      <c r="A969" s="1">
        <v>2013</v>
      </c>
      <c r="B969" s="1" t="s">
        <v>1861</v>
      </c>
      <c r="C969" s="1" t="s">
        <v>89</v>
      </c>
      <c r="D969" s="2">
        <v>705584</v>
      </c>
      <c r="E969" s="1" t="s">
        <v>99</v>
      </c>
      <c r="F969" s="1" t="str">
        <f>VLOOKUP(E969,'Full Name And Division'!$A:$C,2,FALSE)</f>
        <v>Atlanta Falcons</v>
      </c>
      <c r="G969" s="1" t="str">
        <f>VLOOKUP(E969,'Full Name And Division'!$A:$C,3,FALSE)</f>
        <v>NFC South</v>
      </c>
    </row>
    <row r="970" spans="1:7" x14ac:dyDescent="0.25">
      <c r="A970" s="1">
        <v>2013</v>
      </c>
      <c r="B970" s="1" t="s">
        <v>4011</v>
      </c>
      <c r="C970" s="1" t="s">
        <v>58</v>
      </c>
      <c r="D970" s="2">
        <v>705584</v>
      </c>
      <c r="E970" s="1" t="s">
        <v>37</v>
      </c>
      <c r="F970" s="1" t="str">
        <f>VLOOKUP(E970,'Full Name And Division'!$A:$C,2,FALSE)</f>
        <v>Detroit Lions</v>
      </c>
      <c r="G970" s="1" t="str">
        <f>VLOOKUP(E970,'Full Name And Division'!$A:$C,3,FALSE)</f>
        <v>NFC North</v>
      </c>
    </row>
    <row r="971" spans="1:7" x14ac:dyDescent="0.25">
      <c r="A971" s="1">
        <v>2013</v>
      </c>
      <c r="B971" s="1" t="s">
        <v>4012</v>
      </c>
      <c r="C971" s="1" t="s">
        <v>193</v>
      </c>
      <c r="D971" s="2">
        <v>705584</v>
      </c>
      <c r="E971" s="1" t="s">
        <v>39</v>
      </c>
      <c r="F971" s="1" t="str">
        <f>VLOOKUP(E971,'Full Name And Division'!$A:$C,2,FALSE)</f>
        <v>San Francisco 49ers</v>
      </c>
      <c r="G971" s="1" t="str">
        <f>VLOOKUP(E971,'Full Name And Division'!$A:$C,3,FALSE)</f>
        <v>NFC West</v>
      </c>
    </row>
    <row r="972" spans="1:7" x14ac:dyDescent="0.25">
      <c r="A972" s="1">
        <v>2013</v>
      </c>
      <c r="B972" s="1" t="s">
        <v>1435</v>
      </c>
      <c r="C972" s="1" t="s">
        <v>443</v>
      </c>
      <c r="D972" s="2">
        <v>705584</v>
      </c>
      <c r="E972" s="1" t="s">
        <v>63</v>
      </c>
      <c r="F972" s="1" t="str">
        <f>VLOOKUP(E972,'Full Name And Division'!$A:$C,2,FALSE)</f>
        <v>Baltimore Ravens</v>
      </c>
      <c r="G972" s="1" t="str">
        <f>VLOOKUP(E972,'Full Name And Division'!$A:$C,3,FALSE)</f>
        <v>AFC North</v>
      </c>
    </row>
    <row r="973" spans="1:7" x14ac:dyDescent="0.25">
      <c r="A973" s="1">
        <v>2013</v>
      </c>
      <c r="B973" s="1" t="s">
        <v>4013</v>
      </c>
      <c r="C973" s="1" t="s">
        <v>15</v>
      </c>
      <c r="D973" s="2">
        <v>700000</v>
      </c>
      <c r="E973" s="1" t="s">
        <v>77</v>
      </c>
      <c r="F973" s="1" t="str">
        <f>VLOOKUP(E973,'Full Name And Division'!$A:$C,2,FALSE)</f>
        <v>New  York Giants</v>
      </c>
      <c r="G973" s="1" t="str">
        <f>VLOOKUP(E973,'Full Name And Division'!$A:$C,3,FALSE)</f>
        <v>NFC East</v>
      </c>
    </row>
    <row r="974" spans="1:7" x14ac:dyDescent="0.25">
      <c r="A974" s="1">
        <v>2013</v>
      </c>
      <c r="B974" s="1" t="s">
        <v>1305</v>
      </c>
      <c r="C974" s="1" t="s">
        <v>121</v>
      </c>
      <c r="D974" s="2">
        <v>700000</v>
      </c>
      <c r="E974" s="1" t="s">
        <v>175</v>
      </c>
      <c r="F974" s="1" t="str">
        <f>VLOOKUP(E974,'Full Name And Division'!$A:$C,2,FALSE)</f>
        <v>New England Patriots</v>
      </c>
      <c r="G974" s="1" t="str">
        <f>VLOOKUP(E974,'Full Name And Division'!$A:$C,3,FALSE)</f>
        <v>AFC East</v>
      </c>
    </row>
    <row r="975" spans="1:7" x14ac:dyDescent="0.25">
      <c r="A975" s="1">
        <v>2013</v>
      </c>
      <c r="B975" s="1" t="s">
        <v>3462</v>
      </c>
      <c r="C975" s="1" t="s">
        <v>104</v>
      </c>
      <c r="D975" s="2">
        <v>700000</v>
      </c>
      <c r="E975" s="1" t="s">
        <v>27</v>
      </c>
      <c r="F975" s="1" t="str">
        <f>VLOOKUP(E975,'Full Name And Division'!$A:$C,2,FALSE)</f>
        <v>Kansas City Chiefs</v>
      </c>
      <c r="G975" s="1" t="str">
        <f>VLOOKUP(E975,'Full Name And Division'!$A:$C,3,FALSE)</f>
        <v>AFC West</v>
      </c>
    </row>
    <row r="976" spans="1:7" x14ac:dyDescent="0.25">
      <c r="A976" s="1">
        <v>2013</v>
      </c>
      <c r="B976" s="1" t="s">
        <v>4014</v>
      </c>
      <c r="C976" s="1" t="s">
        <v>15</v>
      </c>
      <c r="D976" s="2">
        <v>700000</v>
      </c>
      <c r="E976" s="1" t="s">
        <v>67</v>
      </c>
      <c r="F976" s="1" t="str">
        <f>VLOOKUP(E976,'Full Name And Division'!$A:$C,2,FALSE)</f>
        <v>New York Jets</v>
      </c>
      <c r="G976" s="1" t="str">
        <f>VLOOKUP(E976,'Full Name And Division'!$A:$C,3,FALSE)</f>
        <v>AFC East</v>
      </c>
    </row>
    <row r="977" spans="1:7" x14ac:dyDescent="0.25">
      <c r="A977" s="1">
        <v>2013</v>
      </c>
      <c r="B977" s="1" t="s">
        <v>2841</v>
      </c>
      <c r="C977" s="1" t="s">
        <v>193</v>
      </c>
      <c r="D977" s="2">
        <v>698524</v>
      </c>
      <c r="E977" s="1" t="s">
        <v>22</v>
      </c>
      <c r="F977" s="1" t="str">
        <f>VLOOKUP(E977,'Full Name And Division'!$A:$C,2,FALSE)</f>
        <v>Tampa Bay Buccaneers</v>
      </c>
      <c r="G977" s="1" t="str">
        <f>VLOOKUP(E977,'Full Name And Division'!$A:$C,3,FALSE)</f>
        <v>NFC South</v>
      </c>
    </row>
    <row r="978" spans="1:7" x14ac:dyDescent="0.25">
      <c r="A978" s="1">
        <v>2013</v>
      </c>
      <c r="B978" s="1" t="s">
        <v>4015</v>
      </c>
      <c r="C978" s="1" t="s">
        <v>193</v>
      </c>
      <c r="D978" s="2">
        <v>697198</v>
      </c>
      <c r="E978" s="1" t="s">
        <v>37</v>
      </c>
      <c r="F978" s="1" t="str">
        <f>VLOOKUP(E978,'Full Name And Division'!$A:$C,2,FALSE)</f>
        <v>Detroit Lions</v>
      </c>
      <c r="G978" s="1" t="str">
        <f>VLOOKUP(E978,'Full Name And Division'!$A:$C,3,FALSE)</f>
        <v>NFC North</v>
      </c>
    </row>
    <row r="979" spans="1:7" x14ac:dyDescent="0.25">
      <c r="A979" s="1">
        <v>2013</v>
      </c>
      <c r="B979" s="1" t="s">
        <v>2984</v>
      </c>
      <c r="C979" s="1" t="s">
        <v>121</v>
      </c>
      <c r="D979" s="2">
        <v>697000</v>
      </c>
      <c r="E979" s="1" t="s">
        <v>50</v>
      </c>
      <c r="F979" s="1" t="str">
        <f>VLOOKUP(E979,'Full Name And Division'!$A:$C,2,FALSE)</f>
        <v>Philadelphia Eagles</v>
      </c>
      <c r="G979" s="1" t="str">
        <f>VLOOKUP(E979,'Full Name And Division'!$A:$C,3,FALSE)</f>
        <v>NFC East</v>
      </c>
    </row>
    <row r="980" spans="1:7" x14ac:dyDescent="0.25">
      <c r="A980" s="1">
        <v>2013</v>
      </c>
      <c r="B980" s="1" t="s">
        <v>4016</v>
      </c>
      <c r="C980" s="1" t="s">
        <v>58</v>
      </c>
      <c r="D980" s="2">
        <v>695612</v>
      </c>
      <c r="E980" s="1" t="s">
        <v>61</v>
      </c>
      <c r="F980" s="1" t="str">
        <f>VLOOKUP(E980,'Full Name And Division'!$A:$C,2,FALSE)</f>
        <v>Houston Texans</v>
      </c>
      <c r="G980" s="1" t="str">
        <f>VLOOKUP(E980,'Full Name And Division'!$A:$C,3,FALSE)</f>
        <v>AFC South</v>
      </c>
    </row>
    <row r="981" spans="1:7" x14ac:dyDescent="0.25">
      <c r="A981" s="1">
        <v>2013</v>
      </c>
      <c r="B981" s="1" t="s">
        <v>4017</v>
      </c>
      <c r="C981" s="1" t="s">
        <v>193</v>
      </c>
      <c r="D981" s="2">
        <v>695000</v>
      </c>
      <c r="E981" s="1" t="s">
        <v>99</v>
      </c>
      <c r="F981" s="1" t="str">
        <f>VLOOKUP(E981,'Full Name And Division'!$A:$C,2,FALSE)</f>
        <v>Atlanta Falcons</v>
      </c>
      <c r="G981" s="1" t="str">
        <f>VLOOKUP(E981,'Full Name And Division'!$A:$C,3,FALSE)</f>
        <v>NFC South</v>
      </c>
    </row>
    <row r="982" spans="1:7" x14ac:dyDescent="0.25">
      <c r="A982" s="1">
        <v>2013</v>
      </c>
      <c r="B982" s="1" t="s">
        <v>3755</v>
      </c>
      <c r="C982" s="1" t="s">
        <v>193</v>
      </c>
      <c r="D982" s="2">
        <v>693841</v>
      </c>
      <c r="E982" s="1" t="s">
        <v>77</v>
      </c>
      <c r="F982" s="1" t="str">
        <f>VLOOKUP(E982,'Full Name And Division'!$A:$C,2,FALSE)</f>
        <v>New  York Giants</v>
      </c>
      <c r="G982" s="1" t="str">
        <f>VLOOKUP(E982,'Full Name And Division'!$A:$C,3,FALSE)</f>
        <v>NFC East</v>
      </c>
    </row>
    <row r="983" spans="1:7" x14ac:dyDescent="0.25">
      <c r="A983" s="1">
        <v>2013</v>
      </c>
      <c r="B983" s="1" t="s">
        <v>1283</v>
      </c>
      <c r="C983" s="1" t="s">
        <v>73</v>
      </c>
      <c r="D983" s="2">
        <v>693736</v>
      </c>
      <c r="E983" s="1" t="s">
        <v>27</v>
      </c>
      <c r="F983" s="1" t="str">
        <f>VLOOKUP(E983,'Full Name And Division'!$A:$C,2,FALSE)</f>
        <v>Kansas City Chiefs</v>
      </c>
      <c r="G983" s="1" t="str">
        <f>VLOOKUP(E983,'Full Name And Division'!$A:$C,3,FALSE)</f>
        <v>AFC West</v>
      </c>
    </row>
    <row r="984" spans="1:7" x14ac:dyDescent="0.25">
      <c r="A984" s="1">
        <v>2013</v>
      </c>
      <c r="B984" s="1" t="s">
        <v>2999</v>
      </c>
      <c r="C984" s="1" t="s">
        <v>193</v>
      </c>
      <c r="D984" s="2">
        <v>689650</v>
      </c>
      <c r="E984" s="1" t="s">
        <v>175</v>
      </c>
      <c r="F984" s="1" t="str">
        <f>VLOOKUP(E984,'Full Name And Division'!$A:$C,2,FALSE)</f>
        <v>New England Patriots</v>
      </c>
      <c r="G984" s="1" t="str">
        <f>VLOOKUP(E984,'Full Name And Division'!$A:$C,3,FALSE)</f>
        <v>AFC East</v>
      </c>
    </row>
    <row r="985" spans="1:7" x14ac:dyDescent="0.25">
      <c r="A985" s="1">
        <v>2013</v>
      </c>
      <c r="B985" s="1" t="s">
        <v>2745</v>
      </c>
      <c r="C985" s="1" t="s">
        <v>17</v>
      </c>
      <c r="D985" s="2">
        <v>683112</v>
      </c>
      <c r="E985" s="1" t="s">
        <v>63</v>
      </c>
      <c r="F985" s="1" t="str">
        <f>VLOOKUP(E985,'Full Name And Division'!$A:$C,2,FALSE)</f>
        <v>Baltimore Ravens</v>
      </c>
      <c r="G985" s="1" t="str">
        <f>VLOOKUP(E985,'Full Name And Division'!$A:$C,3,FALSE)</f>
        <v>AFC North</v>
      </c>
    </row>
    <row r="986" spans="1:7" x14ac:dyDescent="0.25">
      <c r="A986" s="1">
        <v>2013</v>
      </c>
      <c r="B986" s="1" t="s">
        <v>3342</v>
      </c>
      <c r="C986" s="1" t="s">
        <v>89</v>
      </c>
      <c r="D986" s="2">
        <v>682941</v>
      </c>
      <c r="E986" s="1" t="s">
        <v>18</v>
      </c>
      <c r="F986" s="1" t="str">
        <f>VLOOKUP(E986,'Full Name And Division'!$A:$C,2,FALSE)</f>
        <v>Seattle Seahawks</v>
      </c>
      <c r="G986" s="1" t="str">
        <f>VLOOKUP(E986,'Full Name And Division'!$A:$C,3,FALSE)</f>
        <v>NFC West</v>
      </c>
    </row>
    <row r="987" spans="1:7" x14ac:dyDescent="0.25">
      <c r="A987" s="1">
        <v>2013</v>
      </c>
      <c r="B987" s="1" t="s">
        <v>2809</v>
      </c>
      <c r="C987" s="1" t="s">
        <v>193</v>
      </c>
      <c r="D987" s="2">
        <v>680000</v>
      </c>
      <c r="E987" s="1" t="s">
        <v>175</v>
      </c>
      <c r="F987" s="1" t="str">
        <f>VLOOKUP(E987,'Full Name And Division'!$A:$C,2,FALSE)</f>
        <v>New England Patriots</v>
      </c>
      <c r="G987" s="1" t="str">
        <f>VLOOKUP(E987,'Full Name And Division'!$A:$C,3,FALSE)</f>
        <v>AFC East</v>
      </c>
    </row>
    <row r="988" spans="1:7" x14ac:dyDescent="0.25">
      <c r="A988" s="1">
        <v>2013</v>
      </c>
      <c r="B988" s="1" t="s">
        <v>2972</v>
      </c>
      <c r="C988" s="1" t="s">
        <v>151</v>
      </c>
      <c r="D988" s="2">
        <v>680000</v>
      </c>
      <c r="E988" s="1" t="s">
        <v>7</v>
      </c>
      <c r="F988" s="1" t="str">
        <f>VLOOKUP(E988,'Full Name And Division'!$A:$C,2,FALSE)</f>
        <v>Cleveland Browns</v>
      </c>
      <c r="G988" s="1" t="str">
        <f>VLOOKUP(E988,'Full Name And Division'!$A:$C,3,FALSE)</f>
        <v>AFC North</v>
      </c>
    </row>
    <row r="989" spans="1:7" x14ac:dyDescent="0.25">
      <c r="A989" s="1">
        <v>2013</v>
      </c>
      <c r="B989" s="1" t="s">
        <v>2020</v>
      </c>
      <c r="C989" s="1" t="s">
        <v>17</v>
      </c>
      <c r="D989" s="2">
        <v>677500</v>
      </c>
      <c r="E989" s="1" t="s">
        <v>7</v>
      </c>
      <c r="F989" s="1" t="str">
        <f>VLOOKUP(E989,'Full Name And Division'!$A:$C,2,FALSE)</f>
        <v>Cleveland Browns</v>
      </c>
      <c r="G989" s="1" t="str">
        <f>VLOOKUP(E989,'Full Name And Division'!$A:$C,3,FALSE)</f>
        <v>AFC North</v>
      </c>
    </row>
    <row r="990" spans="1:7" x14ac:dyDescent="0.25">
      <c r="A990" s="1">
        <v>2013</v>
      </c>
      <c r="B990" s="1" t="s">
        <v>3818</v>
      </c>
      <c r="C990" s="1" t="s">
        <v>73</v>
      </c>
      <c r="D990" s="2">
        <v>675000</v>
      </c>
      <c r="E990" s="1" t="s">
        <v>3147</v>
      </c>
      <c r="F990" s="1" t="str">
        <f>VLOOKUP(E990,'Full Name And Division'!$A:$C,2,FALSE)</f>
        <v>San Diego Chargers</v>
      </c>
      <c r="G990" s="1" t="str">
        <f>VLOOKUP(E990,'Full Name And Division'!$A:$C,3,FALSE)</f>
        <v>AFC West</v>
      </c>
    </row>
    <row r="991" spans="1:7" x14ac:dyDescent="0.25">
      <c r="A991" s="1">
        <v>2013</v>
      </c>
      <c r="B991" s="1" t="s">
        <v>3812</v>
      </c>
      <c r="C991" s="1" t="s">
        <v>15</v>
      </c>
      <c r="D991" s="2">
        <v>674938</v>
      </c>
      <c r="E991" s="1" t="s">
        <v>61</v>
      </c>
      <c r="F991" s="1" t="str">
        <f>VLOOKUP(E991,'Full Name And Division'!$A:$C,2,FALSE)</f>
        <v>Houston Texans</v>
      </c>
      <c r="G991" s="1" t="str">
        <f>VLOOKUP(E991,'Full Name And Division'!$A:$C,3,FALSE)</f>
        <v>AFC South</v>
      </c>
    </row>
    <row r="992" spans="1:7" x14ac:dyDescent="0.25">
      <c r="A992" s="1">
        <v>2013</v>
      </c>
      <c r="B992" s="1" t="s">
        <v>4018</v>
      </c>
      <c r="C992" s="1" t="s">
        <v>89</v>
      </c>
      <c r="D992" s="2">
        <v>672941</v>
      </c>
      <c r="E992" s="1" t="s">
        <v>175</v>
      </c>
      <c r="F992" s="1" t="str">
        <f>VLOOKUP(E992,'Full Name And Division'!$A:$C,2,FALSE)</f>
        <v>New England Patriots</v>
      </c>
      <c r="G992" s="1" t="str">
        <f>VLOOKUP(E992,'Full Name And Division'!$A:$C,3,FALSE)</f>
        <v>AFC East</v>
      </c>
    </row>
    <row r="993" spans="1:7" x14ac:dyDescent="0.25">
      <c r="A993" s="1">
        <v>2013</v>
      </c>
      <c r="B993" s="1" t="s">
        <v>3795</v>
      </c>
      <c r="C993" s="1" t="s">
        <v>94</v>
      </c>
      <c r="D993" s="2">
        <v>672941</v>
      </c>
      <c r="E993" s="1" t="s">
        <v>183</v>
      </c>
      <c r="F993" s="1" t="str">
        <f>VLOOKUP(E993,'Full Name And Division'!$A:$C,2,FALSE)</f>
        <v>Chicago Bears</v>
      </c>
      <c r="G993" s="1" t="str">
        <f>VLOOKUP(E993,'Full Name And Division'!$A:$C,3,FALSE)</f>
        <v>NFC North</v>
      </c>
    </row>
    <row r="994" spans="1:7" x14ac:dyDescent="0.25">
      <c r="A994" s="1">
        <v>2013</v>
      </c>
      <c r="B994" s="1" t="s">
        <v>4019</v>
      </c>
      <c r="C994" s="1" t="s">
        <v>125</v>
      </c>
      <c r="D994" s="2">
        <v>671670</v>
      </c>
      <c r="E994" s="1" t="s">
        <v>3147</v>
      </c>
      <c r="F994" s="1" t="str">
        <f>VLOOKUP(E994,'Full Name And Division'!$A:$C,2,FALSE)</f>
        <v>San Diego Chargers</v>
      </c>
      <c r="G994" s="1" t="str">
        <f>VLOOKUP(E994,'Full Name And Division'!$A:$C,3,FALSE)</f>
        <v>AFC West</v>
      </c>
    </row>
    <row r="995" spans="1:7" x14ac:dyDescent="0.25">
      <c r="A995" s="1">
        <v>2013</v>
      </c>
      <c r="B995" s="1" t="s">
        <v>4020</v>
      </c>
      <c r="C995" s="1" t="s">
        <v>104</v>
      </c>
      <c r="D995" s="2">
        <v>670000</v>
      </c>
      <c r="E995" s="1" t="s">
        <v>11</v>
      </c>
      <c r="F995" s="1" t="str">
        <f>VLOOKUP(E995,'Full Name And Division'!$A:$C,2,FALSE)</f>
        <v>Minnesota Vikings</v>
      </c>
      <c r="G995" s="1" t="str">
        <f>VLOOKUP(E995,'Full Name And Division'!$A:$C,3,FALSE)</f>
        <v>NFC North</v>
      </c>
    </row>
    <row r="996" spans="1:7" x14ac:dyDescent="0.25">
      <c r="A996" s="1">
        <v>2013</v>
      </c>
      <c r="B996" s="1" t="s">
        <v>4021</v>
      </c>
      <c r="C996" s="1" t="s">
        <v>193</v>
      </c>
      <c r="D996" s="2">
        <v>669217</v>
      </c>
      <c r="E996" s="1" t="s">
        <v>35</v>
      </c>
      <c r="F996" s="1" t="str">
        <f>VLOOKUP(E996,'Full Name And Division'!$A:$C,2,FALSE)</f>
        <v>Miami Dolphins</v>
      </c>
      <c r="G996" s="1" t="str">
        <f>VLOOKUP(E996,'Full Name And Division'!$A:$C,3,FALSE)</f>
        <v>AFC East</v>
      </c>
    </row>
    <row r="997" spans="1:7" x14ac:dyDescent="0.25">
      <c r="A997" s="1">
        <v>2013</v>
      </c>
      <c r="B997" s="1" t="s">
        <v>2478</v>
      </c>
      <c r="C997" s="1" t="s">
        <v>86</v>
      </c>
      <c r="D997" s="2">
        <v>668402</v>
      </c>
      <c r="E997" s="1" t="s">
        <v>56</v>
      </c>
      <c r="F997" s="1" t="str">
        <f>VLOOKUP(E997,'Full Name And Division'!$A:$C,2,FALSE)</f>
        <v>Pittsburgh Steelers</v>
      </c>
      <c r="G997" s="1" t="str">
        <f>VLOOKUP(E997,'Full Name And Division'!$A:$C,3,FALSE)</f>
        <v>AFC North</v>
      </c>
    </row>
    <row r="998" spans="1:7" x14ac:dyDescent="0.25">
      <c r="A998" s="1">
        <v>2013</v>
      </c>
      <c r="B998" s="1" t="s">
        <v>1427</v>
      </c>
      <c r="C998" s="1" t="s">
        <v>17</v>
      </c>
      <c r="D998" s="2">
        <v>666766</v>
      </c>
      <c r="E998" s="1" t="s">
        <v>9</v>
      </c>
      <c r="F998" s="1" t="str">
        <f>VLOOKUP(E998,'Full Name And Division'!$A:$C,2,FALSE)</f>
        <v>Green Bay Packers</v>
      </c>
      <c r="G998" s="1" t="str">
        <f>VLOOKUP(E998,'Full Name And Division'!$A:$C,3,FALSE)</f>
        <v>NFC North</v>
      </c>
    </row>
    <row r="999" spans="1:7" x14ac:dyDescent="0.25">
      <c r="A999" s="1">
        <v>2013</v>
      </c>
      <c r="B999" s="1" t="s">
        <v>1473</v>
      </c>
      <c r="C999" s="1" t="s">
        <v>89</v>
      </c>
      <c r="D999" s="2">
        <v>665000</v>
      </c>
      <c r="E999" s="1" t="s">
        <v>56</v>
      </c>
      <c r="F999" s="1" t="str">
        <f>VLOOKUP(E999,'Full Name And Division'!$A:$C,2,FALSE)</f>
        <v>Pittsburgh Steelers</v>
      </c>
      <c r="G999" s="1" t="str">
        <f>VLOOKUP(E999,'Full Name And Division'!$A:$C,3,FALSE)</f>
        <v>AFC North</v>
      </c>
    </row>
    <row r="1000" spans="1:7" x14ac:dyDescent="0.25">
      <c r="A1000" s="1">
        <v>2013</v>
      </c>
      <c r="B1000" s="1" t="s">
        <v>1334</v>
      </c>
      <c r="C1000" s="1" t="s">
        <v>89</v>
      </c>
      <c r="D1000" s="2">
        <v>660000</v>
      </c>
      <c r="E1000" s="1" t="s">
        <v>175</v>
      </c>
      <c r="F1000" s="1" t="str">
        <f>VLOOKUP(E1000,'Full Name And Division'!$A:$C,2,FALSE)</f>
        <v>New England Patriots</v>
      </c>
      <c r="G1000" s="1" t="str">
        <f>VLOOKUP(E1000,'Full Name And Division'!$A:$C,3,FALSE)</f>
        <v>AFC East</v>
      </c>
    </row>
    <row r="1001" spans="1:7" x14ac:dyDescent="0.25">
      <c r="A1001" s="1">
        <v>2013</v>
      </c>
      <c r="B1001" s="1" t="s">
        <v>3169</v>
      </c>
      <c r="C1001" s="1" t="s">
        <v>41</v>
      </c>
      <c r="D1001" s="2">
        <v>660000</v>
      </c>
      <c r="E1001" s="1" t="s">
        <v>2430</v>
      </c>
      <c r="F1001" s="1" t="str">
        <f>VLOOKUP(E1001,'Full Name And Division'!$A:$C,2,FALSE)</f>
        <v>Oakland Raiders</v>
      </c>
      <c r="G1001" s="1" t="str">
        <f>VLOOKUP(E1001,'Full Name And Division'!$A:$C,3,FALSE)</f>
        <v>AFC West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643B-7AEA-45CE-88C8-2C2C239657C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6"/>
  <sheetViews>
    <sheetView tabSelected="1" workbookViewId="0">
      <selection activeCell="N17" sqref="N17"/>
    </sheetView>
  </sheetViews>
  <sheetFormatPr defaultRowHeight="15" x14ac:dyDescent="0.25"/>
  <cols>
    <col min="1" max="1" width="17.7109375" customWidth="1"/>
    <col min="2" max="2" width="24.28515625" customWidth="1"/>
  </cols>
  <sheetData>
    <row r="1" spans="1:9" x14ac:dyDescent="0.25">
      <c r="A1" t="s">
        <v>1056</v>
      </c>
      <c r="B1" t="s">
        <v>1054</v>
      </c>
      <c r="C1" t="s">
        <v>1089</v>
      </c>
      <c r="F1" t="s">
        <v>1097</v>
      </c>
      <c r="G1" t="s">
        <v>1098</v>
      </c>
      <c r="H1" t="s">
        <v>1100</v>
      </c>
      <c r="I1" t="s">
        <v>1099</v>
      </c>
    </row>
    <row r="2" spans="1:9" x14ac:dyDescent="0.25">
      <c r="A2" t="s">
        <v>20</v>
      </c>
      <c r="B2" t="s">
        <v>1057</v>
      </c>
      <c r="C2" t="s">
        <v>1088</v>
      </c>
      <c r="E2" t="s">
        <v>1101</v>
      </c>
      <c r="F2">
        <f>COUNTIF($C$1:$C$33, "NFC North")</f>
        <v>4</v>
      </c>
      <c r="G2">
        <f>COUNTIF($C$1:$C$33, "NFC South")</f>
        <v>4</v>
      </c>
      <c r="H2">
        <f>COUNTIF($C$1:$C$33, "NFC East")</f>
        <v>4</v>
      </c>
      <c r="I2">
        <f>COUNTIF($C$1:$C$33, "NFC West")</f>
        <v>4</v>
      </c>
    </row>
    <row r="3" spans="1:9" x14ac:dyDescent="0.25">
      <c r="A3" t="s">
        <v>99</v>
      </c>
      <c r="B3" t="s">
        <v>1058</v>
      </c>
      <c r="C3" t="s">
        <v>1090</v>
      </c>
      <c r="E3" t="s">
        <v>1102</v>
      </c>
      <c r="F3">
        <f>COUNTIF($C$1:$C$33, "AFC North")</f>
        <v>4</v>
      </c>
      <c r="G3">
        <f>COUNTIF($C$1:$C$33, "AFC South")</f>
        <v>4</v>
      </c>
      <c r="H3">
        <f>COUNTIF($C$1:$C$33, "AFC East")</f>
        <v>4</v>
      </c>
      <c r="I3">
        <f>COUNTIF($C$1:$C$33, "AFC West")</f>
        <v>4</v>
      </c>
    </row>
    <row r="4" spans="1:9" x14ac:dyDescent="0.25">
      <c r="A4" t="s">
        <v>63</v>
      </c>
      <c r="B4" t="s">
        <v>1059</v>
      </c>
      <c r="C4" t="s">
        <v>1091</v>
      </c>
    </row>
    <row r="5" spans="1:9" x14ac:dyDescent="0.25">
      <c r="A5" t="s">
        <v>5</v>
      </c>
      <c r="B5" t="s">
        <v>1060</v>
      </c>
      <c r="C5" t="s">
        <v>1092</v>
      </c>
    </row>
    <row r="6" spans="1:9" x14ac:dyDescent="0.25">
      <c r="A6" t="s">
        <v>75</v>
      </c>
      <c r="B6" t="s">
        <v>1061</v>
      </c>
      <c r="C6" t="s">
        <v>1090</v>
      </c>
    </row>
    <row r="7" spans="1:9" x14ac:dyDescent="0.25">
      <c r="A7" t="s">
        <v>183</v>
      </c>
      <c r="B7" t="s">
        <v>1062</v>
      </c>
      <c r="C7" t="s">
        <v>1093</v>
      </c>
    </row>
    <row r="8" spans="1:9" x14ac:dyDescent="0.25">
      <c r="A8" t="s">
        <v>145</v>
      </c>
      <c r="B8" t="s">
        <v>1063</v>
      </c>
      <c r="C8" t="s">
        <v>1091</v>
      </c>
    </row>
    <row r="9" spans="1:9" x14ac:dyDescent="0.25">
      <c r="A9" t="s">
        <v>7</v>
      </c>
      <c r="B9" t="s">
        <v>1064</v>
      </c>
      <c r="C9" t="s">
        <v>1091</v>
      </c>
    </row>
    <row r="10" spans="1:9" x14ac:dyDescent="0.25">
      <c r="A10" t="s">
        <v>81</v>
      </c>
      <c r="B10" t="s">
        <v>1065</v>
      </c>
      <c r="C10" t="s">
        <v>1094</v>
      </c>
    </row>
    <row r="11" spans="1:9" x14ac:dyDescent="0.25">
      <c r="A11" t="s">
        <v>54</v>
      </c>
      <c r="B11" t="s">
        <v>1066</v>
      </c>
      <c r="C11" t="s">
        <v>1095</v>
      </c>
    </row>
    <row r="12" spans="1:9" x14ac:dyDescent="0.25">
      <c r="A12" t="s">
        <v>37</v>
      </c>
      <c r="B12" t="s">
        <v>1067</v>
      </c>
      <c r="C12" t="s">
        <v>1093</v>
      </c>
    </row>
    <row r="13" spans="1:9" x14ac:dyDescent="0.25">
      <c r="A13" t="s">
        <v>9</v>
      </c>
      <c r="B13" t="s">
        <v>1068</v>
      </c>
      <c r="C13" t="s">
        <v>1093</v>
      </c>
    </row>
    <row r="14" spans="1:9" x14ac:dyDescent="0.25">
      <c r="A14" t="s">
        <v>61</v>
      </c>
      <c r="B14" t="s">
        <v>1069</v>
      </c>
      <c r="C14" t="s">
        <v>1096</v>
      </c>
    </row>
    <row r="15" spans="1:9" x14ac:dyDescent="0.25">
      <c r="A15" t="s">
        <v>47</v>
      </c>
      <c r="B15" t="s">
        <v>1070</v>
      </c>
      <c r="C15" t="s">
        <v>1096</v>
      </c>
    </row>
    <row r="16" spans="1:9" x14ac:dyDescent="0.25">
      <c r="A16" t="s">
        <v>42</v>
      </c>
      <c r="B16" t="s">
        <v>1071</v>
      </c>
      <c r="C16" t="s">
        <v>1096</v>
      </c>
    </row>
    <row r="17" spans="1:3" x14ac:dyDescent="0.25">
      <c r="A17" t="s">
        <v>27</v>
      </c>
      <c r="B17" t="s">
        <v>1072</v>
      </c>
      <c r="C17" t="s">
        <v>1095</v>
      </c>
    </row>
    <row r="18" spans="1:3" x14ac:dyDescent="0.25">
      <c r="A18" t="s">
        <v>45</v>
      </c>
      <c r="B18" t="s">
        <v>1073</v>
      </c>
      <c r="C18" t="s">
        <v>1095</v>
      </c>
    </row>
    <row r="19" spans="1:3" x14ac:dyDescent="0.25">
      <c r="A19" t="s">
        <v>32</v>
      </c>
      <c r="B19" t="s">
        <v>1074</v>
      </c>
      <c r="C19" t="s">
        <v>1095</v>
      </c>
    </row>
    <row r="20" spans="1:3" x14ac:dyDescent="0.25">
      <c r="A20" t="s">
        <v>3</v>
      </c>
      <c r="B20" t="s">
        <v>1075</v>
      </c>
      <c r="C20" t="s">
        <v>1088</v>
      </c>
    </row>
    <row r="21" spans="1:3" x14ac:dyDescent="0.25">
      <c r="A21" t="s">
        <v>35</v>
      </c>
      <c r="B21" t="s">
        <v>1076</v>
      </c>
      <c r="C21" t="s">
        <v>1092</v>
      </c>
    </row>
    <row r="22" spans="1:3" x14ac:dyDescent="0.25">
      <c r="A22" t="s">
        <v>11</v>
      </c>
      <c r="B22" t="s">
        <v>1077</v>
      </c>
      <c r="C22" t="s">
        <v>1093</v>
      </c>
    </row>
    <row r="23" spans="1:3" x14ac:dyDescent="0.25">
      <c r="A23" t="s">
        <v>175</v>
      </c>
      <c r="B23" t="s">
        <v>1078</v>
      </c>
      <c r="C23" t="s">
        <v>1092</v>
      </c>
    </row>
    <row r="24" spans="1:3" x14ac:dyDescent="0.25">
      <c r="A24" t="s">
        <v>52</v>
      </c>
      <c r="B24" t="s">
        <v>1079</v>
      </c>
      <c r="C24" t="s">
        <v>1090</v>
      </c>
    </row>
    <row r="25" spans="1:3" x14ac:dyDescent="0.25">
      <c r="A25" t="s">
        <v>77</v>
      </c>
      <c r="B25" t="s">
        <v>1080</v>
      </c>
      <c r="C25" t="s">
        <v>1094</v>
      </c>
    </row>
    <row r="26" spans="1:3" x14ac:dyDescent="0.25">
      <c r="A26" t="s">
        <v>67</v>
      </c>
      <c r="B26" t="s">
        <v>1103</v>
      </c>
      <c r="C26" t="s">
        <v>1092</v>
      </c>
    </row>
    <row r="27" spans="1:3" x14ac:dyDescent="0.25">
      <c r="A27" t="s">
        <v>50</v>
      </c>
      <c r="B27" t="s">
        <v>1081</v>
      </c>
      <c r="C27" t="s">
        <v>1094</v>
      </c>
    </row>
    <row r="28" spans="1:3" x14ac:dyDescent="0.25">
      <c r="A28" t="s">
        <v>56</v>
      </c>
      <c r="B28" t="s">
        <v>1082</v>
      </c>
      <c r="C28" t="s">
        <v>1091</v>
      </c>
    </row>
    <row r="29" spans="1:3" x14ac:dyDescent="0.25">
      <c r="A29" t="s">
        <v>39</v>
      </c>
      <c r="B29" t="s">
        <v>1083</v>
      </c>
      <c r="C29" t="s">
        <v>1088</v>
      </c>
    </row>
    <row r="30" spans="1:3" x14ac:dyDescent="0.25">
      <c r="A30" t="s">
        <v>18</v>
      </c>
      <c r="B30" t="s">
        <v>1084</v>
      </c>
      <c r="C30" t="s">
        <v>1088</v>
      </c>
    </row>
    <row r="31" spans="1:3" x14ac:dyDescent="0.25">
      <c r="A31" t="s">
        <v>22</v>
      </c>
      <c r="B31" t="s">
        <v>1085</v>
      </c>
      <c r="C31" t="s">
        <v>1090</v>
      </c>
    </row>
    <row r="32" spans="1:3" x14ac:dyDescent="0.25">
      <c r="A32" t="s">
        <v>29</v>
      </c>
      <c r="B32" t="s">
        <v>1086</v>
      </c>
      <c r="C32" t="s">
        <v>1096</v>
      </c>
    </row>
    <row r="33" spans="1:3" x14ac:dyDescent="0.25">
      <c r="A33" t="s">
        <v>25</v>
      </c>
      <c r="B33" t="s">
        <v>1087</v>
      </c>
      <c r="C33" t="s">
        <v>1094</v>
      </c>
    </row>
    <row r="34" spans="1:3" x14ac:dyDescent="0.25">
      <c r="A34" t="s">
        <v>2430</v>
      </c>
      <c r="B34" t="s">
        <v>2933</v>
      </c>
      <c r="C34" t="s">
        <v>1095</v>
      </c>
    </row>
    <row r="35" spans="1:3" x14ac:dyDescent="0.25">
      <c r="A35" t="s">
        <v>3147</v>
      </c>
      <c r="B35" t="s">
        <v>3384</v>
      </c>
      <c r="C35" t="s">
        <v>1095</v>
      </c>
    </row>
    <row r="36" spans="1:3" x14ac:dyDescent="0.25">
      <c r="A36" t="s">
        <v>3386</v>
      </c>
      <c r="B36" t="s">
        <v>3608</v>
      </c>
      <c r="C36" t="s">
        <v>1088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7B05D-7C00-485F-B200-FB32145C9DE6}">
  <dimension ref="A1:G1001"/>
  <sheetViews>
    <sheetView topLeftCell="A16" workbookViewId="0">
      <selection sqref="A1:G1048576"/>
    </sheetView>
  </sheetViews>
  <sheetFormatPr defaultRowHeight="15" x14ac:dyDescent="0.25"/>
  <cols>
    <col min="1" max="1" width="10.7109375" style="1" customWidth="1"/>
    <col min="2" max="2" width="20.7109375" style="1" customWidth="1"/>
    <col min="3" max="3" width="10.7109375" style="1" customWidth="1"/>
    <col min="4" max="4" width="20.7109375" style="2" customWidth="1"/>
    <col min="5" max="5" width="10.7109375" style="1" customWidth="1"/>
    <col min="6" max="6" width="25.7109375" style="1" customWidth="1"/>
    <col min="7" max="7" width="15.7109375" style="1" customWidth="1"/>
  </cols>
  <sheetData>
    <row r="1" spans="1:7" x14ac:dyDescent="0.25">
      <c r="A1" s="1" t="s">
        <v>2106</v>
      </c>
      <c r="B1" s="1" t="s">
        <v>1105</v>
      </c>
      <c r="C1" s="1" t="s">
        <v>0</v>
      </c>
      <c r="D1" s="2" t="s">
        <v>1106</v>
      </c>
      <c r="E1" s="1" t="s">
        <v>2428</v>
      </c>
      <c r="F1" s="1" t="s">
        <v>1054</v>
      </c>
      <c r="G1" s="1" t="s">
        <v>1055</v>
      </c>
    </row>
    <row r="2" spans="1:7" x14ac:dyDescent="0.25">
      <c r="A2" s="1">
        <v>2021</v>
      </c>
      <c r="B2" s="1" t="s">
        <v>1107</v>
      </c>
      <c r="C2" s="1" t="s">
        <v>2</v>
      </c>
      <c r="D2" s="2">
        <v>75000000</v>
      </c>
      <c r="E2" s="1" t="s">
        <v>81</v>
      </c>
      <c r="F2" s="1" t="str">
        <f>VLOOKUP('NFL 2021 Salary'!E2,'Full Name And Division'!$A$1:$C$33,2)</f>
        <v>Dallas Cowboys</v>
      </c>
      <c r="G2" s="1" t="str">
        <f>VLOOKUP(E2,'Full Name And Division'!$A$1:$C$33,3,FALSE)</f>
        <v>NFC East</v>
      </c>
    </row>
    <row r="3" spans="1:7" x14ac:dyDescent="0.25">
      <c r="A3" s="1">
        <v>2021</v>
      </c>
      <c r="B3" s="1" t="s">
        <v>1108</v>
      </c>
      <c r="C3" s="1" t="s">
        <v>2</v>
      </c>
      <c r="D3" s="2">
        <v>39420588</v>
      </c>
      <c r="E3" s="1" t="s">
        <v>22</v>
      </c>
      <c r="F3" s="1" t="str">
        <f>VLOOKUP('NFL 2021 Salary'!E3,'Full Name And Division'!$A$1:$C$33,2)</f>
        <v>Tampa Bay Buccaneers</v>
      </c>
      <c r="G3" s="1" t="str">
        <f>VLOOKUP(E3,'Full Name And Division'!$A$1:$C$33,3,FALSE)</f>
        <v>NFC South</v>
      </c>
    </row>
    <row r="4" spans="1:7" x14ac:dyDescent="0.25">
      <c r="A4" s="1">
        <v>2021</v>
      </c>
      <c r="B4" s="1" t="s">
        <v>1109</v>
      </c>
      <c r="C4" s="1" t="s">
        <v>41</v>
      </c>
      <c r="D4" s="2">
        <v>36593470</v>
      </c>
      <c r="E4" s="1" t="s">
        <v>56</v>
      </c>
      <c r="F4" s="1" t="str">
        <f>VLOOKUP('NFL 2021 Salary'!E4,'Full Name And Division'!$A$1:$C$33,2)</f>
        <v>Pittsburgh Steelers</v>
      </c>
      <c r="G4" s="1" t="str">
        <f>VLOOKUP(E4,'Full Name And Division'!$A$1:$C$33,3,FALSE)</f>
        <v>AFC North</v>
      </c>
    </row>
    <row r="5" spans="1:7" x14ac:dyDescent="0.25">
      <c r="A5" s="1">
        <v>2021</v>
      </c>
      <c r="B5" s="1" t="s">
        <v>1110</v>
      </c>
      <c r="C5" s="1" t="s">
        <v>94</v>
      </c>
      <c r="D5" s="2">
        <v>32311755</v>
      </c>
      <c r="E5" s="1" t="s">
        <v>39</v>
      </c>
      <c r="F5" s="1" t="str">
        <f>VLOOKUP('NFL 2021 Salary'!E5,'Full Name And Division'!$A$1:$C$33,2)</f>
        <v>San Francisco 49ers</v>
      </c>
      <c r="G5" s="1" t="str">
        <f>VLOOKUP(E5,'Full Name And Division'!$A$1:$C$33,3,FALSE)</f>
        <v>NFC West</v>
      </c>
    </row>
    <row r="6" spans="1:7" x14ac:dyDescent="0.25">
      <c r="A6" s="1">
        <v>2021</v>
      </c>
      <c r="B6" s="1" t="s">
        <v>1111</v>
      </c>
      <c r="C6" s="1" t="s">
        <v>13</v>
      </c>
      <c r="D6" s="2">
        <v>31142235</v>
      </c>
      <c r="E6" s="1" t="s">
        <v>25</v>
      </c>
      <c r="F6" s="1" t="str">
        <f>VLOOKUP('NFL 2021 Salary'!E6,'Full Name And Division'!$A$1:$C$33,2)</f>
        <v>Washington Commanders</v>
      </c>
      <c r="G6" s="1" t="str">
        <f>VLOOKUP(E6,'Full Name And Division'!$A$1:$C$33,3,FALSE)</f>
        <v>NFC East</v>
      </c>
    </row>
    <row r="7" spans="1:7" x14ac:dyDescent="0.25">
      <c r="A7" s="1">
        <v>2021</v>
      </c>
      <c r="B7" s="1" t="s">
        <v>1112</v>
      </c>
      <c r="C7" s="1" t="s">
        <v>58</v>
      </c>
      <c r="D7" s="2">
        <v>26000000</v>
      </c>
      <c r="E7" s="1" t="s">
        <v>77</v>
      </c>
      <c r="F7" s="1" t="str">
        <f>VLOOKUP('NFL 2021 Salary'!E7,'Full Name And Division'!$A$1:$C$33,2)</f>
        <v>New  York Giants</v>
      </c>
      <c r="G7" s="1" t="str">
        <f>VLOOKUP(E7,'Full Name And Division'!$A$1:$C$33,3,FALSE)</f>
        <v>NFC East</v>
      </c>
    </row>
    <row r="8" spans="1:7" x14ac:dyDescent="0.25">
      <c r="A8" s="1">
        <v>2021</v>
      </c>
      <c r="B8" s="1" t="s">
        <v>1113</v>
      </c>
      <c r="C8" s="1" t="s">
        <v>2</v>
      </c>
      <c r="D8" s="2">
        <v>25650000</v>
      </c>
      <c r="E8" s="1" t="s">
        <v>37</v>
      </c>
      <c r="F8" s="1" t="str">
        <f>VLOOKUP('NFL 2021 Salary'!E8,'Full Name And Division'!$A$1:$C$33,2)</f>
        <v>Detroit Lions</v>
      </c>
      <c r="G8" s="1" t="str">
        <f>VLOOKUP(E8,'Full Name And Division'!$A$1:$C$33,3,FALSE)</f>
        <v>NFC North</v>
      </c>
    </row>
    <row r="9" spans="1:7" x14ac:dyDescent="0.25">
      <c r="A9" s="1">
        <v>2021</v>
      </c>
      <c r="B9" s="1" t="s">
        <v>1114</v>
      </c>
      <c r="C9" s="1" t="s">
        <v>2</v>
      </c>
      <c r="D9" s="2">
        <v>25405870</v>
      </c>
      <c r="E9" s="1" t="s">
        <v>39</v>
      </c>
      <c r="F9" s="1" t="str">
        <f>VLOOKUP('NFL 2021 Salary'!E9,'Full Name And Division'!$A$1:$C$33,2)</f>
        <v>San Francisco 49ers</v>
      </c>
      <c r="G9" s="1" t="str">
        <f>VLOOKUP(E9,'Full Name And Division'!$A$1:$C$33,3,FALSE)</f>
        <v>NFC West</v>
      </c>
    </row>
    <row r="10" spans="1:7" x14ac:dyDescent="0.25">
      <c r="A10" s="1">
        <v>2021</v>
      </c>
      <c r="B10" s="1" t="s">
        <v>1115</v>
      </c>
      <c r="C10" s="1" t="s">
        <v>2</v>
      </c>
      <c r="D10" s="2">
        <v>24778900</v>
      </c>
      <c r="E10" s="1" t="s">
        <v>42</v>
      </c>
      <c r="F10" s="1" t="str">
        <f>VLOOKUP('NFL 2021 Salary'!E10,'Full Name And Division'!$A$1:$C$33,2)</f>
        <v>Jacksonville Jaguars</v>
      </c>
      <c r="G10" s="1" t="str">
        <f>VLOOKUP(E10,'Full Name And Division'!$A$1:$C$33,3,FALSE)</f>
        <v>AFC South</v>
      </c>
    </row>
    <row r="11" spans="1:7" x14ac:dyDescent="0.25">
      <c r="A11" s="1">
        <v>2021</v>
      </c>
      <c r="B11" s="1" t="s">
        <v>1116</v>
      </c>
      <c r="C11" s="1" t="s">
        <v>2</v>
      </c>
      <c r="D11" s="2">
        <v>24500000</v>
      </c>
      <c r="E11" s="1" t="s">
        <v>29</v>
      </c>
      <c r="F11" s="1" t="str">
        <f>VLOOKUP('NFL 2021 Salary'!E11,'Full Name And Division'!$A$1:$C$33,2)</f>
        <v>Tennessee Titans</v>
      </c>
      <c r="G11" s="1" t="str">
        <f>VLOOKUP(E11,'Full Name And Division'!$A$1:$C$33,3,FALSE)</f>
        <v>AFC South</v>
      </c>
    </row>
    <row r="12" spans="1:7" x14ac:dyDescent="0.25">
      <c r="A12" s="1">
        <v>2021</v>
      </c>
      <c r="B12" s="1" t="s">
        <v>1117</v>
      </c>
      <c r="C12" s="1" t="s">
        <v>94</v>
      </c>
      <c r="D12" s="2">
        <v>23750000</v>
      </c>
      <c r="E12" s="1" t="s">
        <v>63</v>
      </c>
      <c r="F12" s="1" t="str">
        <f>VLOOKUP('NFL 2021 Salary'!E12,'Full Name And Division'!$A$1:$C$33,2)</f>
        <v>Baltimore Ravens</v>
      </c>
      <c r="G12" s="1" t="str">
        <f>VLOOKUP(E12,'Full Name And Division'!$A$1:$C$33,3,FALSE)</f>
        <v>AFC North</v>
      </c>
    </row>
    <row r="13" spans="1:7" x14ac:dyDescent="0.25">
      <c r="A13" s="1">
        <v>2021</v>
      </c>
      <c r="B13" s="1" t="s">
        <v>1118</v>
      </c>
      <c r="C13" s="1" t="s">
        <v>2</v>
      </c>
      <c r="D13" s="2">
        <v>23584132</v>
      </c>
      <c r="E13" s="1" t="s">
        <v>67</v>
      </c>
      <c r="F13" s="1" t="str">
        <f>VLOOKUP('NFL 2021 Salary'!E13,'Full Name And Division'!$A$1:$C$33,2)</f>
        <v>New York Jets</v>
      </c>
      <c r="G13" s="1" t="str">
        <f>VLOOKUP(E13,'Full Name And Division'!$A$1:$C$33,3,FALSE)</f>
        <v>AFC East</v>
      </c>
    </row>
    <row r="14" spans="1:7" x14ac:dyDescent="0.25">
      <c r="A14" s="1">
        <v>2021</v>
      </c>
      <c r="B14" s="1" t="s">
        <v>1119</v>
      </c>
      <c r="C14" s="1" t="s">
        <v>125</v>
      </c>
      <c r="D14" s="2">
        <v>23384000</v>
      </c>
      <c r="E14" s="1" t="s">
        <v>47</v>
      </c>
      <c r="F14" s="1" t="str">
        <f>VLOOKUP('NFL 2021 Salary'!E14,'Full Name And Division'!$A$1:$C$33,2)</f>
        <v>Indianapolis Colts</v>
      </c>
      <c r="G14" s="1" t="str">
        <f>VLOOKUP(E14,'Full Name And Division'!$A$1:$C$33,3,FALSE)</f>
        <v>AFC South</v>
      </c>
    </row>
    <row r="15" spans="1:7" x14ac:dyDescent="0.25">
      <c r="A15" s="1">
        <v>2021</v>
      </c>
      <c r="B15" s="1" t="s">
        <v>1120</v>
      </c>
      <c r="C15" s="1" t="s">
        <v>2</v>
      </c>
      <c r="D15" s="2">
        <v>23000000</v>
      </c>
      <c r="E15" s="1" t="s">
        <v>99</v>
      </c>
      <c r="F15" s="1" t="str">
        <f>VLOOKUP('NFL 2021 Salary'!E15,'Full Name And Division'!$A$1:$C$33,2)</f>
        <v>Atlanta Falcons</v>
      </c>
      <c r="G15" s="1" t="str">
        <f>VLOOKUP(E15,'Full Name And Division'!$A$1:$C$33,3,FALSE)</f>
        <v>NFC South</v>
      </c>
    </row>
    <row r="16" spans="1:7" x14ac:dyDescent="0.25">
      <c r="A16" s="1">
        <v>2021</v>
      </c>
      <c r="B16" s="1" t="s">
        <v>1121</v>
      </c>
      <c r="C16" s="1" t="s">
        <v>2</v>
      </c>
      <c r="D16" s="2">
        <v>22823836</v>
      </c>
      <c r="E16" s="1" t="s">
        <v>39</v>
      </c>
      <c r="F16" s="1" t="str">
        <f>VLOOKUP('NFL 2021 Salary'!E16,'Full Name And Division'!$A$1:$C$33,2)</f>
        <v>San Francisco 49ers</v>
      </c>
      <c r="G16" s="1" t="str">
        <f>VLOOKUP(E16,'Full Name And Division'!$A$1:$C$33,3,FALSE)</f>
        <v>NFC West</v>
      </c>
    </row>
    <row r="17" spans="1:7" x14ac:dyDescent="0.25">
      <c r="A17" s="1">
        <v>2021</v>
      </c>
      <c r="B17" s="1" t="s">
        <v>1122</v>
      </c>
      <c r="C17" s="1" t="s">
        <v>2</v>
      </c>
      <c r="D17" s="2">
        <v>22806905</v>
      </c>
      <c r="E17" s="1" t="s">
        <v>27</v>
      </c>
      <c r="F17" s="1" t="str">
        <f>VLOOKUP('NFL 2021 Salary'!E17,'Full Name And Division'!$A$1:$C$33,2)</f>
        <v>Kansas City Chiefs</v>
      </c>
      <c r="G17" s="1" t="str">
        <f>VLOOKUP(E17,'Full Name And Division'!$A$1:$C$33,3,FALSE)</f>
        <v>AFC West</v>
      </c>
    </row>
    <row r="18" spans="1:7" x14ac:dyDescent="0.25">
      <c r="A18" s="1">
        <v>2021</v>
      </c>
      <c r="B18" s="1" t="s">
        <v>1123</v>
      </c>
      <c r="C18" s="1" t="s">
        <v>2</v>
      </c>
      <c r="D18" s="2">
        <v>22664706</v>
      </c>
      <c r="E18" s="1" t="s">
        <v>9</v>
      </c>
      <c r="F18" s="1" t="str">
        <f>VLOOKUP('NFL 2021 Salary'!E18,'Full Name And Division'!$A$1:$C$33,2)</f>
        <v>Green Bay Packers</v>
      </c>
      <c r="G18" s="1" t="str">
        <f>VLOOKUP(E18,'Full Name And Division'!$A$1:$C$33,3,FALSE)</f>
        <v>NFC North</v>
      </c>
    </row>
    <row r="19" spans="1:7" x14ac:dyDescent="0.25">
      <c r="A19" s="1">
        <v>2021</v>
      </c>
      <c r="B19" s="1" t="s">
        <v>1124</v>
      </c>
      <c r="C19" s="1" t="s">
        <v>89</v>
      </c>
      <c r="D19" s="2">
        <v>21954904</v>
      </c>
      <c r="E19" s="1" t="s">
        <v>99</v>
      </c>
      <c r="F19" s="1" t="str">
        <f>VLOOKUP('NFL 2021 Salary'!E19,'Full Name And Division'!$A$1:$C$33,2)</f>
        <v>Atlanta Falcons</v>
      </c>
      <c r="G19" s="1" t="str">
        <f>VLOOKUP(E19,'Full Name And Division'!$A$1:$C$33,3,FALSE)</f>
        <v>NFC South</v>
      </c>
    </row>
    <row r="20" spans="1:7" x14ac:dyDescent="0.25">
      <c r="A20" s="1">
        <v>2021</v>
      </c>
      <c r="B20" s="1" t="s">
        <v>1125</v>
      </c>
      <c r="C20" s="1" t="s">
        <v>58</v>
      </c>
      <c r="D20" s="2">
        <v>21684000</v>
      </c>
      <c r="E20" s="1" t="s">
        <v>7</v>
      </c>
      <c r="F20" s="1" t="str">
        <f>VLOOKUP('NFL 2021 Salary'!E20,'Full Name And Division'!$A$1:$C$33,2)</f>
        <v>Cleveland Browns</v>
      </c>
      <c r="G20" s="1" t="str">
        <f>VLOOKUP(E20,'Full Name And Division'!$A$1:$C$33,3,FALSE)</f>
        <v>AFC North</v>
      </c>
    </row>
    <row r="21" spans="1:7" x14ac:dyDescent="0.25">
      <c r="A21" s="1">
        <v>2021</v>
      </c>
      <c r="B21" s="1" t="s">
        <v>1126</v>
      </c>
      <c r="C21" s="1" t="s">
        <v>13</v>
      </c>
      <c r="D21" s="2">
        <v>21500000</v>
      </c>
      <c r="E21" s="1" t="s">
        <v>27</v>
      </c>
      <c r="F21" s="1" t="str">
        <f>VLOOKUP('NFL 2021 Salary'!E21,'Full Name And Division'!$A$1:$C$33,2)</f>
        <v>Kansas City Chiefs</v>
      </c>
      <c r="G21" s="1" t="str">
        <f>VLOOKUP(E21,'Full Name And Division'!$A$1:$C$33,3,FALSE)</f>
        <v>AFC West</v>
      </c>
    </row>
    <row r="22" spans="1:7" x14ac:dyDescent="0.25">
      <c r="A22" s="1">
        <v>2021</v>
      </c>
      <c r="B22" s="1" t="s">
        <v>1127</v>
      </c>
      <c r="C22" s="1" t="s">
        <v>2</v>
      </c>
      <c r="D22" s="2">
        <v>21305882</v>
      </c>
      <c r="E22" s="1" t="s">
        <v>47</v>
      </c>
      <c r="F22" s="1" t="str">
        <f>VLOOKUP('NFL 2021 Salary'!E22,'Full Name And Division'!$A$1:$C$33,2)</f>
        <v>Indianapolis Colts</v>
      </c>
      <c r="G22" s="1" t="str">
        <f>VLOOKUP(E22,'Full Name And Division'!$A$1:$C$33,3,FALSE)</f>
        <v>AFC South</v>
      </c>
    </row>
    <row r="23" spans="1:7" x14ac:dyDescent="0.25">
      <c r="A23" s="1">
        <v>2021</v>
      </c>
      <c r="B23" s="1" t="s">
        <v>1128</v>
      </c>
      <c r="C23" s="1" t="s">
        <v>17</v>
      </c>
      <c r="D23" s="2">
        <v>21000000</v>
      </c>
      <c r="E23" s="1" t="s">
        <v>18</v>
      </c>
      <c r="F23" s="1" t="str">
        <f>VLOOKUP('NFL 2021 Salary'!E23,'Full Name And Division'!$A$1:$C$33,2)</f>
        <v>Pittsburgh Steelers</v>
      </c>
      <c r="G23" s="1" t="str">
        <f>VLOOKUP(E23,'Full Name And Division'!$A$1:$C$33,3,FALSE)</f>
        <v>NFC West</v>
      </c>
    </row>
    <row r="24" spans="1:7" x14ac:dyDescent="0.25">
      <c r="A24" s="1">
        <v>2021</v>
      </c>
      <c r="B24" s="1" t="s">
        <v>1129</v>
      </c>
      <c r="C24" s="1" t="s">
        <v>151</v>
      </c>
      <c r="D24" s="2">
        <v>21000000</v>
      </c>
      <c r="E24" s="1" t="s">
        <v>18</v>
      </c>
      <c r="F24" s="1" t="str">
        <f>VLOOKUP('NFL 2021 Salary'!E24,'Full Name And Division'!$A$1:$C$33,2)</f>
        <v>Pittsburgh Steelers</v>
      </c>
      <c r="G24" s="1" t="str">
        <f>VLOOKUP(E24,'Full Name And Division'!$A$1:$C$33,3,FALSE)</f>
        <v>NFC West</v>
      </c>
    </row>
    <row r="25" spans="1:7" x14ac:dyDescent="0.25">
      <c r="A25" s="1">
        <v>2021</v>
      </c>
      <c r="B25" s="1" t="s">
        <v>1130</v>
      </c>
      <c r="C25" s="1" t="s">
        <v>2</v>
      </c>
      <c r="D25" s="2">
        <v>21000000</v>
      </c>
      <c r="E25" s="1" t="s">
        <v>11</v>
      </c>
      <c r="F25" s="1" t="str">
        <f>VLOOKUP('NFL 2021 Salary'!E25,'Full Name And Division'!$A$1:$C$33,2)</f>
        <v>Minnesota Vikings</v>
      </c>
      <c r="G25" s="1" t="str">
        <f>VLOOKUP(E25,'Full Name And Division'!$A$1:$C$33,3,FALSE)</f>
        <v>NFC North</v>
      </c>
    </row>
    <row r="26" spans="1:7" x14ac:dyDescent="0.25">
      <c r="A26" s="1">
        <v>2021</v>
      </c>
      <c r="B26" s="1" t="s">
        <v>1131</v>
      </c>
      <c r="C26" s="1" t="s">
        <v>86</v>
      </c>
      <c r="D26" s="2">
        <v>20473216</v>
      </c>
      <c r="E26" s="1" t="s">
        <v>52</v>
      </c>
      <c r="F26" s="1" t="str">
        <f>VLOOKUP('NFL 2021 Salary'!E26,'Full Name And Division'!$A$1:$C$33,2)</f>
        <v>New Orleans Saints</v>
      </c>
      <c r="G26" s="1" t="str">
        <f>VLOOKUP(E26,'Full Name And Division'!$A$1:$C$33,3,FALSE)</f>
        <v>NFC South</v>
      </c>
    </row>
    <row r="27" spans="1:7" x14ac:dyDescent="0.25">
      <c r="A27" s="1">
        <v>2021</v>
      </c>
      <c r="B27" s="1" t="s">
        <v>1132</v>
      </c>
      <c r="C27" s="1" t="s">
        <v>17</v>
      </c>
      <c r="D27" s="2">
        <v>20434284</v>
      </c>
      <c r="E27" s="1" t="s">
        <v>145</v>
      </c>
      <c r="F27" s="1" t="str">
        <f>VLOOKUP('NFL 2021 Salary'!E27,'Full Name And Division'!$A$1:$C$33,2)</f>
        <v>Cincinnati Bengals</v>
      </c>
      <c r="G27" s="1" t="str">
        <f>VLOOKUP(E27,'Full Name And Division'!$A$1:$C$33,3,FALSE)</f>
        <v>AFC North</v>
      </c>
    </row>
    <row r="28" spans="1:7" x14ac:dyDescent="0.25">
      <c r="A28" s="1">
        <v>2021</v>
      </c>
      <c r="B28" s="1" t="s">
        <v>1133</v>
      </c>
      <c r="C28" s="1" t="s">
        <v>2</v>
      </c>
      <c r="D28" s="2">
        <v>20038596</v>
      </c>
      <c r="E28" s="1" t="s">
        <v>5</v>
      </c>
      <c r="F28" s="1" t="str">
        <f>VLOOKUP('NFL 2021 Salary'!E28,'Full Name And Division'!$A$1:$C$33,2)</f>
        <v>Buffalo Bills</v>
      </c>
      <c r="G28" s="1" t="str">
        <f>VLOOKUP(E28,'Full Name And Division'!$A$1:$C$33,3,FALSE)</f>
        <v>AFC East</v>
      </c>
    </row>
    <row r="29" spans="1:7" x14ac:dyDescent="0.25">
      <c r="A29" s="1">
        <v>2021</v>
      </c>
      <c r="B29" s="1" t="s">
        <v>1134</v>
      </c>
      <c r="C29" s="1" t="s">
        <v>41</v>
      </c>
      <c r="D29" s="2">
        <v>20000000</v>
      </c>
      <c r="E29" s="1" t="s">
        <v>175</v>
      </c>
      <c r="F29" s="1" t="str">
        <f>VLOOKUP('NFL 2021 Salary'!E29,'Full Name And Division'!$A$1:$C$33,2)</f>
        <v>New England Patriots</v>
      </c>
      <c r="G29" s="1" t="str">
        <f>VLOOKUP(E29,'Full Name And Division'!$A$1:$C$33,3,FALSE)</f>
        <v>AFC East</v>
      </c>
    </row>
    <row r="30" spans="1:7" x14ac:dyDescent="0.25">
      <c r="A30" s="1">
        <v>2021</v>
      </c>
      <c r="B30" s="1" t="s">
        <v>1135</v>
      </c>
      <c r="C30" s="1" t="s">
        <v>2</v>
      </c>
      <c r="D30" s="2">
        <v>20000000</v>
      </c>
      <c r="E30" s="1" t="s">
        <v>3</v>
      </c>
      <c r="F30" s="1" t="str">
        <f>VLOOKUP('NFL 2021 Salary'!E30,'Full Name And Division'!$A$1:$C$33,2)</f>
        <v>Los Angeles Rams</v>
      </c>
      <c r="G30" s="1" t="str">
        <f>VLOOKUP(E30,'Full Name And Division'!$A$1:$C$33,3,FALSE)</f>
        <v>NFC West</v>
      </c>
    </row>
    <row r="31" spans="1:7" x14ac:dyDescent="0.25">
      <c r="A31" s="1">
        <v>2021</v>
      </c>
      <c r="B31" s="1" t="s">
        <v>1136</v>
      </c>
      <c r="C31" s="1" t="s">
        <v>17</v>
      </c>
      <c r="D31" s="2">
        <v>20000000</v>
      </c>
      <c r="E31" s="1" t="s">
        <v>81</v>
      </c>
      <c r="F31" s="1" t="str">
        <f>VLOOKUP('NFL 2021 Salary'!E31,'Full Name And Division'!$A$1:$C$33,2)</f>
        <v>Dallas Cowboys</v>
      </c>
      <c r="G31" s="1" t="str">
        <f>VLOOKUP(E31,'Full Name And Division'!$A$1:$C$33,3,FALSE)</f>
        <v>NFC East</v>
      </c>
    </row>
    <row r="32" spans="1:7" x14ac:dyDescent="0.25">
      <c r="A32" s="1">
        <v>2021</v>
      </c>
      <c r="B32" s="1" t="s">
        <v>1137</v>
      </c>
      <c r="C32" s="1" t="s">
        <v>41</v>
      </c>
      <c r="D32" s="2">
        <v>20000000</v>
      </c>
      <c r="E32" s="1" t="s">
        <v>22</v>
      </c>
      <c r="F32" s="1" t="str">
        <f>VLOOKUP('NFL 2021 Salary'!E32,'Full Name And Division'!$A$1:$C$33,2)</f>
        <v>Tampa Bay Buccaneers</v>
      </c>
      <c r="G32" s="1" t="str">
        <f>VLOOKUP(E32,'Full Name And Division'!$A$1:$C$33,3,FALSE)</f>
        <v>NFC South</v>
      </c>
    </row>
    <row r="33" spans="1:7" x14ac:dyDescent="0.25">
      <c r="A33" s="1">
        <v>2021</v>
      </c>
      <c r="B33" s="1" t="s">
        <v>1138</v>
      </c>
      <c r="C33" s="1" t="s">
        <v>58</v>
      </c>
      <c r="D33" s="2">
        <v>19976471</v>
      </c>
      <c r="E33" s="1" t="s">
        <v>145</v>
      </c>
      <c r="F33" s="1" t="str">
        <f>VLOOKUP('NFL 2021 Salary'!E33,'Full Name And Division'!$A$1:$C$33,2)</f>
        <v>Cincinnati Bengals</v>
      </c>
      <c r="G33" s="1" t="str">
        <f>VLOOKUP(E33,'Full Name And Division'!$A$1:$C$33,3,FALSE)</f>
        <v>AFC North</v>
      </c>
    </row>
    <row r="34" spans="1:7" x14ac:dyDescent="0.25">
      <c r="A34" s="1">
        <v>2021</v>
      </c>
      <c r="B34" s="1" t="s">
        <v>1139</v>
      </c>
      <c r="C34" s="1" t="s">
        <v>13</v>
      </c>
      <c r="D34" s="2">
        <v>19892000</v>
      </c>
      <c r="E34" s="1" t="s">
        <v>3</v>
      </c>
      <c r="F34" s="1" t="str">
        <f>VLOOKUP('NFL 2021 Salary'!E34,'Full Name And Division'!$A$1:$C$33,2)</f>
        <v>Los Angeles Rams</v>
      </c>
      <c r="G34" s="1" t="str">
        <f>VLOOKUP(E34,'Full Name And Division'!$A$1:$C$33,3,FALSE)</f>
        <v>NFC West</v>
      </c>
    </row>
    <row r="35" spans="1:7" x14ac:dyDescent="0.25">
      <c r="A35" s="1">
        <v>2021</v>
      </c>
      <c r="B35" s="1" t="s">
        <v>1140</v>
      </c>
      <c r="C35" s="1" t="s">
        <v>2</v>
      </c>
      <c r="D35" s="2">
        <v>19625000</v>
      </c>
      <c r="E35" s="1" t="s">
        <v>45</v>
      </c>
      <c r="F35" s="1" t="str">
        <f>VLOOKUP('NFL 2021 Salary'!E35,'Full Name And Division'!$A$1:$C$33,2)</f>
        <v>Los Angeles Rams</v>
      </c>
      <c r="G35" s="1" t="str">
        <f>VLOOKUP(E35,'Full Name And Division'!$A$1:$C$33,3,FALSE)</f>
        <v>AFC West</v>
      </c>
    </row>
    <row r="36" spans="1:7" x14ac:dyDescent="0.25">
      <c r="A36" s="1">
        <v>2021</v>
      </c>
      <c r="B36" s="1" t="s">
        <v>1141</v>
      </c>
      <c r="C36" s="1" t="s">
        <v>2</v>
      </c>
      <c r="D36" s="2">
        <v>19000000</v>
      </c>
      <c r="E36" s="1" t="s">
        <v>18</v>
      </c>
      <c r="F36" s="1" t="str">
        <f>VLOOKUP('NFL 2021 Salary'!E36,'Full Name And Division'!$A$1:$C$33,2)</f>
        <v>Pittsburgh Steelers</v>
      </c>
      <c r="G36" s="1" t="str">
        <f>VLOOKUP(E36,'Full Name And Division'!$A$1:$C$33,3,FALSE)</f>
        <v>NFC West</v>
      </c>
    </row>
    <row r="37" spans="1:7" x14ac:dyDescent="0.25">
      <c r="A37" s="1">
        <v>2021</v>
      </c>
      <c r="B37" s="1" t="s">
        <v>1142</v>
      </c>
      <c r="C37" s="1" t="s">
        <v>58</v>
      </c>
      <c r="D37" s="2">
        <v>19000000</v>
      </c>
      <c r="E37" s="1" t="s">
        <v>27</v>
      </c>
      <c r="F37" s="1" t="str">
        <f>VLOOKUP('NFL 2021 Salary'!E37,'Full Name And Division'!$A$1:$C$33,2)</f>
        <v>Kansas City Chiefs</v>
      </c>
      <c r="G37" s="1" t="str">
        <f>VLOOKUP(E37,'Full Name And Division'!$A$1:$C$33,3,FALSE)</f>
        <v>AFC West</v>
      </c>
    </row>
    <row r="38" spans="1:7" x14ac:dyDescent="0.25">
      <c r="A38" s="1">
        <v>2021</v>
      </c>
      <c r="B38" s="1" t="s">
        <v>1143</v>
      </c>
      <c r="C38" s="1" t="s">
        <v>15</v>
      </c>
      <c r="D38" s="2">
        <v>18244000</v>
      </c>
      <c r="E38" s="1" t="s">
        <v>63</v>
      </c>
      <c r="F38" s="1" t="str">
        <f>VLOOKUP('NFL 2021 Salary'!E38,'Full Name And Division'!$A$1:$C$33,2)</f>
        <v>Baltimore Ravens</v>
      </c>
      <c r="G38" s="1" t="str">
        <f>VLOOKUP(E38,'Full Name And Division'!$A$1:$C$33,3,FALSE)</f>
        <v>AFC North</v>
      </c>
    </row>
    <row r="39" spans="1:7" x14ac:dyDescent="0.25">
      <c r="A39" s="1">
        <v>2021</v>
      </c>
      <c r="B39" s="1" t="s">
        <v>1144</v>
      </c>
      <c r="C39" s="1" t="s">
        <v>17</v>
      </c>
      <c r="D39" s="2">
        <v>18205870</v>
      </c>
      <c r="E39" s="1" t="s">
        <v>77</v>
      </c>
      <c r="F39" s="1" t="str">
        <f>VLOOKUP('NFL 2021 Salary'!E39,'Full Name And Division'!$A$1:$C$33,2)</f>
        <v>New  York Giants</v>
      </c>
      <c r="G39" s="1" t="str">
        <f>VLOOKUP(E39,'Full Name And Division'!$A$1:$C$33,3,FALSE)</f>
        <v>NFC East</v>
      </c>
    </row>
    <row r="40" spans="1:7" x14ac:dyDescent="0.25">
      <c r="A40" s="1">
        <v>2021</v>
      </c>
      <c r="B40" s="1" t="s">
        <v>1145</v>
      </c>
      <c r="C40" s="1" t="s">
        <v>15</v>
      </c>
      <c r="D40" s="2">
        <v>18111755</v>
      </c>
      <c r="E40" s="1" t="s">
        <v>5</v>
      </c>
      <c r="F40" s="1" t="str">
        <f>VLOOKUP('NFL 2021 Salary'!E40,'Full Name And Division'!$A$1:$C$33,2)</f>
        <v>Buffalo Bills</v>
      </c>
      <c r="G40" s="1" t="str">
        <f>VLOOKUP(E40,'Full Name And Division'!$A$1:$C$33,3,FALSE)</f>
        <v>AFC East</v>
      </c>
    </row>
    <row r="41" spans="1:7" x14ac:dyDescent="0.25">
      <c r="A41" s="1">
        <v>2021</v>
      </c>
      <c r="B41" s="1" t="s">
        <v>1146</v>
      </c>
      <c r="C41" s="1" t="s">
        <v>104</v>
      </c>
      <c r="D41" s="2">
        <v>18100000</v>
      </c>
      <c r="E41" s="1" t="s">
        <v>27</v>
      </c>
      <c r="F41" s="1" t="str">
        <f>VLOOKUP('NFL 2021 Salary'!E41,'Full Name And Division'!$A$1:$C$33,2)</f>
        <v>Kansas City Chiefs</v>
      </c>
      <c r="G41" s="1" t="str">
        <f>VLOOKUP(E41,'Full Name And Division'!$A$1:$C$33,3,FALSE)</f>
        <v>AFC West</v>
      </c>
    </row>
    <row r="42" spans="1:7" x14ac:dyDescent="0.25">
      <c r="A42" s="1">
        <v>2021</v>
      </c>
      <c r="B42" s="1" t="s">
        <v>1147</v>
      </c>
      <c r="C42" s="1" t="s">
        <v>104</v>
      </c>
      <c r="D42" s="2">
        <v>18036000</v>
      </c>
      <c r="E42" s="1" t="s">
        <v>25</v>
      </c>
      <c r="F42" s="1" t="str">
        <f>VLOOKUP('NFL 2021 Salary'!E42,'Full Name And Division'!$A$1:$C$33,2)</f>
        <v>Washington Commanders</v>
      </c>
      <c r="G42" s="1" t="str">
        <f>VLOOKUP(E42,'Full Name And Division'!$A$1:$C$33,3,FALSE)</f>
        <v>NFC East</v>
      </c>
    </row>
    <row r="43" spans="1:7" x14ac:dyDescent="0.25">
      <c r="A43" s="1">
        <v>2021</v>
      </c>
      <c r="B43" s="1" t="s">
        <v>1148</v>
      </c>
      <c r="C43" s="1" t="s">
        <v>17</v>
      </c>
      <c r="D43" s="2">
        <v>17980000</v>
      </c>
      <c r="E43" s="1" t="s">
        <v>183</v>
      </c>
      <c r="F43" s="1" t="str">
        <f>VLOOKUP('NFL 2021 Salary'!E43,'Full Name And Division'!$A$1:$C$33,2)</f>
        <v>Chicago Bears</v>
      </c>
      <c r="G43" s="1" t="str">
        <f>VLOOKUP(E43,'Full Name And Division'!$A$1:$C$33,3,FALSE)</f>
        <v>NFC North</v>
      </c>
    </row>
    <row r="44" spans="1:7" x14ac:dyDescent="0.25">
      <c r="A44" s="1">
        <v>2021</v>
      </c>
      <c r="B44" s="1" t="s">
        <v>1149</v>
      </c>
      <c r="C44" s="1" t="s">
        <v>41</v>
      </c>
      <c r="D44" s="2">
        <v>17911755</v>
      </c>
      <c r="E44" s="1" t="s">
        <v>29</v>
      </c>
      <c r="F44" s="1" t="str">
        <f>VLOOKUP('NFL 2021 Salary'!E44,'Full Name And Division'!$A$1:$C$33,2)</f>
        <v>Tennessee Titans</v>
      </c>
      <c r="G44" s="1" t="str">
        <f>VLOOKUP(E44,'Full Name And Division'!$A$1:$C$33,3,FALSE)</f>
        <v>AFC South</v>
      </c>
    </row>
    <row r="45" spans="1:7" x14ac:dyDescent="0.25">
      <c r="A45" s="1">
        <v>2021</v>
      </c>
      <c r="B45" s="1" t="s">
        <v>1150</v>
      </c>
      <c r="C45" s="1" t="s">
        <v>15</v>
      </c>
      <c r="D45" s="2">
        <v>17744000</v>
      </c>
      <c r="E45" s="1" t="s">
        <v>52</v>
      </c>
      <c r="F45" s="1" t="str">
        <f>VLOOKUP('NFL 2021 Salary'!E45,'Full Name And Division'!$A$1:$C$33,2)</f>
        <v>New Orleans Saints</v>
      </c>
      <c r="G45" s="1" t="str">
        <f>VLOOKUP(E45,'Full Name And Division'!$A$1:$C$33,3,FALSE)</f>
        <v>NFC South</v>
      </c>
    </row>
    <row r="46" spans="1:7" x14ac:dyDescent="0.25">
      <c r="A46" s="1">
        <v>2021</v>
      </c>
      <c r="B46" s="1" t="s">
        <v>1151</v>
      </c>
      <c r="C46" s="1" t="s">
        <v>17</v>
      </c>
      <c r="D46" s="2">
        <v>17718904</v>
      </c>
      <c r="E46" s="1" t="s">
        <v>35</v>
      </c>
      <c r="F46" s="1" t="str">
        <f>VLOOKUP('NFL 2021 Salary'!E46,'Full Name And Division'!$A$1:$C$33,2)</f>
        <v>Miami Dolphins</v>
      </c>
      <c r="G46" s="1" t="str">
        <f>VLOOKUP(E46,'Full Name And Division'!$A$1:$C$33,3,FALSE)</f>
        <v>AFC East</v>
      </c>
    </row>
    <row r="47" spans="1:7" x14ac:dyDescent="0.25">
      <c r="A47" s="1">
        <v>2021</v>
      </c>
      <c r="B47" s="1" t="s">
        <v>1152</v>
      </c>
      <c r="C47" s="1" t="s">
        <v>15</v>
      </c>
      <c r="D47" s="2">
        <v>17500000</v>
      </c>
      <c r="E47" s="1" t="s">
        <v>3</v>
      </c>
      <c r="F47" s="1" t="str">
        <f>VLOOKUP('NFL 2021 Salary'!E47,'Full Name And Division'!$A$1:$C$33,2)</f>
        <v>Los Angeles Rams</v>
      </c>
      <c r="G47" s="1" t="str">
        <f>VLOOKUP(E47,'Full Name And Division'!$A$1:$C$33,3,FALSE)</f>
        <v>NFC West</v>
      </c>
    </row>
    <row r="48" spans="1:7" x14ac:dyDescent="0.25">
      <c r="A48" s="1">
        <v>2021</v>
      </c>
      <c r="B48" s="1" t="s">
        <v>1153</v>
      </c>
      <c r="C48" s="1" t="s">
        <v>86</v>
      </c>
      <c r="D48" s="2">
        <v>17433000</v>
      </c>
      <c r="E48" s="1" t="s">
        <v>47</v>
      </c>
      <c r="F48" s="1" t="str">
        <f>VLOOKUP('NFL 2021 Salary'!E48,'Full Name And Division'!$A$1:$C$33,2)</f>
        <v>Indianapolis Colts</v>
      </c>
      <c r="G48" s="1" t="str">
        <f>VLOOKUP(E48,'Full Name And Division'!$A$1:$C$33,3,FALSE)</f>
        <v>AFC South</v>
      </c>
    </row>
    <row r="49" spans="1:7" x14ac:dyDescent="0.25">
      <c r="A49" s="1">
        <v>2021</v>
      </c>
      <c r="B49" s="1" t="s">
        <v>1154</v>
      </c>
      <c r="C49" s="1" t="s">
        <v>41</v>
      </c>
      <c r="D49" s="2">
        <v>17246000</v>
      </c>
      <c r="E49" s="1" t="s">
        <v>183</v>
      </c>
      <c r="F49" s="1" t="str">
        <f>VLOOKUP('NFL 2021 Salary'!E49,'Full Name And Division'!$A$1:$C$33,2)</f>
        <v>Chicago Bears</v>
      </c>
      <c r="G49" s="1" t="str">
        <f>VLOOKUP(E49,'Full Name And Division'!$A$1:$C$33,3,FALSE)</f>
        <v>NFC North</v>
      </c>
    </row>
    <row r="50" spans="1:7" x14ac:dyDescent="0.25">
      <c r="A50" s="1">
        <v>2021</v>
      </c>
      <c r="B50" s="1" t="s">
        <v>1155</v>
      </c>
      <c r="C50" s="1" t="s">
        <v>89</v>
      </c>
      <c r="D50" s="2">
        <v>17000000</v>
      </c>
      <c r="E50" s="1" t="s">
        <v>175</v>
      </c>
      <c r="F50" s="1" t="str">
        <f>VLOOKUP('NFL 2021 Salary'!E50,'Full Name And Division'!$A$1:$C$33,2)</f>
        <v>New England Patriots</v>
      </c>
      <c r="G50" s="1" t="str">
        <f>VLOOKUP(E50,'Full Name And Division'!$A$1:$C$33,3,FALSE)</f>
        <v>AFC East</v>
      </c>
    </row>
    <row r="51" spans="1:7" x14ac:dyDescent="0.25">
      <c r="A51" s="1">
        <v>2021</v>
      </c>
      <c r="B51" s="1" t="s">
        <v>1156</v>
      </c>
      <c r="C51" s="1" t="s">
        <v>58</v>
      </c>
      <c r="D51" s="2">
        <v>17000000</v>
      </c>
      <c r="E51" s="1" t="s">
        <v>81</v>
      </c>
      <c r="F51" s="1" t="str">
        <f>VLOOKUP('NFL 2021 Salary'!E51,'Full Name And Division'!$A$1:$C$33,2)</f>
        <v>Dallas Cowboys</v>
      </c>
      <c r="G51" s="1" t="str">
        <f>VLOOKUP(E51,'Full Name And Division'!$A$1:$C$33,3,FALSE)</f>
        <v>NFC East</v>
      </c>
    </row>
    <row r="52" spans="1:7" x14ac:dyDescent="0.25">
      <c r="A52" s="1">
        <v>2021</v>
      </c>
      <c r="B52" s="1" t="s">
        <v>1157</v>
      </c>
      <c r="C52" s="1" t="s">
        <v>73</v>
      </c>
      <c r="D52" s="2">
        <v>17000000</v>
      </c>
      <c r="E52" s="1" t="s">
        <v>32</v>
      </c>
      <c r="F52" s="1" t="str">
        <f>VLOOKUP('NFL 2021 Salary'!E52,'Full Name And Division'!$A$1:$C$33,2)</f>
        <v>Los Angeles Chargers</v>
      </c>
      <c r="G52" s="1" t="str">
        <f>VLOOKUP(E52,'Full Name And Division'!$A$1:$C$33,3,FALSE)</f>
        <v>AFC West</v>
      </c>
    </row>
    <row r="53" spans="1:7" x14ac:dyDescent="0.25">
      <c r="A53" s="1">
        <v>2021</v>
      </c>
      <c r="B53" s="1" t="s">
        <v>1158</v>
      </c>
      <c r="C53" s="1" t="s">
        <v>121</v>
      </c>
      <c r="D53" s="2">
        <v>17000000</v>
      </c>
      <c r="E53" s="1" t="s">
        <v>54</v>
      </c>
      <c r="F53" s="1" t="str">
        <f>VLOOKUP('NFL 2021 Salary'!E53,'Full Name And Division'!$A$1:$C$33,2)</f>
        <v>Denver Broncos</v>
      </c>
      <c r="G53" s="1" t="str">
        <f>VLOOKUP(E53,'Full Name And Division'!$A$1:$C$33,3,FALSE)</f>
        <v>AFC West</v>
      </c>
    </row>
    <row r="54" spans="1:7" x14ac:dyDescent="0.25">
      <c r="A54" s="1">
        <v>2021</v>
      </c>
      <c r="B54" s="1" t="s">
        <v>1159</v>
      </c>
      <c r="C54" s="1" t="s">
        <v>13</v>
      </c>
      <c r="D54" s="2">
        <v>17000000</v>
      </c>
      <c r="E54" s="1" t="s">
        <v>47</v>
      </c>
      <c r="F54" s="1" t="str">
        <f>VLOOKUP('NFL 2021 Salary'!E54,'Full Name And Division'!$A$1:$C$33,2)</f>
        <v>Indianapolis Colts</v>
      </c>
      <c r="G54" s="1" t="str">
        <f>VLOOKUP(E54,'Full Name And Division'!$A$1:$C$33,3,FALSE)</f>
        <v>AFC South</v>
      </c>
    </row>
    <row r="55" spans="1:7" x14ac:dyDescent="0.25">
      <c r="A55" s="1">
        <v>2021</v>
      </c>
      <c r="B55" s="1" t="s">
        <v>1160</v>
      </c>
      <c r="C55" s="1" t="s">
        <v>15</v>
      </c>
      <c r="D55" s="2">
        <v>16995585</v>
      </c>
      <c r="E55" s="1" t="s">
        <v>35</v>
      </c>
      <c r="F55" s="1" t="str">
        <f>VLOOKUP('NFL 2021 Salary'!E55,'Full Name And Division'!$A$1:$C$33,2)</f>
        <v>Miami Dolphins</v>
      </c>
      <c r="G55" s="1" t="str">
        <f>VLOOKUP(E55,'Full Name And Division'!$A$1:$C$33,3,FALSE)</f>
        <v>AFC East</v>
      </c>
    </row>
    <row r="56" spans="1:7" x14ac:dyDescent="0.25">
      <c r="A56" s="1">
        <v>2021</v>
      </c>
      <c r="B56" s="1" t="s">
        <v>1161</v>
      </c>
      <c r="C56" s="1" t="s">
        <v>89</v>
      </c>
      <c r="D56" s="2">
        <v>16941168</v>
      </c>
      <c r="E56" s="1" t="s">
        <v>175</v>
      </c>
      <c r="F56" s="1" t="str">
        <f>VLOOKUP('NFL 2021 Salary'!E56,'Full Name And Division'!$A$1:$C$33,2)</f>
        <v>New England Patriots</v>
      </c>
      <c r="G56" s="1" t="str">
        <f>VLOOKUP(E56,'Full Name And Division'!$A$1:$C$33,3,FALSE)</f>
        <v>AFC East</v>
      </c>
    </row>
    <row r="57" spans="1:7" x14ac:dyDescent="0.25">
      <c r="A57" s="1">
        <v>2021</v>
      </c>
      <c r="B57" s="1" t="s">
        <v>1162</v>
      </c>
      <c r="C57" s="1" t="s">
        <v>15</v>
      </c>
      <c r="D57" s="2">
        <v>16656250</v>
      </c>
      <c r="E57" s="1" t="s">
        <v>25</v>
      </c>
      <c r="F57" s="1" t="str">
        <f>VLOOKUP('NFL 2021 Salary'!E57,'Full Name And Division'!$A$1:$C$33,2)</f>
        <v>Washington Commanders</v>
      </c>
      <c r="G57" s="1" t="str">
        <f>VLOOKUP(E57,'Full Name And Division'!$A$1:$C$33,3,FALSE)</f>
        <v>NFC East</v>
      </c>
    </row>
    <row r="58" spans="1:7" x14ac:dyDescent="0.25">
      <c r="A58" s="1">
        <v>2021</v>
      </c>
      <c r="B58" s="1" t="s">
        <v>1163</v>
      </c>
      <c r="C58" s="1" t="s">
        <v>104</v>
      </c>
      <c r="D58" s="2">
        <v>16558824</v>
      </c>
      <c r="E58" s="1" t="s">
        <v>7</v>
      </c>
      <c r="F58" s="1" t="str">
        <f>VLOOKUP('NFL 2021 Salary'!E58,'Full Name And Division'!$A$1:$C$33,2)</f>
        <v>Cleveland Browns</v>
      </c>
      <c r="G58" s="1" t="str">
        <f>VLOOKUP(E58,'Full Name And Division'!$A$1:$C$33,3,FALSE)</f>
        <v>AFC North</v>
      </c>
    </row>
    <row r="59" spans="1:7" x14ac:dyDescent="0.25">
      <c r="A59" s="1">
        <v>2021</v>
      </c>
      <c r="B59" s="1" t="s">
        <v>1164</v>
      </c>
      <c r="C59" s="1" t="s">
        <v>41</v>
      </c>
      <c r="D59" s="2">
        <v>16529411</v>
      </c>
      <c r="E59" s="1" t="s">
        <v>9</v>
      </c>
      <c r="F59" s="1" t="str">
        <f>VLOOKUP('NFL 2021 Salary'!E59,'Full Name And Division'!$A$1:$C$33,2)</f>
        <v>Green Bay Packers</v>
      </c>
      <c r="G59" s="1" t="str">
        <f>VLOOKUP(E59,'Full Name And Division'!$A$1:$C$33,3,FALSE)</f>
        <v>NFC North</v>
      </c>
    </row>
    <row r="60" spans="1:7" x14ac:dyDescent="0.25">
      <c r="A60" s="1">
        <v>2021</v>
      </c>
      <c r="B60" s="1" t="s">
        <v>1165</v>
      </c>
      <c r="C60" s="1" t="s">
        <v>94</v>
      </c>
      <c r="D60" s="2">
        <v>16150000</v>
      </c>
      <c r="E60" s="1" t="s">
        <v>61</v>
      </c>
      <c r="F60" s="1" t="str">
        <f>VLOOKUP('NFL 2021 Salary'!E60,'Full Name And Division'!$A$1:$C$33,2)</f>
        <v>Houston Texans</v>
      </c>
      <c r="G60" s="1" t="str">
        <f>VLOOKUP(E60,'Full Name And Division'!$A$1:$C$33,3,FALSE)</f>
        <v>AFC South</v>
      </c>
    </row>
    <row r="61" spans="1:7" x14ac:dyDescent="0.25">
      <c r="A61" s="1">
        <v>2021</v>
      </c>
      <c r="B61" s="1" t="s">
        <v>1166</v>
      </c>
      <c r="C61" s="1" t="s">
        <v>41</v>
      </c>
      <c r="D61" s="2">
        <v>16000000</v>
      </c>
      <c r="E61" s="1" t="s">
        <v>3</v>
      </c>
      <c r="F61" s="1" t="str">
        <f>VLOOKUP('NFL 2021 Salary'!E61,'Full Name And Division'!$A$1:$C$33,2)</f>
        <v>Los Angeles Rams</v>
      </c>
      <c r="G61" s="1" t="str">
        <f>VLOOKUP(E61,'Full Name And Division'!$A$1:$C$33,3,FALSE)</f>
        <v>NFC West</v>
      </c>
    </row>
    <row r="62" spans="1:7" x14ac:dyDescent="0.25">
      <c r="A62" s="1">
        <v>2021</v>
      </c>
      <c r="B62" s="1" t="s">
        <v>1167</v>
      </c>
      <c r="C62" s="1" t="s">
        <v>13</v>
      </c>
      <c r="D62" s="2">
        <v>16000000</v>
      </c>
      <c r="E62" s="1" t="s">
        <v>11</v>
      </c>
      <c r="F62" s="1" t="str">
        <f>VLOOKUP('NFL 2021 Salary'!E62,'Full Name And Division'!$A$1:$C$33,2)</f>
        <v>Minnesota Vikings</v>
      </c>
      <c r="G62" s="1" t="str">
        <f>VLOOKUP(E62,'Full Name And Division'!$A$1:$C$33,3,FALSE)</f>
        <v>NFC North</v>
      </c>
    </row>
    <row r="63" spans="1:7" x14ac:dyDescent="0.25">
      <c r="A63" s="1">
        <v>2021</v>
      </c>
      <c r="B63" s="1" t="s">
        <v>1168</v>
      </c>
      <c r="C63" s="1" t="s">
        <v>13</v>
      </c>
      <c r="D63" s="2">
        <v>16000000</v>
      </c>
      <c r="E63" s="1" t="s">
        <v>50</v>
      </c>
      <c r="F63" s="1" t="str">
        <f>VLOOKUP('NFL 2021 Salary'!E63,'Full Name And Division'!$A$1:$C$33,2)</f>
        <v>Philadelphia Eagles</v>
      </c>
      <c r="G63" s="1" t="str">
        <f>VLOOKUP(E63,'Full Name And Division'!$A$1:$C$33,3,FALSE)</f>
        <v>NFC East</v>
      </c>
    </row>
    <row r="64" spans="1:7" x14ac:dyDescent="0.25">
      <c r="A64" s="1">
        <v>2021</v>
      </c>
      <c r="B64" s="1" t="s">
        <v>1169</v>
      </c>
      <c r="C64" s="1" t="s">
        <v>86</v>
      </c>
      <c r="D64" s="2">
        <v>16000000</v>
      </c>
      <c r="E64" s="1" t="s">
        <v>75</v>
      </c>
      <c r="F64" s="1" t="str">
        <f>VLOOKUP('NFL 2021 Salary'!E64,'Full Name And Division'!$A$1:$C$33,2)</f>
        <v>Carolina Panthers</v>
      </c>
      <c r="G64" s="1" t="str">
        <f>VLOOKUP(E64,'Full Name And Division'!$A$1:$C$33,3,FALSE)</f>
        <v>NFC South</v>
      </c>
    </row>
    <row r="65" spans="1:7" x14ac:dyDescent="0.25">
      <c r="A65" s="1">
        <v>2021</v>
      </c>
      <c r="B65" s="1" t="s">
        <v>1170</v>
      </c>
      <c r="C65" s="1" t="s">
        <v>17</v>
      </c>
      <c r="D65" s="2">
        <v>15983000</v>
      </c>
      <c r="E65" s="1" t="s">
        <v>22</v>
      </c>
      <c r="F65" s="1" t="str">
        <f>VLOOKUP('NFL 2021 Salary'!E65,'Full Name And Division'!$A$1:$C$33,2)</f>
        <v>Tampa Bay Buccaneers</v>
      </c>
      <c r="G65" s="1" t="str">
        <f>VLOOKUP(E65,'Full Name And Division'!$A$1:$C$33,3,FALSE)</f>
        <v>NFC South</v>
      </c>
    </row>
    <row r="66" spans="1:7" x14ac:dyDescent="0.25">
      <c r="A66" s="1">
        <v>2021</v>
      </c>
      <c r="B66" s="1" t="s">
        <v>1171</v>
      </c>
      <c r="C66" s="1" t="s">
        <v>15</v>
      </c>
      <c r="D66" s="2">
        <v>15764699</v>
      </c>
      <c r="E66" s="1" t="s">
        <v>77</v>
      </c>
      <c r="F66" s="1" t="str">
        <f>VLOOKUP('NFL 2021 Salary'!E66,'Full Name And Division'!$A$1:$C$33,2)</f>
        <v>New  York Giants</v>
      </c>
      <c r="G66" s="1" t="str">
        <f>VLOOKUP(E66,'Full Name And Division'!$A$1:$C$33,3,FALSE)</f>
        <v>NFC East</v>
      </c>
    </row>
    <row r="67" spans="1:7" x14ac:dyDescent="0.25">
      <c r="A67" s="1">
        <v>2021</v>
      </c>
      <c r="B67" s="1" t="s">
        <v>1172</v>
      </c>
      <c r="C67" s="1" t="s">
        <v>17</v>
      </c>
      <c r="D67" s="2">
        <v>15680000</v>
      </c>
      <c r="E67" s="1" t="s">
        <v>32</v>
      </c>
      <c r="F67" s="1" t="str">
        <f>VLOOKUP('NFL 2021 Salary'!E67,'Full Name And Division'!$A$1:$C$33,2)</f>
        <v>Los Angeles Chargers</v>
      </c>
      <c r="G67" s="1" t="str">
        <f>VLOOKUP(E67,'Full Name And Division'!$A$1:$C$33,3,FALSE)</f>
        <v>AFC West</v>
      </c>
    </row>
    <row r="68" spans="1:7" x14ac:dyDescent="0.25">
      <c r="A68" s="1">
        <v>2021</v>
      </c>
      <c r="B68" s="1" t="s">
        <v>1173</v>
      </c>
      <c r="C68" s="1" t="s">
        <v>17</v>
      </c>
      <c r="D68" s="2">
        <v>15600500</v>
      </c>
      <c r="E68" s="1" t="s">
        <v>27</v>
      </c>
      <c r="F68" s="1" t="str">
        <f>VLOOKUP('NFL 2021 Salary'!E68,'Full Name And Division'!$A$1:$C$33,2)</f>
        <v>Kansas City Chiefs</v>
      </c>
      <c r="G68" s="1" t="str">
        <f>VLOOKUP(E68,'Full Name And Division'!$A$1:$C$33,3,FALSE)</f>
        <v>AFC West</v>
      </c>
    </row>
    <row r="69" spans="1:7" x14ac:dyDescent="0.25">
      <c r="A69" s="1">
        <v>2021</v>
      </c>
      <c r="B69" s="1" t="s">
        <v>1174</v>
      </c>
      <c r="C69" s="1" t="s">
        <v>94</v>
      </c>
      <c r="D69" s="2">
        <v>15600000</v>
      </c>
      <c r="E69" s="1" t="s">
        <v>20</v>
      </c>
      <c r="F69" s="1" t="str">
        <f>VLOOKUP('NFL 2021 Salary'!E69,'Full Name And Division'!$A$1:$C$33,2)</f>
        <v>Arizona Cardinals</v>
      </c>
      <c r="G69" s="1" t="str">
        <f>VLOOKUP(E69,'Full Name And Division'!$A$1:$C$33,3,FALSE)</f>
        <v>NFC West</v>
      </c>
    </row>
    <row r="70" spans="1:7" x14ac:dyDescent="0.25">
      <c r="A70" s="1">
        <v>2021</v>
      </c>
      <c r="B70" s="1" t="s">
        <v>1175</v>
      </c>
      <c r="C70" s="1" t="s">
        <v>86</v>
      </c>
      <c r="D70" s="2">
        <v>15546596</v>
      </c>
      <c r="E70" s="1" t="s">
        <v>37</v>
      </c>
      <c r="F70" s="1" t="str">
        <f>VLOOKUP('NFL 2021 Salary'!E70,'Full Name And Division'!$A$1:$C$33,2)</f>
        <v>Detroit Lions</v>
      </c>
      <c r="G70" s="1" t="str">
        <f>VLOOKUP(E70,'Full Name And Division'!$A$1:$C$33,3,FALSE)</f>
        <v>NFC North</v>
      </c>
    </row>
    <row r="71" spans="1:7" x14ac:dyDescent="0.25">
      <c r="A71" s="1">
        <v>2021</v>
      </c>
      <c r="B71" s="1" t="s">
        <v>1176</v>
      </c>
      <c r="C71" s="1" t="s">
        <v>41</v>
      </c>
      <c r="D71" s="2">
        <v>15500000</v>
      </c>
      <c r="E71" s="1" t="s">
        <v>20</v>
      </c>
      <c r="F71" s="1" t="str">
        <f>VLOOKUP('NFL 2021 Salary'!E71,'Full Name And Division'!$A$1:$C$33,2)</f>
        <v>Arizona Cardinals</v>
      </c>
      <c r="G71" s="1" t="str">
        <f>VLOOKUP(E71,'Full Name And Division'!$A$1:$C$33,3,FALSE)</f>
        <v>NFC West</v>
      </c>
    </row>
    <row r="72" spans="1:7" x14ac:dyDescent="0.25">
      <c r="A72" s="1">
        <v>2021</v>
      </c>
      <c r="B72" s="1" t="s">
        <v>1177</v>
      </c>
      <c r="C72" s="1" t="s">
        <v>94</v>
      </c>
      <c r="D72" s="2">
        <v>15300000</v>
      </c>
      <c r="E72" s="1" t="s">
        <v>5</v>
      </c>
      <c r="F72" s="1" t="str">
        <f>VLOOKUP('NFL 2021 Salary'!E72,'Full Name And Division'!$A$1:$C$33,2)</f>
        <v>Buffalo Bills</v>
      </c>
      <c r="G72" s="1" t="str">
        <f>VLOOKUP(E72,'Full Name And Division'!$A$1:$C$33,3,FALSE)</f>
        <v>AFC East</v>
      </c>
    </row>
    <row r="73" spans="1:7" x14ac:dyDescent="0.25">
      <c r="A73" s="1">
        <v>2021</v>
      </c>
      <c r="B73" s="1" t="s">
        <v>1178</v>
      </c>
      <c r="C73" s="1" t="s">
        <v>17</v>
      </c>
      <c r="D73" s="2">
        <v>15108333</v>
      </c>
      <c r="E73" s="1" t="s">
        <v>5</v>
      </c>
      <c r="F73" s="1" t="str">
        <f>VLOOKUP('NFL 2021 Salary'!E73,'Full Name And Division'!$A$1:$C$33,2)</f>
        <v>Buffalo Bills</v>
      </c>
      <c r="G73" s="1" t="str">
        <f>VLOOKUP(E73,'Full Name And Division'!$A$1:$C$33,3,FALSE)</f>
        <v>AFC East</v>
      </c>
    </row>
    <row r="74" spans="1:7" x14ac:dyDescent="0.25">
      <c r="A74" s="1">
        <v>2021</v>
      </c>
      <c r="B74" s="1" t="s">
        <v>1179</v>
      </c>
      <c r="C74" s="1" t="s">
        <v>41</v>
      </c>
      <c r="D74" s="2">
        <v>15000000</v>
      </c>
      <c r="E74" s="1" t="s">
        <v>37</v>
      </c>
      <c r="F74" s="1" t="str">
        <f>VLOOKUP('NFL 2021 Salary'!E74,'Full Name And Division'!$A$1:$C$33,2)</f>
        <v>Detroit Lions</v>
      </c>
      <c r="G74" s="1" t="str">
        <f>VLOOKUP(E74,'Full Name And Division'!$A$1:$C$33,3,FALSE)</f>
        <v>NFC North</v>
      </c>
    </row>
    <row r="75" spans="1:7" x14ac:dyDescent="0.25">
      <c r="A75" s="1">
        <v>2021</v>
      </c>
      <c r="B75" s="1" t="s">
        <v>1180</v>
      </c>
      <c r="C75" s="1" t="s">
        <v>58</v>
      </c>
      <c r="D75" s="2">
        <v>15000000</v>
      </c>
      <c r="E75" s="1" t="s">
        <v>39</v>
      </c>
      <c r="F75" s="1" t="str">
        <f>VLOOKUP('NFL 2021 Salary'!E75,'Full Name And Division'!$A$1:$C$33,2)</f>
        <v>San Francisco 49ers</v>
      </c>
      <c r="G75" s="1" t="str">
        <f>VLOOKUP(E75,'Full Name And Division'!$A$1:$C$33,3,FALSE)</f>
        <v>NFC West</v>
      </c>
    </row>
    <row r="76" spans="1:7" x14ac:dyDescent="0.25">
      <c r="A76" s="1">
        <v>2021</v>
      </c>
      <c r="B76" s="1" t="s">
        <v>1181</v>
      </c>
      <c r="C76" s="1" t="s">
        <v>58</v>
      </c>
      <c r="D76" s="2">
        <v>15000000</v>
      </c>
      <c r="E76" s="1" t="s">
        <v>67</v>
      </c>
      <c r="F76" s="1" t="str">
        <f>VLOOKUP('NFL 2021 Salary'!E76,'Full Name And Division'!$A$1:$C$33,2)</f>
        <v>New York Jets</v>
      </c>
      <c r="G76" s="1" t="str">
        <f>VLOOKUP(E76,'Full Name And Division'!$A$1:$C$33,3,FALSE)</f>
        <v>AFC East</v>
      </c>
    </row>
    <row r="77" spans="1:7" x14ac:dyDescent="0.25">
      <c r="A77" s="1">
        <v>2021</v>
      </c>
      <c r="B77" s="1" t="s">
        <v>1182</v>
      </c>
      <c r="C77" s="1" t="s">
        <v>121</v>
      </c>
      <c r="D77" s="2">
        <v>14800000</v>
      </c>
      <c r="E77" s="1" t="s">
        <v>27</v>
      </c>
      <c r="F77" s="1" t="str">
        <f>VLOOKUP('NFL 2021 Salary'!E77,'Full Name And Division'!$A$1:$C$33,2)</f>
        <v>Kansas City Chiefs</v>
      </c>
      <c r="G77" s="1" t="str">
        <f>VLOOKUP(E77,'Full Name And Division'!$A$1:$C$33,3,FALSE)</f>
        <v>AFC West</v>
      </c>
    </row>
    <row r="78" spans="1:7" x14ac:dyDescent="0.25">
      <c r="A78" s="1">
        <v>2021</v>
      </c>
      <c r="B78" s="1" t="s">
        <v>1183</v>
      </c>
      <c r="C78" s="1" t="s">
        <v>73</v>
      </c>
      <c r="D78" s="2">
        <v>14650000</v>
      </c>
      <c r="E78" s="1" t="s">
        <v>47</v>
      </c>
      <c r="F78" s="1" t="str">
        <f>VLOOKUP('NFL 2021 Salary'!E78,'Full Name And Division'!$A$1:$C$33,2)</f>
        <v>Indianapolis Colts</v>
      </c>
      <c r="G78" s="1" t="str">
        <f>VLOOKUP(E78,'Full Name And Division'!$A$1:$C$33,3,FALSE)</f>
        <v>AFC South</v>
      </c>
    </row>
    <row r="79" spans="1:7" x14ac:dyDescent="0.25">
      <c r="A79" s="1">
        <v>2021</v>
      </c>
      <c r="B79" s="1" t="s">
        <v>1184</v>
      </c>
      <c r="C79" s="1" t="s">
        <v>121</v>
      </c>
      <c r="D79" s="2">
        <v>14544115</v>
      </c>
      <c r="E79" s="1" t="s">
        <v>11</v>
      </c>
      <c r="F79" s="1" t="str">
        <f>VLOOKUP('NFL 2021 Salary'!E79,'Full Name And Division'!$A$1:$C$33,2)</f>
        <v>Minnesota Vikings</v>
      </c>
      <c r="G79" s="1" t="str">
        <f>VLOOKUP(E79,'Full Name And Division'!$A$1:$C$33,3,FALSE)</f>
        <v>NFC North</v>
      </c>
    </row>
    <row r="80" spans="1:7" x14ac:dyDescent="0.25">
      <c r="A80" s="1">
        <v>2021</v>
      </c>
      <c r="B80" s="1" t="s">
        <v>1185</v>
      </c>
      <c r="C80" s="1" t="s">
        <v>58</v>
      </c>
      <c r="D80" s="2">
        <v>14500000</v>
      </c>
      <c r="E80" s="1" t="s">
        <v>20</v>
      </c>
      <c r="F80" s="1" t="str">
        <f>VLOOKUP('NFL 2021 Salary'!E80,'Full Name And Division'!$A$1:$C$33,2)</f>
        <v>Arizona Cardinals</v>
      </c>
      <c r="G80" s="1" t="str">
        <f>VLOOKUP(E80,'Full Name And Division'!$A$1:$C$33,3,FALSE)</f>
        <v>NFC West</v>
      </c>
    </row>
    <row r="81" spans="1:7" x14ac:dyDescent="0.25">
      <c r="A81" s="1">
        <v>2021</v>
      </c>
      <c r="B81" s="1" t="s">
        <v>1186</v>
      </c>
      <c r="C81" s="1" t="s">
        <v>41</v>
      </c>
      <c r="D81" s="2">
        <v>14375000</v>
      </c>
      <c r="E81" s="1" t="s">
        <v>37</v>
      </c>
      <c r="F81" s="1" t="str">
        <f>VLOOKUP('NFL 2021 Salary'!E81,'Full Name And Division'!$A$1:$C$33,2)</f>
        <v>Detroit Lions</v>
      </c>
      <c r="G81" s="1" t="str">
        <f>VLOOKUP(E81,'Full Name And Division'!$A$1:$C$33,3,FALSE)</f>
        <v>NFC North</v>
      </c>
    </row>
    <row r="82" spans="1:7" x14ac:dyDescent="0.25">
      <c r="A82" s="1">
        <v>2021</v>
      </c>
      <c r="B82" s="1" t="s">
        <v>1187</v>
      </c>
      <c r="C82" s="1" t="s">
        <v>15</v>
      </c>
      <c r="D82" s="2">
        <v>14250000</v>
      </c>
      <c r="E82" s="1" t="s">
        <v>77</v>
      </c>
      <c r="F82" s="1" t="str">
        <f>VLOOKUP('NFL 2021 Salary'!E82,'Full Name And Division'!$A$1:$C$33,2)</f>
        <v>New  York Giants</v>
      </c>
      <c r="G82" s="1" t="str">
        <f>VLOOKUP(E82,'Full Name And Division'!$A$1:$C$33,3,FALSE)</f>
        <v>NFC East</v>
      </c>
    </row>
    <row r="83" spans="1:7" x14ac:dyDescent="0.25">
      <c r="A83" s="1">
        <v>2021</v>
      </c>
      <c r="B83" s="1" t="s">
        <v>1188</v>
      </c>
      <c r="C83" s="1" t="s">
        <v>94</v>
      </c>
      <c r="D83" s="2">
        <v>14250000</v>
      </c>
      <c r="E83" s="1" t="s">
        <v>22</v>
      </c>
      <c r="F83" s="1" t="str">
        <f>VLOOKUP('NFL 2021 Salary'!E83,'Full Name And Division'!$A$1:$C$33,2)</f>
        <v>Tampa Bay Buccaneers</v>
      </c>
      <c r="G83" s="1" t="str">
        <f>VLOOKUP(E83,'Full Name And Division'!$A$1:$C$33,3,FALSE)</f>
        <v>NFC South</v>
      </c>
    </row>
    <row r="84" spans="1:7" x14ac:dyDescent="0.25">
      <c r="A84" s="1">
        <v>2021</v>
      </c>
      <c r="B84" s="1" t="s">
        <v>1189</v>
      </c>
      <c r="C84" s="1" t="s">
        <v>193</v>
      </c>
      <c r="D84" s="2">
        <v>14226460</v>
      </c>
      <c r="E84" s="1" t="s">
        <v>9</v>
      </c>
      <c r="F84" s="1" t="str">
        <f>VLOOKUP('NFL 2021 Salary'!E84,'Full Name And Division'!$A$1:$C$33,2)</f>
        <v>Green Bay Packers</v>
      </c>
      <c r="G84" s="1" t="str">
        <f>VLOOKUP(E84,'Full Name And Division'!$A$1:$C$33,3,FALSE)</f>
        <v>NFC North</v>
      </c>
    </row>
    <row r="85" spans="1:7" x14ac:dyDescent="0.25">
      <c r="A85" s="1">
        <v>2021</v>
      </c>
      <c r="B85" s="1" t="s">
        <v>1190</v>
      </c>
      <c r="C85" s="1" t="s">
        <v>2</v>
      </c>
      <c r="D85" s="2">
        <v>14000000</v>
      </c>
      <c r="E85" s="1" t="s">
        <v>56</v>
      </c>
      <c r="F85" s="1" t="str">
        <f>VLOOKUP('NFL 2021 Salary'!E85,'Full Name And Division'!$A$1:$C$33,2)</f>
        <v>Pittsburgh Steelers</v>
      </c>
      <c r="G85" s="1" t="str">
        <f>VLOOKUP(E85,'Full Name And Division'!$A$1:$C$33,3,FALSE)</f>
        <v>AFC North</v>
      </c>
    </row>
    <row r="86" spans="1:7" x14ac:dyDescent="0.25">
      <c r="A86" s="1">
        <v>2021</v>
      </c>
      <c r="B86" s="1" t="s">
        <v>1191</v>
      </c>
      <c r="C86" s="1" t="s">
        <v>15</v>
      </c>
      <c r="D86" s="2">
        <v>14000000</v>
      </c>
      <c r="E86" s="1" t="s">
        <v>35</v>
      </c>
      <c r="F86" s="1" t="str">
        <f>VLOOKUP('NFL 2021 Salary'!E86,'Full Name And Division'!$A$1:$C$33,2)</f>
        <v>Miami Dolphins</v>
      </c>
      <c r="G86" s="1" t="str">
        <f>VLOOKUP(E86,'Full Name And Division'!$A$1:$C$33,3,FALSE)</f>
        <v>AFC East</v>
      </c>
    </row>
    <row r="87" spans="1:7" x14ac:dyDescent="0.25">
      <c r="A87" s="1">
        <v>2021</v>
      </c>
      <c r="B87" s="1" t="s">
        <v>1192</v>
      </c>
      <c r="C87" s="1" t="s">
        <v>17</v>
      </c>
      <c r="D87" s="2">
        <v>14000000</v>
      </c>
      <c r="E87" s="1" t="s">
        <v>67</v>
      </c>
      <c r="F87" s="1" t="str">
        <f>VLOOKUP('NFL 2021 Salary'!E87,'Full Name And Division'!$A$1:$C$33,2)</f>
        <v>New York Jets</v>
      </c>
      <c r="G87" s="1" t="str">
        <f>VLOOKUP(E87,'Full Name And Division'!$A$1:$C$33,3,FALSE)</f>
        <v>AFC East</v>
      </c>
    </row>
    <row r="88" spans="1:7" x14ac:dyDescent="0.25">
      <c r="A88" s="1">
        <v>2021</v>
      </c>
      <c r="B88" s="1" t="s">
        <v>1193</v>
      </c>
      <c r="C88" s="1" t="s">
        <v>15</v>
      </c>
      <c r="D88" s="2">
        <v>13911754</v>
      </c>
      <c r="E88" s="1" t="s">
        <v>42</v>
      </c>
      <c r="F88" s="1" t="str">
        <f>VLOOKUP('NFL 2021 Salary'!E88,'Full Name And Division'!$A$1:$C$33,2)</f>
        <v>Jacksonville Jaguars</v>
      </c>
      <c r="G88" s="1" t="str">
        <f>VLOOKUP(E88,'Full Name And Division'!$A$1:$C$33,3,FALSE)</f>
        <v>AFC South</v>
      </c>
    </row>
    <row r="89" spans="1:7" x14ac:dyDescent="0.25">
      <c r="A89" s="1">
        <v>2021</v>
      </c>
      <c r="B89" s="1" t="s">
        <v>1194</v>
      </c>
      <c r="C89" s="1" t="s">
        <v>58</v>
      </c>
      <c r="D89" s="2">
        <v>13900000</v>
      </c>
      <c r="E89" s="1" t="s">
        <v>52</v>
      </c>
      <c r="F89" s="1" t="str">
        <f>VLOOKUP('NFL 2021 Salary'!E89,'Full Name And Division'!$A$1:$C$33,2)</f>
        <v>New Orleans Saints</v>
      </c>
      <c r="G89" s="1" t="str">
        <f>VLOOKUP(E89,'Full Name And Division'!$A$1:$C$33,3,FALSE)</f>
        <v>NFC South</v>
      </c>
    </row>
    <row r="90" spans="1:7" x14ac:dyDescent="0.25">
      <c r="A90" s="1">
        <v>2021</v>
      </c>
      <c r="B90" s="1" t="s">
        <v>1195</v>
      </c>
      <c r="C90" s="1" t="s">
        <v>94</v>
      </c>
      <c r="D90" s="2">
        <v>13754000</v>
      </c>
      <c r="E90" s="1" t="s">
        <v>42</v>
      </c>
      <c r="F90" s="1" t="str">
        <f>VLOOKUP('NFL 2021 Salary'!E90,'Full Name And Division'!$A$1:$C$33,2)</f>
        <v>Jacksonville Jaguars</v>
      </c>
      <c r="G90" s="1" t="str">
        <f>VLOOKUP(E90,'Full Name And Division'!$A$1:$C$33,3,FALSE)</f>
        <v>AFC South</v>
      </c>
    </row>
    <row r="91" spans="1:7" x14ac:dyDescent="0.25">
      <c r="A91" s="1">
        <v>2021</v>
      </c>
      <c r="B91" s="1" t="s">
        <v>1196</v>
      </c>
      <c r="C91" s="1" t="s">
        <v>17</v>
      </c>
      <c r="D91" s="2">
        <v>13750000</v>
      </c>
      <c r="E91" s="1" t="s">
        <v>20</v>
      </c>
      <c r="F91" s="1" t="str">
        <f>VLOOKUP('NFL 2021 Salary'!E91,'Full Name And Division'!$A$1:$C$33,2)</f>
        <v>Arizona Cardinals</v>
      </c>
      <c r="G91" s="1" t="str">
        <f>VLOOKUP(E91,'Full Name And Division'!$A$1:$C$33,3,FALSE)</f>
        <v>NFC West</v>
      </c>
    </row>
    <row r="92" spans="1:7" x14ac:dyDescent="0.25">
      <c r="A92" s="1">
        <v>2021</v>
      </c>
      <c r="B92" s="1" t="s">
        <v>1197</v>
      </c>
      <c r="C92" s="1" t="s">
        <v>41</v>
      </c>
      <c r="D92" s="2">
        <v>13750000</v>
      </c>
      <c r="E92" s="1" t="s">
        <v>32</v>
      </c>
      <c r="F92" s="1" t="str">
        <f>VLOOKUP('NFL 2021 Salary'!E92,'Full Name And Division'!$A$1:$C$33,2)</f>
        <v>Los Angeles Chargers</v>
      </c>
      <c r="G92" s="1" t="str">
        <f>VLOOKUP(E92,'Full Name And Division'!$A$1:$C$33,3,FALSE)</f>
        <v>AFC West</v>
      </c>
    </row>
    <row r="93" spans="1:7" x14ac:dyDescent="0.25">
      <c r="A93" s="1">
        <v>2021</v>
      </c>
      <c r="B93" s="1" t="s">
        <v>1198</v>
      </c>
      <c r="C93" s="1" t="s">
        <v>86</v>
      </c>
      <c r="D93" s="2">
        <v>13715000</v>
      </c>
      <c r="E93" s="1" t="s">
        <v>50</v>
      </c>
      <c r="F93" s="1" t="str">
        <f>VLOOKUP('NFL 2021 Salary'!E93,'Full Name And Division'!$A$1:$C$33,2)</f>
        <v>Philadelphia Eagles</v>
      </c>
      <c r="G93" s="1" t="str">
        <f>VLOOKUP(E93,'Full Name And Division'!$A$1:$C$33,3,FALSE)</f>
        <v>NFC East</v>
      </c>
    </row>
    <row r="94" spans="1:7" x14ac:dyDescent="0.25">
      <c r="A94" s="1">
        <v>2021</v>
      </c>
      <c r="B94" s="1" t="s">
        <v>1199</v>
      </c>
      <c r="C94" s="1" t="s">
        <v>13</v>
      </c>
      <c r="D94" s="2">
        <v>13500000</v>
      </c>
      <c r="E94" s="1" t="s">
        <v>99</v>
      </c>
      <c r="F94" s="1" t="str">
        <f>VLOOKUP('NFL 2021 Salary'!E94,'Full Name And Division'!$A$1:$C$33,2)</f>
        <v>Atlanta Falcons</v>
      </c>
      <c r="G94" s="1" t="str">
        <f>VLOOKUP(E94,'Full Name And Division'!$A$1:$C$33,3,FALSE)</f>
        <v>NFC South</v>
      </c>
    </row>
    <row r="95" spans="1:7" x14ac:dyDescent="0.25">
      <c r="A95" s="1">
        <v>2021</v>
      </c>
      <c r="B95" s="1" t="s">
        <v>1200</v>
      </c>
      <c r="C95" s="1" t="s">
        <v>41</v>
      </c>
      <c r="D95" s="2">
        <v>13420000</v>
      </c>
      <c r="E95" s="1" t="s">
        <v>35</v>
      </c>
      <c r="F95" s="1" t="str">
        <f>VLOOKUP('NFL 2021 Salary'!E95,'Full Name And Division'!$A$1:$C$33,2)</f>
        <v>Miami Dolphins</v>
      </c>
      <c r="G95" s="1" t="str">
        <f>VLOOKUP(E95,'Full Name And Division'!$A$1:$C$33,3,FALSE)</f>
        <v>AFC East</v>
      </c>
    </row>
    <row r="96" spans="1:7" x14ac:dyDescent="0.25">
      <c r="A96" s="1">
        <v>2021</v>
      </c>
      <c r="B96" s="1" t="s">
        <v>1201</v>
      </c>
      <c r="C96" s="1" t="s">
        <v>125</v>
      </c>
      <c r="D96" s="2">
        <v>13400000</v>
      </c>
      <c r="E96" s="1" t="s">
        <v>18</v>
      </c>
      <c r="F96" s="1" t="str">
        <f>VLOOKUP('NFL 2021 Salary'!E96,'Full Name And Division'!$A$1:$C$33,2)</f>
        <v>Pittsburgh Steelers</v>
      </c>
      <c r="G96" s="1" t="str">
        <f>VLOOKUP(E96,'Full Name And Division'!$A$1:$C$33,3,FALSE)</f>
        <v>NFC West</v>
      </c>
    </row>
    <row r="97" spans="1:7" x14ac:dyDescent="0.25">
      <c r="A97" s="1">
        <v>2021</v>
      </c>
      <c r="B97" s="1" t="s">
        <v>1202</v>
      </c>
      <c r="C97" s="1" t="s">
        <v>17</v>
      </c>
      <c r="D97" s="2">
        <v>13375000</v>
      </c>
      <c r="E97" s="1" t="s">
        <v>25</v>
      </c>
      <c r="F97" s="1" t="str">
        <f>VLOOKUP('NFL 2021 Salary'!E97,'Full Name And Division'!$A$1:$C$33,2)</f>
        <v>Washington Commanders</v>
      </c>
      <c r="G97" s="1" t="str">
        <f>VLOOKUP(E97,'Full Name And Division'!$A$1:$C$33,3,FALSE)</f>
        <v>NFC East</v>
      </c>
    </row>
    <row r="98" spans="1:7" x14ac:dyDescent="0.25">
      <c r="A98" s="1">
        <v>2021</v>
      </c>
      <c r="B98" s="1" t="s">
        <v>1203</v>
      </c>
      <c r="C98" s="1" t="s">
        <v>15</v>
      </c>
      <c r="D98" s="2">
        <v>13374288</v>
      </c>
      <c r="E98" s="1" t="s">
        <v>75</v>
      </c>
      <c r="F98" s="1" t="str">
        <f>VLOOKUP('NFL 2021 Salary'!E98,'Full Name And Division'!$A$1:$C$33,2)</f>
        <v>Carolina Panthers</v>
      </c>
      <c r="G98" s="1" t="str">
        <f>VLOOKUP(E98,'Full Name And Division'!$A$1:$C$33,3,FALSE)</f>
        <v>NFC South</v>
      </c>
    </row>
    <row r="99" spans="1:7" x14ac:dyDescent="0.25">
      <c r="A99" s="1">
        <v>2021</v>
      </c>
      <c r="B99" s="1" t="s">
        <v>1204</v>
      </c>
      <c r="C99" s="1" t="s">
        <v>94</v>
      </c>
      <c r="D99" s="2">
        <v>13270543</v>
      </c>
      <c r="E99" s="1" t="s">
        <v>9</v>
      </c>
      <c r="F99" s="1" t="str">
        <f>VLOOKUP('NFL 2021 Salary'!E99,'Full Name And Division'!$A$1:$C$33,2)</f>
        <v>Green Bay Packers</v>
      </c>
      <c r="G99" s="1" t="str">
        <f>VLOOKUP(E99,'Full Name And Division'!$A$1:$C$33,3,FALSE)</f>
        <v>NFC North</v>
      </c>
    </row>
    <row r="100" spans="1:7" x14ac:dyDescent="0.25">
      <c r="A100" s="1">
        <v>2021</v>
      </c>
      <c r="B100" s="1" t="s">
        <v>1205</v>
      </c>
      <c r="C100" s="1" t="s">
        <v>15</v>
      </c>
      <c r="D100" s="2">
        <v>13265548</v>
      </c>
      <c r="E100" s="1" t="s">
        <v>54</v>
      </c>
      <c r="F100" s="1" t="str">
        <f>VLOOKUP('NFL 2021 Salary'!E100,'Full Name And Division'!$A$1:$C$33,2)</f>
        <v>Denver Broncos</v>
      </c>
      <c r="G100" s="1" t="str">
        <f>VLOOKUP(E100,'Full Name And Division'!$A$1:$C$33,3,FALSE)</f>
        <v>AFC West</v>
      </c>
    </row>
    <row r="101" spans="1:7" x14ac:dyDescent="0.25">
      <c r="A101" s="1">
        <v>2021</v>
      </c>
      <c r="B101" s="1" t="s">
        <v>1206</v>
      </c>
      <c r="C101" s="1" t="s">
        <v>151</v>
      </c>
      <c r="D101" s="2">
        <v>13250000</v>
      </c>
      <c r="E101" s="1" t="s">
        <v>7</v>
      </c>
      <c r="F101" s="1" t="str">
        <f>VLOOKUP('NFL 2021 Salary'!E101,'Full Name And Division'!$A$1:$C$33,2)</f>
        <v>Cleveland Browns</v>
      </c>
      <c r="G101" s="1" t="str">
        <f>VLOOKUP(E101,'Full Name And Division'!$A$1:$C$33,3,FALSE)</f>
        <v>AFC North</v>
      </c>
    </row>
    <row r="102" spans="1:7" x14ac:dyDescent="0.25">
      <c r="A102" s="1">
        <v>2021</v>
      </c>
      <c r="B102" s="1" t="s">
        <v>1207</v>
      </c>
      <c r="C102" s="1" t="s">
        <v>41</v>
      </c>
      <c r="D102" s="2">
        <v>13240000</v>
      </c>
      <c r="E102" s="1" t="s">
        <v>39</v>
      </c>
      <c r="F102" s="1" t="str">
        <f>VLOOKUP('NFL 2021 Salary'!E102,'Full Name And Division'!$A$1:$C$33,2)</f>
        <v>San Francisco 49ers</v>
      </c>
      <c r="G102" s="1" t="str">
        <f>VLOOKUP(E102,'Full Name And Division'!$A$1:$C$33,3,FALSE)</f>
        <v>NFC West</v>
      </c>
    </row>
    <row r="103" spans="1:7" x14ac:dyDescent="0.25">
      <c r="A103" s="1">
        <v>2021</v>
      </c>
      <c r="B103" s="1" t="s">
        <v>1208</v>
      </c>
      <c r="C103" s="1" t="s">
        <v>17</v>
      </c>
      <c r="D103" s="2">
        <v>13211765</v>
      </c>
      <c r="E103" s="1" t="s">
        <v>7</v>
      </c>
      <c r="F103" s="1" t="str">
        <f>VLOOKUP('NFL 2021 Salary'!E103,'Full Name And Division'!$A$1:$C$33,2)</f>
        <v>Cleveland Browns</v>
      </c>
      <c r="G103" s="1" t="str">
        <f>VLOOKUP(E103,'Full Name And Division'!$A$1:$C$33,3,FALSE)</f>
        <v>AFC North</v>
      </c>
    </row>
    <row r="104" spans="1:7" x14ac:dyDescent="0.25">
      <c r="A104" s="1">
        <v>2021</v>
      </c>
      <c r="B104" s="1" t="s">
        <v>1209</v>
      </c>
      <c r="C104" s="1" t="s">
        <v>17</v>
      </c>
      <c r="D104" s="2">
        <v>13141168</v>
      </c>
      <c r="E104" s="1" t="s">
        <v>61</v>
      </c>
      <c r="F104" s="1" t="str">
        <f>VLOOKUP('NFL 2021 Salary'!E104,'Full Name And Division'!$A$1:$C$33,2)</f>
        <v>Houston Texans</v>
      </c>
      <c r="G104" s="1" t="str">
        <f>VLOOKUP(E104,'Full Name And Division'!$A$1:$C$33,3,FALSE)</f>
        <v>AFC South</v>
      </c>
    </row>
    <row r="105" spans="1:7" x14ac:dyDescent="0.25">
      <c r="A105" s="1">
        <v>2021</v>
      </c>
      <c r="B105" s="1" t="s">
        <v>1210</v>
      </c>
      <c r="C105" s="1" t="s">
        <v>41</v>
      </c>
      <c r="D105" s="2">
        <v>13044118</v>
      </c>
      <c r="E105" s="1" t="s">
        <v>5</v>
      </c>
      <c r="F105" s="1" t="str">
        <f>VLOOKUP('NFL 2021 Salary'!E105,'Full Name And Division'!$A$1:$C$33,2)</f>
        <v>Buffalo Bills</v>
      </c>
      <c r="G105" s="1" t="str">
        <f>VLOOKUP(E105,'Full Name And Division'!$A$1:$C$33,3,FALSE)</f>
        <v>AFC East</v>
      </c>
    </row>
    <row r="106" spans="1:7" x14ac:dyDescent="0.25">
      <c r="A106" s="1">
        <v>2021</v>
      </c>
      <c r="B106" s="1" t="s">
        <v>1211</v>
      </c>
      <c r="C106" s="1" t="s">
        <v>58</v>
      </c>
      <c r="D106" s="2">
        <v>13044110</v>
      </c>
      <c r="E106" s="1" t="s">
        <v>11</v>
      </c>
      <c r="F106" s="1" t="str">
        <f>VLOOKUP('NFL 2021 Salary'!E106,'Full Name And Division'!$A$1:$C$33,2)</f>
        <v>Minnesota Vikings</v>
      </c>
      <c r="G106" s="1" t="str">
        <f>VLOOKUP(E106,'Full Name And Division'!$A$1:$C$33,3,FALSE)</f>
        <v>NFC North</v>
      </c>
    </row>
    <row r="107" spans="1:7" x14ac:dyDescent="0.25">
      <c r="A107" s="1">
        <v>2021</v>
      </c>
      <c r="B107" s="1" t="s">
        <v>1212</v>
      </c>
      <c r="C107" s="1" t="s">
        <v>58</v>
      </c>
      <c r="D107" s="2">
        <v>13000000</v>
      </c>
      <c r="E107" s="1" t="s">
        <v>45</v>
      </c>
      <c r="F107" s="1" t="str">
        <f>VLOOKUP('NFL 2021 Salary'!E107,'Full Name And Division'!$A$1:$C$33,2)</f>
        <v>Los Angeles Rams</v>
      </c>
      <c r="G107" s="1" t="str">
        <f>VLOOKUP(E107,'Full Name And Division'!$A$1:$C$33,3,FALSE)</f>
        <v>AFC West</v>
      </c>
    </row>
    <row r="108" spans="1:7" x14ac:dyDescent="0.25">
      <c r="A108" s="1">
        <v>2021</v>
      </c>
      <c r="B108" s="1" t="s">
        <v>1213</v>
      </c>
      <c r="C108" s="1" t="s">
        <v>17</v>
      </c>
      <c r="D108" s="2">
        <v>13000000</v>
      </c>
      <c r="E108" s="1" t="s">
        <v>3</v>
      </c>
      <c r="F108" s="1" t="str">
        <f>VLOOKUP('NFL 2021 Salary'!E108,'Full Name And Division'!$A$1:$C$33,2)</f>
        <v>Los Angeles Rams</v>
      </c>
      <c r="G108" s="1" t="str">
        <f>VLOOKUP(E108,'Full Name And Division'!$A$1:$C$33,3,FALSE)</f>
        <v>NFC West</v>
      </c>
    </row>
    <row r="109" spans="1:7" x14ac:dyDescent="0.25">
      <c r="A109" s="1">
        <v>2021</v>
      </c>
      <c r="B109" s="1" t="s">
        <v>1214</v>
      </c>
      <c r="C109" s="1" t="s">
        <v>58</v>
      </c>
      <c r="D109" s="2">
        <v>13000000</v>
      </c>
      <c r="E109" s="1" t="s">
        <v>50</v>
      </c>
      <c r="F109" s="1" t="str">
        <f>VLOOKUP('NFL 2021 Salary'!E109,'Full Name And Division'!$A$1:$C$33,2)</f>
        <v>Philadelphia Eagles</v>
      </c>
      <c r="G109" s="1" t="str">
        <f>VLOOKUP(E109,'Full Name And Division'!$A$1:$C$33,3,FALSE)</f>
        <v>NFC East</v>
      </c>
    </row>
    <row r="110" spans="1:7" x14ac:dyDescent="0.25">
      <c r="A110" s="1">
        <v>2021</v>
      </c>
      <c r="B110" s="1" t="s">
        <v>1215</v>
      </c>
      <c r="C110" s="1" t="s">
        <v>94</v>
      </c>
      <c r="D110" s="2">
        <v>13000000</v>
      </c>
      <c r="E110" s="1" t="s">
        <v>37</v>
      </c>
      <c r="F110" s="1" t="str">
        <f>VLOOKUP('NFL 2021 Salary'!E110,'Full Name And Division'!$A$1:$C$33,2)</f>
        <v>Detroit Lions</v>
      </c>
      <c r="G110" s="1" t="str">
        <f>VLOOKUP(E110,'Full Name And Division'!$A$1:$C$33,3,FALSE)</f>
        <v>NFC North</v>
      </c>
    </row>
    <row r="111" spans="1:7" x14ac:dyDescent="0.25">
      <c r="A111" s="1">
        <v>2021</v>
      </c>
      <c r="B111" s="1" t="s">
        <v>1216</v>
      </c>
      <c r="C111" s="1" t="s">
        <v>17</v>
      </c>
      <c r="D111" s="2">
        <v>13000000</v>
      </c>
      <c r="E111" s="1" t="s">
        <v>32</v>
      </c>
      <c r="F111" s="1" t="str">
        <f>VLOOKUP('NFL 2021 Salary'!E111,'Full Name And Division'!$A$1:$C$33,2)</f>
        <v>Los Angeles Chargers</v>
      </c>
      <c r="G111" s="1" t="str">
        <f>VLOOKUP(E111,'Full Name And Division'!$A$1:$C$33,3,FALSE)</f>
        <v>AFC West</v>
      </c>
    </row>
    <row r="112" spans="1:7" x14ac:dyDescent="0.25">
      <c r="A112" s="1">
        <v>2021</v>
      </c>
      <c r="B112" s="1" t="s">
        <v>1217</v>
      </c>
      <c r="C112" s="1" t="s">
        <v>94</v>
      </c>
      <c r="D112" s="2">
        <v>13000000</v>
      </c>
      <c r="E112" s="1" t="s">
        <v>99</v>
      </c>
      <c r="F112" s="1" t="str">
        <f>VLOOKUP('NFL 2021 Salary'!E112,'Full Name And Division'!$A$1:$C$33,2)</f>
        <v>Atlanta Falcons</v>
      </c>
      <c r="G112" s="1" t="str">
        <f>VLOOKUP(E112,'Full Name And Division'!$A$1:$C$33,3,FALSE)</f>
        <v>NFC South</v>
      </c>
    </row>
    <row r="113" spans="1:7" x14ac:dyDescent="0.25">
      <c r="A113" s="1">
        <v>2021</v>
      </c>
      <c r="B113" s="1" t="s">
        <v>1218</v>
      </c>
      <c r="C113" s="1" t="s">
        <v>94</v>
      </c>
      <c r="D113" s="2">
        <v>12970588</v>
      </c>
      <c r="E113" s="1" t="s">
        <v>25</v>
      </c>
      <c r="F113" s="1" t="str">
        <f>VLOOKUP('NFL 2021 Salary'!E113,'Full Name And Division'!$A$1:$C$33,2)</f>
        <v>Washington Commanders</v>
      </c>
      <c r="G113" s="1" t="str">
        <f>VLOOKUP(E113,'Full Name And Division'!$A$1:$C$33,3,FALSE)</f>
        <v>NFC East</v>
      </c>
    </row>
    <row r="114" spans="1:7" x14ac:dyDescent="0.25">
      <c r="A114" s="1">
        <v>2021</v>
      </c>
      <c r="B114" s="1" t="s">
        <v>1219</v>
      </c>
      <c r="C114" s="1" t="s">
        <v>193</v>
      </c>
      <c r="D114" s="2">
        <v>12920000</v>
      </c>
      <c r="E114" s="1" t="s">
        <v>7</v>
      </c>
      <c r="F114" s="1" t="str">
        <f>VLOOKUP('NFL 2021 Salary'!E114,'Full Name And Division'!$A$1:$C$33,2)</f>
        <v>Cleveland Browns</v>
      </c>
      <c r="G114" s="1" t="str">
        <f>VLOOKUP(E114,'Full Name And Division'!$A$1:$C$33,3,FALSE)</f>
        <v>AFC North</v>
      </c>
    </row>
    <row r="115" spans="1:7" x14ac:dyDescent="0.25">
      <c r="A115" s="1">
        <v>2021</v>
      </c>
      <c r="B115" s="1" t="s">
        <v>1220</v>
      </c>
      <c r="C115" s="1" t="s">
        <v>17</v>
      </c>
      <c r="D115" s="2">
        <v>12800000</v>
      </c>
      <c r="E115" s="1" t="s">
        <v>52</v>
      </c>
      <c r="F115" s="1" t="str">
        <f>VLOOKUP('NFL 2021 Salary'!E115,'Full Name And Division'!$A$1:$C$33,2)</f>
        <v>New Orleans Saints</v>
      </c>
      <c r="G115" s="1" t="str">
        <f>VLOOKUP(E115,'Full Name And Division'!$A$1:$C$33,3,FALSE)</f>
        <v>NFC South</v>
      </c>
    </row>
    <row r="116" spans="1:7" x14ac:dyDescent="0.25">
      <c r="A116" s="1">
        <v>2021</v>
      </c>
      <c r="B116" s="1" t="s">
        <v>1221</v>
      </c>
      <c r="C116" s="1" t="s">
        <v>41</v>
      </c>
      <c r="D116" s="2">
        <v>12800000</v>
      </c>
      <c r="E116" s="1" t="s">
        <v>22</v>
      </c>
      <c r="F116" s="1" t="str">
        <f>VLOOKUP('NFL 2021 Salary'!E116,'Full Name And Division'!$A$1:$C$33,2)</f>
        <v>Tampa Bay Buccaneers</v>
      </c>
      <c r="G116" s="1" t="str">
        <f>VLOOKUP(E116,'Full Name And Division'!$A$1:$C$33,3,FALSE)</f>
        <v>NFC South</v>
      </c>
    </row>
    <row r="117" spans="1:7" x14ac:dyDescent="0.25">
      <c r="A117" s="1">
        <v>2021</v>
      </c>
      <c r="B117" s="1" t="s">
        <v>1222</v>
      </c>
      <c r="C117" s="1" t="s">
        <v>13</v>
      </c>
      <c r="D117" s="2">
        <v>12750000</v>
      </c>
      <c r="E117" s="1" t="s">
        <v>50</v>
      </c>
      <c r="F117" s="1" t="str">
        <f>VLOOKUP('NFL 2021 Salary'!E117,'Full Name And Division'!$A$1:$C$33,2)</f>
        <v>Philadelphia Eagles</v>
      </c>
      <c r="G117" s="1" t="str">
        <f>VLOOKUP(E117,'Full Name And Division'!$A$1:$C$33,3,FALSE)</f>
        <v>NFC East</v>
      </c>
    </row>
    <row r="118" spans="1:7" x14ac:dyDescent="0.25">
      <c r="A118" s="1">
        <v>2021</v>
      </c>
      <c r="B118" s="1" t="s">
        <v>1223</v>
      </c>
      <c r="C118" s="1" t="s">
        <v>151</v>
      </c>
      <c r="D118" s="2">
        <v>12718750</v>
      </c>
      <c r="E118" s="1" t="s">
        <v>25</v>
      </c>
      <c r="F118" s="1" t="str">
        <f>VLOOKUP('NFL 2021 Salary'!E118,'Full Name And Division'!$A$1:$C$33,2)</f>
        <v>Washington Commanders</v>
      </c>
      <c r="G118" s="1" t="str">
        <f>VLOOKUP(E118,'Full Name And Division'!$A$1:$C$33,3,FALSE)</f>
        <v>NFC East</v>
      </c>
    </row>
    <row r="119" spans="1:7" x14ac:dyDescent="0.25">
      <c r="A119" s="1">
        <v>2021</v>
      </c>
      <c r="B119" s="1" t="s">
        <v>1224</v>
      </c>
      <c r="C119" s="1" t="s">
        <v>17</v>
      </c>
      <c r="D119" s="2">
        <v>12687500</v>
      </c>
      <c r="E119" s="1" t="s">
        <v>9</v>
      </c>
      <c r="F119" s="1" t="str">
        <f>VLOOKUP('NFL 2021 Salary'!E119,'Full Name And Division'!$A$1:$C$33,2)</f>
        <v>Green Bay Packers</v>
      </c>
      <c r="G119" s="1" t="str">
        <f>VLOOKUP(E119,'Full Name And Division'!$A$1:$C$33,3,FALSE)</f>
        <v>NFC North</v>
      </c>
    </row>
    <row r="120" spans="1:7" x14ac:dyDescent="0.25">
      <c r="A120" s="1">
        <v>2021</v>
      </c>
      <c r="B120" s="1" t="s">
        <v>1225</v>
      </c>
      <c r="C120" s="1" t="s">
        <v>17</v>
      </c>
      <c r="D120" s="2">
        <v>12668284</v>
      </c>
      <c r="E120" s="1" t="s">
        <v>50</v>
      </c>
      <c r="F120" s="1" t="str">
        <f>VLOOKUP('NFL 2021 Salary'!E120,'Full Name And Division'!$A$1:$C$33,2)</f>
        <v>Philadelphia Eagles</v>
      </c>
      <c r="G120" s="1" t="str">
        <f>VLOOKUP(E120,'Full Name And Division'!$A$1:$C$33,3,FALSE)</f>
        <v>NFC East</v>
      </c>
    </row>
    <row r="121" spans="1:7" x14ac:dyDescent="0.25">
      <c r="A121" s="1">
        <v>2021</v>
      </c>
      <c r="B121" s="1" t="s">
        <v>1226</v>
      </c>
      <c r="C121" s="1" t="s">
        <v>17</v>
      </c>
      <c r="D121" s="2">
        <v>12500000</v>
      </c>
      <c r="E121" s="1" t="s">
        <v>3</v>
      </c>
      <c r="F121" s="1" t="str">
        <f>VLOOKUP('NFL 2021 Salary'!E121,'Full Name And Division'!$A$1:$C$33,2)</f>
        <v>Los Angeles Rams</v>
      </c>
      <c r="G121" s="1" t="str">
        <f>VLOOKUP(E121,'Full Name And Division'!$A$1:$C$33,3,FALSE)</f>
        <v>NFC West</v>
      </c>
    </row>
    <row r="122" spans="1:7" x14ac:dyDescent="0.25">
      <c r="A122" s="1">
        <v>2021</v>
      </c>
      <c r="B122" s="1" t="s">
        <v>1227</v>
      </c>
      <c r="C122" s="1" t="s">
        <v>15</v>
      </c>
      <c r="D122" s="2">
        <v>12500000</v>
      </c>
      <c r="E122" s="1" t="s">
        <v>50</v>
      </c>
      <c r="F122" s="1" t="str">
        <f>VLOOKUP('NFL 2021 Salary'!E122,'Full Name And Division'!$A$1:$C$33,2)</f>
        <v>Philadelphia Eagles</v>
      </c>
      <c r="G122" s="1" t="str">
        <f>VLOOKUP(E122,'Full Name And Division'!$A$1:$C$33,3,FALSE)</f>
        <v>NFC East</v>
      </c>
    </row>
    <row r="123" spans="1:7" x14ac:dyDescent="0.25">
      <c r="A123" s="1">
        <v>2021</v>
      </c>
      <c r="B123" s="1" t="s">
        <v>1228</v>
      </c>
      <c r="C123" s="1" t="s">
        <v>17</v>
      </c>
      <c r="D123" s="2">
        <v>12500000</v>
      </c>
      <c r="E123" s="1" t="s">
        <v>75</v>
      </c>
      <c r="F123" s="1" t="str">
        <f>VLOOKUP('NFL 2021 Salary'!E123,'Full Name And Division'!$A$1:$C$33,2)</f>
        <v>Carolina Panthers</v>
      </c>
      <c r="G123" s="1" t="str">
        <f>VLOOKUP(E123,'Full Name And Division'!$A$1:$C$33,3,FALSE)</f>
        <v>NFC South</v>
      </c>
    </row>
    <row r="124" spans="1:7" x14ac:dyDescent="0.25">
      <c r="A124" s="1">
        <v>2021</v>
      </c>
      <c r="B124" s="1" t="s">
        <v>1229</v>
      </c>
      <c r="C124" s="1" t="s">
        <v>41</v>
      </c>
      <c r="D124" s="2">
        <v>12500000</v>
      </c>
      <c r="E124" s="1" t="s">
        <v>22</v>
      </c>
      <c r="F124" s="1" t="str">
        <f>VLOOKUP('NFL 2021 Salary'!E124,'Full Name And Division'!$A$1:$C$33,2)</f>
        <v>Tampa Bay Buccaneers</v>
      </c>
      <c r="G124" s="1" t="str">
        <f>VLOOKUP(E124,'Full Name And Division'!$A$1:$C$33,3,FALSE)</f>
        <v>NFC South</v>
      </c>
    </row>
    <row r="125" spans="1:7" x14ac:dyDescent="0.25">
      <c r="A125" s="1">
        <v>2021</v>
      </c>
      <c r="B125" s="1" t="s">
        <v>1230</v>
      </c>
      <c r="C125" s="1" t="s">
        <v>17</v>
      </c>
      <c r="D125" s="2">
        <v>12250000</v>
      </c>
      <c r="E125" s="1" t="s">
        <v>22</v>
      </c>
      <c r="F125" s="1" t="str">
        <f>VLOOKUP('NFL 2021 Salary'!E125,'Full Name And Division'!$A$1:$C$33,2)</f>
        <v>Tampa Bay Buccaneers</v>
      </c>
      <c r="G125" s="1" t="str">
        <f>VLOOKUP(E125,'Full Name And Division'!$A$1:$C$33,3,FALSE)</f>
        <v>NFC South</v>
      </c>
    </row>
    <row r="126" spans="1:7" x14ac:dyDescent="0.25">
      <c r="A126" s="1">
        <v>2021</v>
      </c>
      <c r="B126" s="1" t="s">
        <v>1231</v>
      </c>
      <c r="C126" s="1" t="s">
        <v>2</v>
      </c>
      <c r="D126" s="2">
        <v>12159000</v>
      </c>
      <c r="E126" s="1" t="s">
        <v>52</v>
      </c>
      <c r="F126" s="1" t="str">
        <f>VLOOKUP('NFL 2021 Salary'!E126,'Full Name And Division'!$A$1:$C$33,2)</f>
        <v>New Orleans Saints</v>
      </c>
      <c r="G126" s="1" t="str">
        <f>VLOOKUP(E126,'Full Name And Division'!$A$1:$C$33,3,FALSE)</f>
        <v>NFC South</v>
      </c>
    </row>
    <row r="127" spans="1:7" x14ac:dyDescent="0.25">
      <c r="A127" s="1">
        <v>2021</v>
      </c>
      <c r="B127" s="1" t="s">
        <v>1232</v>
      </c>
      <c r="C127" s="1" t="s">
        <v>94</v>
      </c>
      <c r="D127" s="2">
        <v>11940000</v>
      </c>
      <c r="E127" s="1" t="s">
        <v>18</v>
      </c>
      <c r="F127" s="1" t="str">
        <f>VLOOKUP('NFL 2021 Salary'!E127,'Full Name And Division'!$A$1:$C$33,2)</f>
        <v>Pittsburgh Steelers</v>
      </c>
      <c r="G127" s="1" t="str">
        <f>VLOOKUP(E127,'Full Name And Division'!$A$1:$C$33,3,FALSE)</f>
        <v>NFC West</v>
      </c>
    </row>
    <row r="128" spans="1:7" x14ac:dyDescent="0.25">
      <c r="A128" s="1">
        <v>2021</v>
      </c>
      <c r="B128" s="1" t="s">
        <v>1233</v>
      </c>
      <c r="C128" s="1" t="s">
        <v>17</v>
      </c>
      <c r="D128" s="2">
        <v>11882345</v>
      </c>
      <c r="E128" s="1" t="s">
        <v>175</v>
      </c>
      <c r="F128" s="1" t="str">
        <f>VLOOKUP('NFL 2021 Salary'!E128,'Full Name And Division'!$A$1:$C$33,2)</f>
        <v>New England Patriots</v>
      </c>
      <c r="G128" s="1" t="str">
        <f>VLOOKUP(E128,'Full Name And Division'!$A$1:$C$33,3,FALSE)</f>
        <v>AFC East</v>
      </c>
    </row>
    <row r="129" spans="1:7" x14ac:dyDescent="0.25">
      <c r="A129" s="1">
        <v>2021</v>
      </c>
      <c r="B129" s="1" t="s">
        <v>1234</v>
      </c>
      <c r="C129" s="1" t="s">
        <v>89</v>
      </c>
      <c r="D129" s="2">
        <v>11805872</v>
      </c>
      <c r="E129" s="1" t="s">
        <v>27</v>
      </c>
      <c r="F129" s="1" t="str">
        <f>VLOOKUP('NFL 2021 Salary'!E129,'Full Name And Division'!$A$1:$C$33,2)</f>
        <v>Kansas City Chiefs</v>
      </c>
      <c r="G129" s="1" t="str">
        <f>VLOOKUP(E129,'Full Name And Division'!$A$1:$C$33,3,FALSE)</f>
        <v>AFC West</v>
      </c>
    </row>
    <row r="130" spans="1:7" x14ac:dyDescent="0.25">
      <c r="A130" s="1">
        <v>2021</v>
      </c>
      <c r="B130" s="1" t="s">
        <v>1235</v>
      </c>
      <c r="C130" s="1" t="s">
        <v>125</v>
      </c>
      <c r="D130" s="2">
        <v>11750000</v>
      </c>
      <c r="E130" s="1" t="s">
        <v>45</v>
      </c>
      <c r="F130" s="1" t="str">
        <f>VLOOKUP('NFL 2021 Salary'!E130,'Full Name And Division'!$A$1:$C$33,2)</f>
        <v>Los Angeles Rams</v>
      </c>
      <c r="G130" s="1" t="str">
        <f>VLOOKUP(E130,'Full Name And Division'!$A$1:$C$33,3,FALSE)</f>
        <v>AFC West</v>
      </c>
    </row>
    <row r="131" spans="1:7" x14ac:dyDescent="0.25">
      <c r="A131" s="1">
        <v>2021</v>
      </c>
      <c r="B131" s="1" t="s">
        <v>1236</v>
      </c>
      <c r="C131" s="1" t="s">
        <v>2</v>
      </c>
      <c r="D131" s="2">
        <v>11745060</v>
      </c>
      <c r="E131" s="1" t="s">
        <v>183</v>
      </c>
      <c r="F131" s="1" t="str">
        <f>VLOOKUP('NFL 2021 Salary'!E131,'Full Name And Division'!$A$1:$C$33,2)</f>
        <v>Chicago Bears</v>
      </c>
      <c r="G131" s="1" t="str">
        <f>VLOOKUP(E131,'Full Name And Division'!$A$1:$C$33,3,FALSE)</f>
        <v>NFC North</v>
      </c>
    </row>
    <row r="132" spans="1:7" x14ac:dyDescent="0.25">
      <c r="A132" s="1">
        <v>2021</v>
      </c>
      <c r="B132" s="1" t="s">
        <v>1237</v>
      </c>
      <c r="C132" s="1" t="s">
        <v>121</v>
      </c>
      <c r="D132" s="2">
        <v>11700000</v>
      </c>
      <c r="E132" s="1" t="s">
        <v>29</v>
      </c>
      <c r="F132" s="1" t="str">
        <f>VLOOKUP('NFL 2021 Salary'!E132,'Full Name And Division'!$A$1:$C$33,2)</f>
        <v>Tennessee Titans</v>
      </c>
      <c r="G132" s="1" t="str">
        <f>VLOOKUP(E132,'Full Name And Division'!$A$1:$C$33,3,FALSE)</f>
        <v>AFC South</v>
      </c>
    </row>
    <row r="133" spans="1:7" x14ac:dyDescent="0.25">
      <c r="A133" s="1">
        <v>2021</v>
      </c>
      <c r="B133" s="1" t="s">
        <v>1238</v>
      </c>
      <c r="C133" s="1" t="s">
        <v>94</v>
      </c>
      <c r="D133" s="2">
        <v>11600000</v>
      </c>
      <c r="E133" s="1" t="s">
        <v>29</v>
      </c>
      <c r="F133" s="1" t="str">
        <f>VLOOKUP('NFL 2021 Salary'!E133,'Full Name And Division'!$A$1:$C$33,2)</f>
        <v>Tennessee Titans</v>
      </c>
      <c r="G133" s="1" t="str">
        <f>VLOOKUP(E133,'Full Name And Division'!$A$1:$C$33,3,FALSE)</f>
        <v>AFC South</v>
      </c>
    </row>
    <row r="134" spans="1:7" x14ac:dyDescent="0.25">
      <c r="A134" s="1">
        <v>2021</v>
      </c>
      <c r="B134" s="1" t="s">
        <v>1239</v>
      </c>
      <c r="C134" s="1" t="s">
        <v>41</v>
      </c>
      <c r="D134" s="2">
        <v>11600000</v>
      </c>
      <c r="E134" s="1" t="s">
        <v>183</v>
      </c>
      <c r="F134" s="1" t="str">
        <f>VLOOKUP('NFL 2021 Salary'!E134,'Full Name And Division'!$A$1:$C$33,2)</f>
        <v>Chicago Bears</v>
      </c>
      <c r="G134" s="1" t="str">
        <f>VLOOKUP(E134,'Full Name And Division'!$A$1:$C$33,3,FALSE)</f>
        <v>NFC North</v>
      </c>
    </row>
    <row r="135" spans="1:7" x14ac:dyDescent="0.25">
      <c r="A135" s="1">
        <v>2021</v>
      </c>
      <c r="B135" s="1" t="s">
        <v>1240</v>
      </c>
      <c r="C135" s="1" t="s">
        <v>17</v>
      </c>
      <c r="D135" s="2">
        <v>11582343</v>
      </c>
      <c r="E135" s="1" t="s">
        <v>11</v>
      </c>
      <c r="F135" s="1" t="str">
        <f>VLOOKUP('NFL 2021 Salary'!E135,'Full Name And Division'!$A$1:$C$33,2)</f>
        <v>Minnesota Vikings</v>
      </c>
      <c r="G135" s="1" t="str">
        <f>VLOOKUP(E135,'Full Name And Division'!$A$1:$C$33,3,FALSE)</f>
        <v>NFC North</v>
      </c>
    </row>
    <row r="136" spans="1:7" x14ac:dyDescent="0.25">
      <c r="A136" s="1">
        <v>2021</v>
      </c>
      <c r="B136" s="1" t="s">
        <v>1241</v>
      </c>
      <c r="C136" s="1" t="s">
        <v>94</v>
      </c>
      <c r="D136" s="2">
        <v>11500000</v>
      </c>
      <c r="E136" s="1" t="s">
        <v>45</v>
      </c>
      <c r="F136" s="1" t="str">
        <f>VLOOKUP('NFL 2021 Salary'!E136,'Full Name And Division'!$A$1:$C$33,2)</f>
        <v>Los Angeles Rams</v>
      </c>
      <c r="G136" s="1" t="str">
        <f>VLOOKUP(E136,'Full Name And Division'!$A$1:$C$33,3,FALSE)</f>
        <v>AFC West</v>
      </c>
    </row>
    <row r="137" spans="1:7" x14ac:dyDescent="0.25">
      <c r="A137" s="1">
        <v>2021</v>
      </c>
      <c r="B137" s="1" t="s">
        <v>1242</v>
      </c>
      <c r="C137" s="1" t="s">
        <v>89</v>
      </c>
      <c r="D137" s="2">
        <v>11500000</v>
      </c>
      <c r="E137" s="1" t="s">
        <v>7</v>
      </c>
      <c r="F137" s="1" t="str">
        <f>VLOOKUP('NFL 2021 Salary'!E137,'Full Name And Division'!$A$1:$C$33,2)</f>
        <v>Cleveland Browns</v>
      </c>
      <c r="G137" s="1" t="str">
        <f>VLOOKUP(E137,'Full Name And Division'!$A$1:$C$33,3,FALSE)</f>
        <v>AFC North</v>
      </c>
    </row>
    <row r="138" spans="1:7" x14ac:dyDescent="0.25">
      <c r="A138" s="1">
        <v>2021</v>
      </c>
      <c r="B138" s="1" t="s">
        <v>1243</v>
      </c>
      <c r="C138" s="1" t="s">
        <v>15</v>
      </c>
      <c r="D138" s="2">
        <v>11468118</v>
      </c>
      <c r="E138" s="1" t="s">
        <v>63</v>
      </c>
      <c r="F138" s="1" t="str">
        <f>VLOOKUP('NFL 2021 Salary'!E138,'Full Name And Division'!$A$1:$C$33,2)</f>
        <v>Baltimore Ravens</v>
      </c>
      <c r="G138" s="1" t="str">
        <f>VLOOKUP(E138,'Full Name And Division'!$A$1:$C$33,3,FALSE)</f>
        <v>AFC North</v>
      </c>
    </row>
    <row r="139" spans="1:7" x14ac:dyDescent="0.25">
      <c r="A139" s="1">
        <v>2021</v>
      </c>
      <c r="B139" s="1" t="s">
        <v>1244</v>
      </c>
      <c r="C139" s="1" t="s">
        <v>89</v>
      </c>
      <c r="D139" s="2">
        <v>11333055</v>
      </c>
      <c r="E139" s="1" t="s">
        <v>63</v>
      </c>
      <c r="F139" s="1" t="str">
        <f>VLOOKUP('NFL 2021 Salary'!E139,'Full Name And Division'!$A$1:$C$33,2)</f>
        <v>Baltimore Ravens</v>
      </c>
      <c r="G139" s="1" t="str">
        <f>VLOOKUP(E139,'Full Name And Division'!$A$1:$C$33,3,FALSE)</f>
        <v>AFC North</v>
      </c>
    </row>
    <row r="140" spans="1:7" x14ac:dyDescent="0.25">
      <c r="A140" s="1">
        <v>2021</v>
      </c>
      <c r="B140" s="1" t="s">
        <v>1245</v>
      </c>
      <c r="C140" s="1" t="s">
        <v>58</v>
      </c>
      <c r="D140" s="2">
        <v>11191176</v>
      </c>
      <c r="E140" s="1" t="s">
        <v>145</v>
      </c>
      <c r="F140" s="1" t="str">
        <f>VLOOKUP('NFL 2021 Salary'!E140,'Full Name And Division'!$A$1:$C$33,2)</f>
        <v>Cincinnati Bengals</v>
      </c>
      <c r="G140" s="1" t="str">
        <f>VLOOKUP(E140,'Full Name And Division'!$A$1:$C$33,3,FALSE)</f>
        <v>AFC North</v>
      </c>
    </row>
    <row r="141" spans="1:7" x14ac:dyDescent="0.25">
      <c r="A141" s="1">
        <v>2021</v>
      </c>
      <c r="B141" s="1" t="s">
        <v>1246</v>
      </c>
      <c r="C141" s="1" t="s">
        <v>69</v>
      </c>
      <c r="D141" s="2">
        <v>11100000</v>
      </c>
      <c r="E141" s="1" t="s">
        <v>20</v>
      </c>
      <c r="F141" s="1" t="str">
        <f>VLOOKUP('NFL 2021 Salary'!E141,'Full Name And Division'!$A$1:$C$33,2)</f>
        <v>Arizona Cardinals</v>
      </c>
      <c r="G141" s="1" t="str">
        <f>VLOOKUP(E141,'Full Name And Division'!$A$1:$C$33,3,FALSE)</f>
        <v>NFC West</v>
      </c>
    </row>
    <row r="142" spans="1:7" x14ac:dyDescent="0.25">
      <c r="A142" s="1">
        <v>2021</v>
      </c>
      <c r="B142" s="1" t="s">
        <v>1247</v>
      </c>
      <c r="C142" s="1" t="s">
        <v>94</v>
      </c>
      <c r="D142" s="2">
        <v>10967500</v>
      </c>
      <c r="E142" s="1" t="s">
        <v>52</v>
      </c>
      <c r="F142" s="1" t="str">
        <f>VLOOKUP('NFL 2021 Salary'!E142,'Full Name And Division'!$A$1:$C$33,2)</f>
        <v>New Orleans Saints</v>
      </c>
      <c r="G142" s="1" t="str">
        <f>VLOOKUP(E142,'Full Name And Division'!$A$1:$C$33,3,FALSE)</f>
        <v>NFC South</v>
      </c>
    </row>
    <row r="143" spans="1:7" x14ac:dyDescent="0.25">
      <c r="A143" s="1">
        <v>2021</v>
      </c>
      <c r="B143" s="1" t="s">
        <v>1248</v>
      </c>
      <c r="C143" s="1" t="s">
        <v>89</v>
      </c>
      <c r="D143" s="2">
        <v>10951635</v>
      </c>
      <c r="E143" s="1" t="s">
        <v>50</v>
      </c>
      <c r="F143" s="1" t="str">
        <f>VLOOKUP('NFL 2021 Salary'!E143,'Full Name And Division'!$A$1:$C$33,2)</f>
        <v>Philadelphia Eagles</v>
      </c>
      <c r="G143" s="1" t="str">
        <f>VLOOKUP(E143,'Full Name And Division'!$A$1:$C$33,3,FALSE)</f>
        <v>NFC East</v>
      </c>
    </row>
    <row r="144" spans="1:7" x14ac:dyDescent="0.25">
      <c r="A144" s="1">
        <v>2021</v>
      </c>
      <c r="B144" s="1" t="s">
        <v>1249</v>
      </c>
      <c r="C144" s="1" t="s">
        <v>58</v>
      </c>
      <c r="D144" s="2">
        <v>10920000</v>
      </c>
      <c r="E144" s="1" t="s">
        <v>50</v>
      </c>
      <c r="F144" s="1" t="str">
        <f>VLOOKUP('NFL 2021 Salary'!E144,'Full Name And Division'!$A$1:$C$33,2)</f>
        <v>Philadelphia Eagles</v>
      </c>
      <c r="G144" s="1" t="str">
        <f>VLOOKUP(E144,'Full Name And Division'!$A$1:$C$33,3,FALSE)</f>
        <v>NFC East</v>
      </c>
    </row>
    <row r="145" spans="1:7" x14ac:dyDescent="0.25">
      <c r="A145" s="1">
        <v>2021</v>
      </c>
      <c r="B145" s="1" t="s">
        <v>1250</v>
      </c>
      <c r="C145" s="1" t="s">
        <v>41</v>
      </c>
      <c r="D145" s="2">
        <v>10891754</v>
      </c>
      <c r="E145" s="1" t="s">
        <v>75</v>
      </c>
      <c r="F145" s="1" t="str">
        <f>VLOOKUP('NFL 2021 Salary'!E145,'Full Name And Division'!$A$1:$C$33,2)</f>
        <v>Carolina Panthers</v>
      </c>
      <c r="G145" s="1" t="str">
        <f>VLOOKUP(E145,'Full Name And Division'!$A$1:$C$33,3,FALSE)</f>
        <v>NFC South</v>
      </c>
    </row>
    <row r="146" spans="1:7" x14ac:dyDescent="0.25">
      <c r="A146" s="1">
        <v>2021</v>
      </c>
      <c r="B146" s="1" t="s">
        <v>1251</v>
      </c>
      <c r="C146" s="1" t="s">
        <v>94</v>
      </c>
      <c r="D146" s="2">
        <v>10850000</v>
      </c>
      <c r="E146" s="1" t="s">
        <v>50</v>
      </c>
      <c r="F146" s="1" t="str">
        <f>VLOOKUP('NFL 2021 Salary'!E146,'Full Name And Division'!$A$1:$C$33,2)</f>
        <v>Philadelphia Eagles</v>
      </c>
      <c r="G146" s="1" t="str">
        <f>VLOOKUP(E146,'Full Name And Division'!$A$1:$C$33,3,FALSE)</f>
        <v>NFC East</v>
      </c>
    </row>
    <row r="147" spans="1:7" x14ac:dyDescent="0.25">
      <c r="A147" s="1">
        <v>2021</v>
      </c>
      <c r="B147" s="1" t="s">
        <v>1252</v>
      </c>
      <c r="C147" s="1" t="s">
        <v>15</v>
      </c>
      <c r="D147" s="2">
        <v>10800000</v>
      </c>
      <c r="E147" s="1" t="s">
        <v>145</v>
      </c>
      <c r="F147" s="1" t="str">
        <f>VLOOKUP('NFL 2021 Salary'!E147,'Full Name And Division'!$A$1:$C$33,2)</f>
        <v>Cincinnati Bengals</v>
      </c>
      <c r="G147" s="1" t="str">
        <f>VLOOKUP(E147,'Full Name And Division'!$A$1:$C$33,3,FALSE)</f>
        <v>AFC North</v>
      </c>
    </row>
    <row r="148" spans="1:7" x14ac:dyDescent="0.25">
      <c r="A148" s="1">
        <v>2021</v>
      </c>
      <c r="B148" s="1" t="s">
        <v>1253</v>
      </c>
      <c r="C148" s="1" t="s">
        <v>121</v>
      </c>
      <c r="D148" s="2">
        <v>10612000</v>
      </c>
      <c r="E148" s="1" t="s">
        <v>52</v>
      </c>
      <c r="F148" s="1" t="str">
        <f>VLOOKUP('NFL 2021 Salary'!E148,'Full Name And Division'!$A$1:$C$33,2)</f>
        <v>New Orleans Saints</v>
      </c>
      <c r="G148" s="1" t="str">
        <f>VLOOKUP(E148,'Full Name And Division'!$A$1:$C$33,3,FALSE)</f>
        <v>NFC South</v>
      </c>
    </row>
    <row r="149" spans="1:7" x14ac:dyDescent="0.25">
      <c r="A149" s="1">
        <v>2021</v>
      </c>
      <c r="B149" s="1" t="s">
        <v>1254</v>
      </c>
      <c r="C149" s="1" t="s">
        <v>121</v>
      </c>
      <c r="D149" s="2">
        <v>10612000</v>
      </c>
      <c r="E149" s="1" t="s">
        <v>67</v>
      </c>
      <c r="F149" s="1" t="str">
        <f>VLOOKUP('NFL 2021 Salary'!E149,'Full Name And Division'!$A$1:$C$33,2)</f>
        <v>New York Jets</v>
      </c>
      <c r="G149" s="1" t="str">
        <f>VLOOKUP(E149,'Full Name And Division'!$A$1:$C$33,3,FALSE)</f>
        <v>AFC East</v>
      </c>
    </row>
    <row r="150" spans="1:7" x14ac:dyDescent="0.25">
      <c r="A150" s="1">
        <v>2021</v>
      </c>
      <c r="B150" s="1" t="s">
        <v>1255</v>
      </c>
      <c r="C150" s="1" t="s">
        <v>2</v>
      </c>
      <c r="D150" s="2">
        <v>10540000</v>
      </c>
      <c r="E150" s="1" t="s">
        <v>61</v>
      </c>
      <c r="F150" s="1" t="str">
        <f>VLOOKUP('NFL 2021 Salary'!E150,'Full Name And Division'!$A$1:$C$33,2)</f>
        <v>Houston Texans</v>
      </c>
      <c r="G150" s="1" t="str">
        <f>VLOOKUP(E150,'Full Name And Division'!$A$1:$C$33,3,FALSE)</f>
        <v>AFC South</v>
      </c>
    </row>
    <row r="151" spans="1:7" x14ac:dyDescent="0.25">
      <c r="A151" s="1">
        <v>2021</v>
      </c>
      <c r="B151" s="1" t="s">
        <v>1256</v>
      </c>
      <c r="C151" s="1" t="s">
        <v>2</v>
      </c>
      <c r="D151" s="2">
        <v>10537000</v>
      </c>
      <c r="E151" s="1" t="s">
        <v>25</v>
      </c>
      <c r="F151" s="1" t="str">
        <f>VLOOKUP('NFL 2021 Salary'!E151,'Full Name And Division'!$A$1:$C$33,2)</f>
        <v>Washington Commanders</v>
      </c>
      <c r="G151" s="1" t="str">
        <f>VLOOKUP(E151,'Full Name And Division'!$A$1:$C$33,3,FALSE)</f>
        <v>NFC East</v>
      </c>
    </row>
    <row r="152" spans="1:7" x14ac:dyDescent="0.25">
      <c r="A152" s="1">
        <v>2021</v>
      </c>
      <c r="B152" s="1" t="s">
        <v>1257</v>
      </c>
      <c r="C152" s="1" t="s">
        <v>13</v>
      </c>
      <c r="D152" s="2">
        <v>10500000</v>
      </c>
      <c r="E152" s="1" t="s">
        <v>56</v>
      </c>
      <c r="F152" s="1" t="str">
        <f>VLOOKUP('NFL 2021 Salary'!E152,'Full Name And Division'!$A$1:$C$33,2)</f>
        <v>Pittsburgh Steelers</v>
      </c>
      <c r="G152" s="1" t="str">
        <f>VLOOKUP(E152,'Full Name And Division'!$A$1:$C$33,3,FALSE)</f>
        <v>AFC North</v>
      </c>
    </row>
    <row r="153" spans="1:7" x14ac:dyDescent="0.25">
      <c r="A153" s="1">
        <v>2021</v>
      </c>
      <c r="B153" s="1" t="s">
        <v>1258</v>
      </c>
      <c r="C153" s="1" t="s">
        <v>94</v>
      </c>
      <c r="D153" s="2">
        <v>10500000</v>
      </c>
      <c r="E153" s="1" t="s">
        <v>81</v>
      </c>
      <c r="F153" s="1" t="str">
        <f>VLOOKUP('NFL 2021 Salary'!E153,'Full Name And Division'!$A$1:$C$33,2)</f>
        <v>Dallas Cowboys</v>
      </c>
      <c r="G153" s="1" t="str">
        <f>VLOOKUP(E153,'Full Name And Division'!$A$1:$C$33,3,FALSE)</f>
        <v>NFC East</v>
      </c>
    </row>
    <row r="154" spans="1:7" x14ac:dyDescent="0.25">
      <c r="A154" s="1">
        <v>2021</v>
      </c>
      <c r="B154" s="1" t="s">
        <v>1259</v>
      </c>
      <c r="C154" s="1" t="s">
        <v>193</v>
      </c>
      <c r="D154" s="2">
        <v>10500000</v>
      </c>
      <c r="E154" s="1" t="s">
        <v>29</v>
      </c>
      <c r="F154" s="1" t="str">
        <f>VLOOKUP('NFL 2021 Salary'!E154,'Full Name And Division'!$A$1:$C$33,2)</f>
        <v>Tennessee Titans</v>
      </c>
      <c r="G154" s="1" t="str">
        <f>VLOOKUP(E154,'Full Name And Division'!$A$1:$C$33,3,FALSE)</f>
        <v>AFC South</v>
      </c>
    </row>
    <row r="155" spans="1:7" x14ac:dyDescent="0.25">
      <c r="A155" s="1">
        <v>2021</v>
      </c>
      <c r="B155" s="1" t="s">
        <v>1260</v>
      </c>
      <c r="C155" s="1" t="s">
        <v>104</v>
      </c>
      <c r="D155" s="2">
        <v>10500000</v>
      </c>
      <c r="E155" s="1" t="s">
        <v>50</v>
      </c>
      <c r="F155" s="1" t="str">
        <f>VLOOKUP('NFL 2021 Salary'!E155,'Full Name And Division'!$A$1:$C$33,2)</f>
        <v>Philadelphia Eagles</v>
      </c>
      <c r="G155" s="1" t="str">
        <f>VLOOKUP(E155,'Full Name And Division'!$A$1:$C$33,3,FALSE)</f>
        <v>NFC East</v>
      </c>
    </row>
    <row r="156" spans="1:7" x14ac:dyDescent="0.25">
      <c r="A156" s="1">
        <v>2021</v>
      </c>
      <c r="B156" s="1" t="s">
        <v>1261</v>
      </c>
      <c r="C156" s="1" t="s">
        <v>58</v>
      </c>
      <c r="D156" s="2">
        <v>10500000</v>
      </c>
      <c r="E156" s="1" t="s">
        <v>183</v>
      </c>
      <c r="F156" s="1" t="str">
        <f>VLOOKUP('NFL 2021 Salary'!E156,'Full Name And Division'!$A$1:$C$33,2)</f>
        <v>Chicago Bears</v>
      </c>
      <c r="G156" s="1" t="str">
        <f>VLOOKUP(E156,'Full Name And Division'!$A$1:$C$33,3,FALSE)</f>
        <v>NFC North</v>
      </c>
    </row>
    <row r="157" spans="1:7" x14ac:dyDescent="0.25">
      <c r="A157" s="1">
        <v>2021</v>
      </c>
      <c r="B157" s="1" t="s">
        <v>1262</v>
      </c>
      <c r="C157" s="1" t="s">
        <v>125</v>
      </c>
      <c r="D157" s="2">
        <v>10441668</v>
      </c>
      <c r="E157" s="1" t="s">
        <v>81</v>
      </c>
      <c r="F157" s="1" t="str">
        <f>VLOOKUP('NFL 2021 Salary'!E157,'Full Name And Division'!$A$1:$C$33,2)</f>
        <v>Dallas Cowboys</v>
      </c>
      <c r="G157" s="1" t="str">
        <f>VLOOKUP(E157,'Full Name And Division'!$A$1:$C$33,3,FALSE)</f>
        <v>NFC East</v>
      </c>
    </row>
    <row r="158" spans="1:7" x14ac:dyDescent="0.25">
      <c r="A158" s="1">
        <v>2021</v>
      </c>
      <c r="B158" s="1" t="s">
        <v>1263</v>
      </c>
      <c r="C158" s="1" t="s">
        <v>15</v>
      </c>
      <c r="D158" s="2">
        <v>10352935</v>
      </c>
      <c r="E158" s="1" t="s">
        <v>32</v>
      </c>
      <c r="F158" s="1" t="str">
        <f>VLOOKUP('NFL 2021 Salary'!E158,'Full Name And Division'!$A$1:$C$33,2)</f>
        <v>Los Angeles Chargers</v>
      </c>
      <c r="G158" s="1" t="str">
        <f>VLOOKUP(E158,'Full Name And Division'!$A$1:$C$33,3,FALSE)</f>
        <v>AFC West</v>
      </c>
    </row>
    <row r="159" spans="1:7" x14ac:dyDescent="0.25">
      <c r="A159" s="1">
        <v>2021</v>
      </c>
      <c r="B159" s="1" t="s">
        <v>1264</v>
      </c>
      <c r="C159" s="1" t="s">
        <v>104</v>
      </c>
      <c r="D159" s="2">
        <v>10335000</v>
      </c>
      <c r="E159" s="1" t="s">
        <v>37</v>
      </c>
      <c r="F159" s="1" t="str">
        <f>VLOOKUP('NFL 2021 Salary'!E159,'Full Name And Division'!$A$1:$C$33,2)</f>
        <v>Detroit Lions</v>
      </c>
      <c r="G159" s="1" t="str">
        <f>VLOOKUP(E159,'Full Name And Division'!$A$1:$C$33,3,FALSE)</f>
        <v>NFC North</v>
      </c>
    </row>
    <row r="160" spans="1:7" x14ac:dyDescent="0.25">
      <c r="A160" s="1">
        <v>2021</v>
      </c>
      <c r="B160" s="1" t="s">
        <v>1265</v>
      </c>
      <c r="C160" s="1" t="s">
        <v>104</v>
      </c>
      <c r="D160" s="2">
        <v>10250000</v>
      </c>
      <c r="E160" s="1" t="s">
        <v>22</v>
      </c>
      <c r="F160" s="1" t="str">
        <f>VLOOKUP('NFL 2021 Salary'!E160,'Full Name And Division'!$A$1:$C$33,2)</f>
        <v>Tampa Bay Buccaneers</v>
      </c>
      <c r="G160" s="1" t="str">
        <f>VLOOKUP(E160,'Full Name And Division'!$A$1:$C$33,3,FALSE)</f>
        <v>NFC South</v>
      </c>
    </row>
    <row r="161" spans="1:7" x14ac:dyDescent="0.25">
      <c r="A161" s="1">
        <v>2021</v>
      </c>
      <c r="B161" s="1" t="s">
        <v>1266</v>
      </c>
      <c r="C161" s="1" t="s">
        <v>13</v>
      </c>
      <c r="D161" s="2">
        <v>10200000</v>
      </c>
      <c r="E161" s="1" t="s">
        <v>22</v>
      </c>
      <c r="F161" s="1" t="str">
        <f>VLOOKUP('NFL 2021 Salary'!E161,'Full Name And Division'!$A$1:$C$33,2)</f>
        <v>Tampa Bay Buccaneers</v>
      </c>
      <c r="G161" s="1" t="str">
        <f>VLOOKUP(E161,'Full Name And Division'!$A$1:$C$33,3,FALSE)</f>
        <v>NFC South</v>
      </c>
    </row>
    <row r="162" spans="1:7" x14ac:dyDescent="0.25">
      <c r="A162" s="1">
        <v>2021</v>
      </c>
      <c r="B162" s="1" t="s">
        <v>1267</v>
      </c>
      <c r="C162" s="1" t="s">
        <v>94</v>
      </c>
      <c r="D162" s="2">
        <v>10115824</v>
      </c>
      <c r="E162" s="1" t="s">
        <v>32</v>
      </c>
      <c r="F162" s="1" t="str">
        <f>VLOOKUP('NFL 2021 Salary'!E162,'Full Name And Division'!$A$1:$C$33,2)</f>
        <v>Los Angeles Chargers</v>
      </c>
      <c r="G162" s="1" t="str">
        <f>VLOOKUP(E162,'Full Name And Division'!$A$1:$C$33,3,FALSE)</f>
        <v>AFC West</v>
      </c>
    </row>
    <row r="163" spans="1:7" x14ac:dyDescent="0.25">
      <c r="A163" s="1">
        <v>2021</v>
      </c>
      <c r="B163" s="1" t="s">
        <v>1268</v>
      </c>
      <c r="C163" s="1" t="s">
        <v>104</v>
      </c>
      <c r="D163" s="2">
        <v>10075000</v>
      </c>
      <c r="E163" s="1" t="s">
        <v>18</v>
      </c>
      <c r="F163" s="1" t="str">
        <f>VLOOKUP('NFL 2021 Salary'!E163,'Full Name And Division'!$A$1:$C$33,2)</f>
        <v>Pittsburgh Steelers</v>
      </c>
      <c r="G163" s="1" t="str">
        <f>VLOOKUP(E163,'Full Name And Division'!$A$1:$C$33,3,FALSE)</f>
        <v>NFC West</v>
      </c>
    </row>
    <row r="164" spans="1:7" x14ac:dyDescent="0.25">
      <c r="A164" s="1">
        <v>2021</v>
      </c>
      <c r="B164" s="1" t="s">
        <v>1269</v>
      </c>
      <c r="C164" s="1" t="s">
        <v>58</v>
      </c>
      <c r="D164" s="2">
        <v>10051000</v>
      </c>
      <c r="E164" s="1" t="s">
        <v>50</v>
      </c>
      <c r="F164" s="1" t="str">
        <f>VLOOKUP('NFL 2021 Salary'!E164,'Full Name And Division'!$A$1:$C$33,2)</f>
        <v>Philadelphia Eagles</v>
      </c>
      <c r="G164" s="1" t="str">
        <f>VLOOKUP(E164,'Full Name And Division'!$A$1:$C$33,3,FALSE)</f>
        <v>NFC East</v>
      </c>
    </row>
    <row r="165" spans="1:7" x14ac:dyDescent="0.25">
      <c r="A165" s="1">
        <v>2021</v>
      </c>
      <c r="B165" s="1" t="s">
        <v>1270</v>
      </c>
      <c r="C165" s="1" t="s">
        <v>58</v>
      </c>
      <c r="D165" s="2">
        <v>10000000</v>
      </c>
      <c r="E165" s="1" t="s">
        <v>63</v>
      </c>
      <c r="F165" s="1" t="str">
        <f>VLOOKUP('NFL 2021 Salary'!E165,'Full Name And Division'!$A$1:$C$33,2)</f>
        <v>Baltimore Ravens</v>
      </c>
      <c r="G165" s="1" t="str">
        <f>VLOOKUP(E165,'Full Name And Division'!$A$1:$C$33,3,FALSE)</f>
        <v>AFC North</v>
      </c>
    </row>
    <row r="166" spans="1:7" x14ac:dyDescent="0.25">
      <c r="A166" s="1">
        <v>2021</v>
      </c>
      <c r="B166" s="1" t="s">
        <v>1271</v>
      </c>
      <c r="C166" s="1" t="s">
        <v>15</v>
      </c>
      <c r="D166" s="2">
        <v>10000000</v>
      </c>
      <c r="E166" s="1" t="s">
        <v>25</v>
      </c>
      <c r="F166" s="1" t="str">
        <f>VLOOKUP('NFL 2021 Salary'!E166,'Full Name And Division'!$A$1:$C$33,2)</f>
        <v>Washington Commanders</v>
      </c>
      <c r="G166" s="1" t="str">
        <f>VLOOKUP(E166,'Full Name And Division'!$A$1:$C$33,3,FALSE)</f>
        <v>NFC East</v>
      </c>
    </row>
    <row r="167" spans="1:7" x14ac:dyDescent="0.25">
      <c r="A167" s="1">
        <v>2021</v>
      </c>
      <c r="B167" s="1" t="s">
        <v>1272</v>
      </c>
      <c r="C167" s="1" t="s">
        <v>104</v>
      </c>
      <c r="D167" s="2">
        <v>10000000</v>
      </c>
      <c r="E167" s="1" t="s">
        <v>63</v>
      </c>
      <c r="F167" s="1" t="str">
        <f>VLOOKUP('NFL 2021 Salary'!E167,'Full Name And Division'!$A$1:$C$33,2)</f>
        <v>Baltimore Ravens</v>
      </c>
      <c r="G167" s="1" t="str">
        <f>VLOOKUP(E167,'Full Name And Division'!$A$1:$C$33,3,FALSE)</f>
        <v>AFC North</v>
      </c>
    </row>
    <row r="168" spans="1:7" x14ac:dyDescent="0.25">
      <c r="A168" s="1">
        <v>2021</v>
      </c>
      <c r="B168" s="1" t="s">
        <v>1273</v>
      </c>
      <c r="C168" s="1" t="s">
        <v>13</v>
      </c>
      <c r="D168" s="2">
        <v>10000000</v>
      </c>
      <c r="E168" s="1" t="s">
        <v>20</v>
      </c>
      <c r="F168" s="1" t="str">
        <f>VLOOKUP('NFL 2021 Salary'!E168,'Full Name And Division'!$A$1:$C$33,2)</f>
        <v>Arizona Cardinals</v>
      </c>
      <c r="G168" s="1" t="str">
        <f>VLOOKUP(E168,'Full Name And Division'!$A$1:$C$33,3,FALSE)</f>
        <v>NFC West</v>
      </c>
    </row>
    <row r="169" spans="1:7" x14ac:dyDescent="0.25">
      <c r="A169" s="1">
        <v>2021</v>
      </c>
      <c r="B169" s="1" t="s">
        <v>1274</v>
      </c>
      <c r="C169" s="1" t="s">
        <v>151</v>
      </c>
      <c r="D169" s="2">
        <v>10000000</v>
      </c>
      <c r="E169" s="1" t="s">
        <v>5</v>
      </c>
      <c r="F169" s="1" t="str">
        <f>VLOOKUP('NFL 2021 Salary'!E169,'Full Name And Division'!$A$1:$C$33,2)</f>
        <v>Buffalo Bills</v>
      </c>
      <c r="G169" s="1" t="str">
        <f>VLOOKUP(E169,'Full Name And Division'!$A$1:$C$33,3,FALSE)</f>
        <v>AFC East</v>
      </c>
    </row>
    <row r="170" spans="1:7" x14ac:dyDescent="0.25">
      <c r="A170" s="1">
        <v>2021</v>
      </c>
      <c r="B170" s="1" t="s">
        <v>1275</v>
      </c>
      <c r="C170" s="1" t="s">
        <v>2</v>
      </c>
      <c r="D170" s="2">
        <v>10000000</v>
      </c>
      <c r="E170" s="1" t="s">
        <v>183</v>
      </c>
      <c r="F170" s="1" t="str">
        <f>VLOOKUP('NFL 2021 Salary'!E170,'Full Name And Division'!$A$1:$C$33,2)</f>
        <v>Chicago Bears</v>
      </c>
      <c r="G170" s="1" t="str">
        <f>VLOOKUP(E170,'Full Name And Division'!$A$1:$C$33,3,FALSE)</f>
        <v>NFC North</v>
      </c>
    </row>
    <row r="171" spans="1:7" x14ac:dyDescent="0.25">
      <c r="A171" s="1">
        <v>2021</v>
      </c>
      <c r="B171" s="1" t="s">
        <v>1276</v>
      </c>
      <c r="C171" s="1" t="s">
        <v>86</v>
      </c>
      <c r="D171" s="2">
        <v>10000000</v>
      </c>
      <c r="E171" s="1" t="s">
        <v>7</v>
      </c>
      <c r="F171" s="1" t="str">
        <f>VLOOKUP('NFL 2021 Salary'!E171,'Full Name And Division'!$A$1:$C$33,2)</f>
        <v>Cleveland Browns</v>
      </c>
      <c r="G171" s="1" t="str">
        <f>VLOOKUP(E171,'Full Name And Division'!$A$1:$C$33,3,FALSE)</f>
        <v>AFC North</v>
      </c>
    </row>
    <row r="172" spans="1:7" x14ac:dyDescent="0.25">
      <c r="A172" s="1">
        <v>2021</v>
      </c>
      <c r="B172" s="1" t="s">
        <v>1277</v>
      </c>
      <c r="C172" s="1" t="s">
        <v>73</v>
      </c>
      <c r="D172" s="2">
        <v>10000000</v>
      </c>
      <c r="E172" s="1" t="s">
        <v>22</v>
      </c>
      <c r="F172" s="1" t="str">
        <f>VLOOKUP('NFL 2021 Salary'!E172,'Full Name And Division'!$A$1:$C$33,2)</f>
        <v>Tampa Bay Buccaneers</v>
      </c>
      <c r="G172" s="1" t="str">
        <f>VLOOKUP(E172,'Full Name And Division'!$A$1:$C$33,3,FALSE)</f>
        <v>NFC South</v>
      </c>
    </row>
    <row r="173" spans="1:7" x14ac:dyDescent="0.25">
      <c r="A173" s="1">
        <v>2021</v>
      </c>
      <c r="B173" s="1" t="s">
        <v>1278</v>
      </c>
      <c r="C173" s="1" t="s">
        <v>15</v>
      </c>
      <c r="D173" s="2">
        <v>10000000</v>
      </c>
      <c r="E173" s="1" t="s">
        <v>54</v>
      </c>
      <c r="F173" s="1" t="str">
        <f>VLOOKUP('NFL 2021 Salary'!E173,'Full Name And Division'!$A$1:$C$33,2)</f>
        <v>Denver Broncos</v>
      </c>
      <c r="G173" s="1" t="str">
        <f>VLOOKUP(E173,'Full Name And Division'!$A$1:$C$33,3,FALSE)</f>
        <v>AFC West</v>
      </c>
    </row>
    <row r="174" spans="1:7" x14ac:dyDescent="0.25">
      <c r="A174" s="1">
        <v>2021</v>
      </c>
      <c r="B174" s="1" t="s">
        <v>1279</v>
      </c>
      <c r="C174" s="1" t="s">
        <v>13</v>
      </c>
      <c r="D174" s="2">
        <v>10000000</v>
      </c>
      <c r="E174" s="1" t="s">
        <v>54</v>
      </c>
      <c r="F174" s="1" t="str">
        <f>VLOOKUP('NFL 2021 Salary'!E174,'Full Name And Division'!$A$1:$C$33,2)</f>
        <v>Denver Broncos</v>
      </c>
      <c r="G174" s="1" t="str">
        <f>VLOOKUP(E174,'Full Name And Division'!$A$1:$C$33,3,FALSE)</f>
        <v>AFC West</v>
      </c>
    </row>
    <row r="175" spans="1:7" x14ac:dyDescent="0.25">
      <c r="A175" s="1">
        <v>2021</v>
      </c>
      <c r="B175" s="1" t="s">
        <v>1280</v>
      </c>
      <c r="C175" s="1" t="s">
        <v>17</v>
      </c>
      <c r="D175" s="2">
        <v>9945000</v>
      </c>
      <c r="E175" s="1" t="s">
        <v>35</v>
      </c>
      <c r="F175" s="1" t="str">
        <f>VLOOKUP('NFL 2021 Salary'!E175,'Full Name And Division'!$A$1:$C$33,2)</f>
        <v>Miami Dolphins</v>
      </c>
      <c r="G175" s="1" t="str">
        <f>VLOOKUP(E175,'Full Name And Division'!$A$1:$C$33,3,FALSE)</f>
        <v>AFC East</v>
      </c>
    </row>
    <row r="176" spans="1:7" x14ac:dyDescent="0.25">
      <c r="A176" s="1">
        <v>2021</v>
      </c>
      <c r="B176" s="1" t="s">
        <v>1281</v>
      </c>
      <c r="C176" s="1" t="s">
        <v>104</v>
      </c>
      <c r="D176" s="2">
        <v>9941165</v>
      </c>
      <c r="E176" s="1" t="s">
        <v>29</v>
      </c>
      <c r="F176" s="1" t="str">
        <f>VLOOKUP('NFL 2021 Salary'!E176,'Full Name And Division'!$A$1:$C$33,2)</f>
        <v>Tennessee Titans</v>
      </c>
      <c r="G176" s="1" t="str">
        <f>VLOOKUP(E176,'Full Name And Division'!$A$1:$C$33,3,FALSE)</f>
        <v>AFC South</v>
      </c>
    </row>
    <row r="177" spans="1:7" x14ac:dyDescent="0.25">
      <c r="A177" s="1">
        <v>2021</v>
      </c>
      <c r="B177" s="1" t="s">
        <v>1282</v>
      </c>
      <c r="C177" s="1" t="s">
        <v>69</v>
      </c>
      <c r="D177" s="2">
        <v>9911754</v>
      </c>
      <c r="E177" s="1" t="s">
        <v>42</v>
      </c>
      <c r="F177" s="1" t="str">
        <f>VLOOKUP('NFL 2021 Salary'!E177,'Full Name And Division'!$A$1:$C$33,2)</f>
        <v>Jacksonville Jaguars</v>
      </c>
      <c r="G177" s="1" t="str">
        <f>VLOOKUP(E177,'Full Name And Division'!$A$1:$C$33,3,FALSE)</f>
        <v>AFC South</v>
      </c>
    </row>
    <row r="178" spans="1:7" x14ac:dyDescent="0.25">
      <c r="A178" s="1">
        <v>2021</v>
      </c>
      <c r="B178" s="1" t="s">
        <v>1283</v>
      </c>
      <c r="C178" s="1" t="s">
        <v>73</v>
      </c>
      <c r="D178" s="2">
        <v>9900000</v>
      </c>
      <c r="E178" s="1" t="s">
        <v>20</v>
      </c>
      <c r="F178" s="1" t="str">
        <f>VLOOKUP('NFL 2021 Salary'!E178,'Full Name And Division'!$A$1:$C$33,2)</f>
        <v>Arizona Cardinals</v>
      </c>
      <c r="G178" s="1" t="str">
        <f>VLOOKUP(E178,'Full Name And Division'!$A$1:$C$33,3,FALSE)</f>
        <v>NFC West</v>
      </c>
    </row>
    <row r="179" spans="1:7" x14ac:dyDescent="0.25">
      <c r="A179" s="1">
        <v>2021</v>
      </c>
      <c r="B179" s="1" t="s">
        <v>1284</v>
      </c>
      <c r="C179" s="1" t="s">
        <v>86</v>
      </c>
      <c r="D179" s="2">
        <v>9750000</v>
      </c>
      <c r="E179" s="1" t="s">
        <v>5</v>
      </c>
      <c r="F179" s="1" t="str">
        <f>VLOOKUP('NFL 2021 Salary'!E179,'Full Name And Division'!$A$1:$C$33,2)</f>
        <v>Buffalo Bills</v>
      </c>
      <c r="G179" s="1" t="str">
        <f>VLOOKUP(E179,'Full Name And Division'!$A$1:$C$33,3,FALSE)</f>
        <v>AFC East</v>
      </c>
    </row>
    <row r="180" spans="1:7" x14ac:dyDescent="0.25">
      <c r="A180" s="1">
        <v>2021</v>
      </c>
      <c r="B180" s="1" t="s">
        <v>1285</v>
      </c>
      <c r="C180" s="1" t="s">
        <v>125</v>
      </c>
      <c r="D180" s="2">
        <v>9750000</v>
      </c>
      <c r="E180" s="1" t="s">
        <v>42</v>
      </c>
      <c r="F180" s="1" t="str">
        <f>VLOOKUP('NFL 2021 Salary'!E180,'Full Name And Division'!$A$1:$C$33,2)</f>
        <v>Jacksonville Jaguars</v>
      </c>
      <c r="G180" s="1" t="str">
        <f>VLOOKUP(E180,'Full Name And Division'!$A$1:$C$33,3,FALSE)</f>
        <v>AFC South</v>
      </c>
    </row>
    <row r="181" spans="1:7" x14ac:dyDescent="0.25">
      <c r="A181" s="1">
        <v>2021</v>
      </c>
      <c r="B181" s="1" t="s">
        <v>1286</v>
      </c>
      <c r="C181" s="1" t="s">
        <v>193</v>
      </c>
      <c r="D181" s="2">
        <v>9600000</v>
      </c>
      <c r="E181" s="1" t="s">
        <v>81</v>
      </c>
      <c r="F181" s="1" t="str">
        <f>VLOOKUP('NFL 2021 Salary'!E181,'Full Name And Division'!$A$1:$C$33,2)</f>
        <v>Dallas Cowboys</v>
      </c>
      <c r="G181" s="1" t="str">
        <f>VLOOKUP(E181,'Full Name And Division'!$A$1:$C$33,3,FALSE)</f>
        <v>NFC East</v>
      </c>
    </row>
    <row r="182" spans="1:7" x14ac:dyDescent="0.25">
      <c r="A182" s="1">
        <v>2021</v>
      </c>
      <c r="B182" s="1" t="s">
        <v>1287</v>
      </c>
      <c r="C182" s="1" t="s">
        <v>104</v>
      </c>
      <c r="D182" s="2">
        <v>9572748</v>
      </c>
      <c r="E182" s="1" t="s">
        <v>67</v>
      </c>
      <c r="F182" s="1" t="str">
        <f>VLOOKUP('NFL 2021 Salary'!E182,'Full Name And Division'!$A$1:$C$33,2)</f>
        <v>New York Jets</v>
      </c>
      <c r="G182" s="1" t="str">
        <f>VLOOKUP(E182,'Full Name And Division'!$A$1:$C$33,3,FALSE)</f>
        <v>AFC East</v>
      </c>
    </row>
    <row r="183" spans="1:7" x14ac:dyDescent="0.25">
      <c r="A183" s="1">
        <v>2021</v>
      </c>
      <c r="B183" s="1" t="s">
        <v>1288</v>
      </c>
      <c r="C183" s="1" t="s">
        <v>13</v>
      </c>
      <c r="D183" s="2">
        <v>9500000</v>
      </c>
      <c r="E183" s="1" t="s">
        <v>145</v>
      </c>
      <c r="F183" s="1" t="str">
        <f>VLOOKUP('NFL 2021 Salary'!E183,'Full Name And Division'!$A$1:$C$33,2)</f>
        <v>Cincinnati Bengals</v>
      </c>
      <c r="G183" s="1" t="str">
        <f>VLOOKUP(E183,'Full Name And Division'!$A$1:$C$33,3,FALSE)</f>
        <v>AFC North</v>
      </c>
    </row>
    <row r="184" spans="1:7" x14ac:dyDescent="0.25">
      <c r="A184" s="1">
        <v>2021</v>
      </c>
      <c r="B184" s="1" t="s">
        <v>1289</v>
      </c>
      <c r="C184" s="1" t="s">
        <v>58</v>
      </c>
      <c r="D184" s="2">
        <v>9500000</v>
      </c>
      <c r="E184" s="1" t="s">
        <v>45</v>
      </c>
      <c r="F184" s="1" t="str">
        <f>VLOOKUP('NFL 2021 Salary'!E184,'Full Name And Division'!$A$1:$C$33,2)</f>
        <v>Los Angeles Rams</v>
      </c>
      <c r="G184" s="1" t="str">
        <f>VLOOKUP(E184,'Full Name And Division'!$A$1:$C$33,3,FALSE)</f>
        <v>AFC West</v>
      </c>
    </row>
    <row r="185" spans="1:7" x14ac:dyDescent="0.25">
      <c r="A185" s="1">
        <v>2021</v>
      </c>
      <c r="B185" s="1" t="s">
        <v>1290</v>
      </c>
      <c r="C185" s="1" t="s">
        <v>15</v>
      </c>
      <c r="D185" s="2">
        <v>9470588</v>
      </c>
      <c r="E185" s="1" t="s">
        <v>54</v>
      </c>
      <c r="F185" s="1" t="str">
        <f>VLOOKUP('NFL 2021 Salary'!E185,'Full Name And Division'!$A$1:$C$33,2)</f>
        <v>Denver Broncos</v>
      </c>
      <c r="G185" s="1" t="str">
        <f>VLOOKUP(E185,'Full Name And Division'!$A$1:$C$33,3,FALSE)</f>
        <v>AFC West</v>
      </c>
    </row>
    <row r="186" spans="1:7" x14ac:dyDescent="0.25">
      <c r="A186" s="1">
        <v>2021</v>
      </c>
      <c r="B186" s="1" t="s">
        <v>1291</v>
      </c>
      <c r="C186" s="1" t="s">
        <v>73</v>
      </c>
      <c r="D186" s="2">
        <v>9435294</v>
      </c>
      <c r="E186" s="1" t="s">
        <v>7</v>
      </c>
      <c r="F186" s="1" t="str">
        <f>VLOOKUP('NFL 2021 Salary'!E186,'Full Name And Division'!$A$1:$C$33,2)</f>
        <v>Cleveland Browns</v>
      </c>
      <c r="G186" s="1" t="str">
        <f>VLOOKUP(E186,'Full Name And Division'!$A$1:$C$33,3,FALSE)</f>
        <v>AFC North</v>
      </c>
    </row>
    <row r="187" spans="1:7" x14ac:dyDescent="0.25">
      <c r="A187" s="1">
        <v>2021</v>
      </c>
      <c r="B187" s="1" t="s">
        <v>1292</v>
      </c>
      <c r="C187" s="1" t="s">
        <v>2</v>
      </c>
      <c r="D187" s="2">
        <v>9355528</v>
      </c>
      <c r="E187" s="1" t="s">
        <v>175</v>
      </c>
      <c r="F187" s="1" t="str">
        <f>VLOOKUP('NFL 2021 Salary'!E187,'Full Name And Division'!$A$1:$C$33,2)</f>
        <v>New England Patriots</v>
      </c>
      <c r="G187" s="1" t="str">
        <f>VLOOKUP(E187,'Full Name And Division'!$A$1:$C$33,3,FALSE)</f>
        <v>AFC East</v>
      </c>
    </row>
    <row r="188" spans="1:7" x14ac:dyDescent="0.25">
      <c r="A188" s="1">
        <v>2021</v>
      </c>
      <c r="B188" s="1" t="s">
        <v>1293</v>
      </c>
      <c r="C188" s="1" t="s">
        <v>17</v>
      </c>
      <c r="D188" s="2">
        <v>9269110</v>
      </c>
      <c r="E188" s="1" t="s">
        <v>35</v>
      </c>
      <c r="F188" s="1" t="str">
        <f>VLOOKUP('NFL 2021 Salary'!E188,'Full Name And Division'!$A$1:$C$33,2)</f>
        <v>Miami Dolphins</v>
      </c>
      <c r="G188" s="1" t="str">
        <f>VLOOKUP(E188,'Full Name And Division'!$A$1:$C$33,3,FALSE)</f>
        <v>AFC East</v>
      </c>
    </row>
    <row r="189" spans="1:7" x14ac:dyDescent="0.25">
      <c r="A189" s="1">
        <v>2021</v>
      </c>
      <c r="B189" s="1" t="s">
        <v>1294</v>
      </c>
      <c r="C189" s="1" t="s">
        <v>41</v>
      </c>
      <c r="D189" s="2">
        <v>9232353</v>
      </c>
      <c r="E189" s="1" t="s">
        <v>9</v>
      </c>
      <c r="F189" s="1" t="str">
        <f>VLOOKUP('NFL 2021 Salary'!E189,'Full Name And Division'!$A$1:$C$33,2)</f>
        <v>Green Bay Packers</v>
      </c>
      <c r="G189" s="1" t="str">
        <f>VLOOKUP(E189,'Full Name And Division'!$A$1:$C$33,3,FALSE)</f>
        <v>NFC North</v>
      </c>
    </row>
    <row r="190" spans="1:7" x14ac:dyDescent="0.25">
      <c r="A190" s="1">
        <v>2021</v>
      </c>
      <c r="B190" s="1" t="s">
        <v>1295</v>
      </c>
      <c r="C190" s="1" t="s">
        <v>73</v>
      </c>
      <c r="D190" s="2">
        <v>9059497</v>
      </c>
      <c r="E190" s="1" t="s">
        <v>75</v>
      </c>
      <c r="F190" s="1" t="str">
        <f>VLOOKUP('NFL 2021 Salary'!E190,'Full Name And Division'!$A$1:$C$33,2)</f>
        <v>Carolina Panthers</v>
      </c>
      <c r="G190" s="1" t="str">
        <f>VLOOKUP(E190,'Full Name And Division'!$A$1:$C$33,3,FALSE)</f>
        <v>NFC South</v>
      </c>
    </row>
    <row r="191" spans="1:7" x14ac:dyDescent="0.25">
      <c r="A191" s="1">
        <v>2021</v>
      </c>
      <c r="B191" s="1" t="s">
        <v>1296</v>
      </c>
      <c r="C191" s="1" t="s">
        <v>121</v>
      </c>
      <c r="D191" s="2">
        <v>9050000</v>
      </c>
      <c r="E191" s="1" t="s">
        <v>183</v>
      </c>
      <c r="F191" s="1" t="str">
        <f>VLOOKUP('NFL 2021 Salary'!E191,'Full Name And Division'!$A$1:$C$33,2)</f>
        <v>Chicago Bears</v>
      </c>
      <c r="G191" s="1" t="str">
        <f>VLOOKUP(E191,'Full Name And Division'!$A$1:$C$33,3,FALSE)</f>
        <v>NFC North</v>
      </c>
    </row>
    <row r="192" spans="1:7" x14ac:dyDescent="0.25">
      <c r="A192" s="1">
        <v>2021</v>
      </c>
      <c r="B192" s="1" t="s">
        <v>1297</v>
      </c>
      <c r="C192" s="1" t="s">
        <v>15</v>
      </c>
      <c r="D192" s="2">
        <v>9038235</v>
      </c>
      <c r="E192" s="1" t="s">
        <v>145</v>
      </c>
      <c r="F192" s="1" t="str">
        <f>VLOOKUP('NFL 2021 Salary'!E192,'Full Name And Division'!$A$1:$C$33,2)</f>
        <v>Cincinnati Bengals</v>
      </c>
      <c r="G192" s="1" t="str">
        <f>VLOOKUP(E192,'Full Name And Division'!$A$1:$C$33,3,FALSE)</f>
        <v>AFC North</v>
      </c>
    </row>
    <row r="193" spans="1:7" x14ac:dyDescent="0.25">
      <c r="A193" s="1">
        <v>2021</v>
      </c>
      <c r="B193" s="1" t="s">
        <v>1298</v>
      </c>
      <c r="C193" s="1" t="s">
        <v>104</v>
      </c>
      <c r="D193" s="2">
        <v>9010000</v>
      </c>
      <c r="E193" s="1" t="s">
        <v>52</v>
      </c>
      <c r="F193" s="1" t="str">
        <f>VLOOKUP('NFL 2021 Salary'!E193,'Full Name And Division'!$A$1:$C$33,2)</f>
        <v>New Orleans Saints</v>
      </c>
      <c r="G193" s="1" t="str">
        <f>VLOOKUP(E193,'Full Name And Division'!$A$1:$C$33,3,FALSE)</f>
        <v>NFC South</v>
      </c>
    </row>
    <row r="194" spans="1:7" x14ac:dyDescent="0.25">
      <c r="A194" s="1">
        <v>2021</v>
      </c>
      <c r="B194" s="1" t="s">
        <v>1299</v>
      </c>
      <c r="C194" s="1" t="s">
        <v>58</v>
      </c>
      <c r="D194" s="2">
        <v>9000000</v>
      </c>
      <c r="E194" s="1" t="s">
        <v>56</v>
      </c>
      <c r="F194" s="1" t="str">
        <f>VLOOKUP('NFL 2021 Salary'!E194,'Full Name And Division'!$A$1:$C$33,2)</f>
        <v>Pittsburgh Steelers</v>
      </c>
      <c r="G194" s="1" t="str">
        <f>VLOOKUP(E194,'Full Name And Division'!$A$1:$C$33,3,FALSE)</f>
        <v>AFC North</v>
      </c>
    </row>
    <row r="195" spans="1:7" x14ac:dyDescent="0.25">
      <c r="A195" s="1">
        <v>2021</v>
      </c>
      <c r="B195" s="1" t="s">
        <v>1300</v>
      </c>
      <c r="C195" s="1" t="s">
        <v>41</v>
      </c>
      <c r="D195" s="2">
        <v>9000000</v>
      </c>
      <c r="E195" s="1" t="s">
        <v>63</v>
      </c>
      <c r="F195" s="1" t="str">
        <f>VLOOKUP('NFL 2021 Salary'!E195,'Full Name And Division'!$A$1:$C$33,2)</f>
        <v>Baltimore Ravens</v>
      </c>
      <c r="G195" s="1" t="str">
        <f>VLOOKUP(E195,'Full Name And Division'!$A$1:$C$33,3,FALSE)</f>
        <v>AFC North</v>
      </c>
    </row>
    <row r="196" spans="1:7" x14ac:dyDescent="0.25">
      <c r="A196" s="1">
        <v>2021</v>
      </c>
      <c r="B196" s="1" t="s">
        <v>1301</v>
      </c>
      <c r="C196" s="1" t="s">
        <v>73</v>
      </c>
      <c r="D196" s="2">
        <v>9000000</v>
      </c>
      <c r="E196" s="1" t="s">
        <v>50</v>
      </c>
      <c r="F196" s="1" t="str">
        <f>VLOOKUP('NFL 2021 Salary'!E196,'Full Name And Division'!$A$1:$C$33,2)</f>
        <v>Philadelphia Eagles</v>
      </c>
      <c r="G196" s="1" t="str">
        <f>VLOOKUP(E196,'Full Name And Division'!$A$1:$C$33,3,FALSE)</f>
        <v>NFC East</v>
      </c>
    </row>
    <row r="197" spans="1:7" x14ac:dyDescent="0.25">
      <c r="A197" s="1">
        <v>2021</v>
      </c>
      <c r="B197" s="1" t="s">
        <v>1302</v>
      </c>
      <c r="C197" s="1" t="s">
        <v>86</v>
      </c>
      <c r="D197" s="2">
        <v>9000000</v>
      </c>
      <c r="E197" s="1" t="s">
        <v>32</v>
      </c>
      <c r="F197" s="1" t="str">
        <f>VLOOKUP('NFL 2021 Salary'!E197,'Full Name And Division'!$A$1:$C$33,2)</f>
        <v>Los Angeles Chargers</v>
      </c>
      <c r="G197" s="1" t="str">
        <f>VLOOKUP(E197,'Full Name And Division'!$A$1:$C$33,3,FALSE)</f>
        <v>AFC West</v>
      </c>
    </row>
    <row r="198" spans="1:7" x14ac:dyDescent="0.25">
      <c r="A198" s="1">
        <v>2021</v>
      </c>
      <c r="B198" s="1" t="s">
        <v>1303</v>
      </c>
      <c r="C198" s="1" t="s">
        <v>104</v>
      </c>
      <c r="D198" s="2">
        <v>9000000</v>
      </c>
      <c r="E198" s="1" t="s">
        <v>42</v>
      </c>
      <c r="F198" s="1" t="str">
        <f>VLOOKUP('NFL 2021 Salary'!E198,'Full Name And Division'!$A$1:$C$33,2)</f>
        <v>Jacksonville Jaguars</v>
      </c>
      <c r="G198" s="1" t="str">
        <f>VLOOKUP(E198,'Full Name And Division'!$A$1:$C$33,3,FALSE)</f>
        <v>AFC South</v>
      </c>
    </row>
    <row r="199" spans="1:7" x14ac:dyDescent="0.25">
      <c r="A199" s="1">
        <v>2021</v>
      </c>
      <c r="B199" s="1" t="s">
        <v>1304</v>
      </c>
      <c r="C199" s="1" t="s">
        <v>121</v>
      </c>
      <c r="D199" s="2">
        <v>8970576</v>
      </c>
      <c r="E199" s="1" t="s">
        <v>39</v>
      </c>
      <c r="F199" s="1" t="str">
        <f>VLOOKUP('NFL 2021 Salary'!E199,'Full Name And Division'!$A$1:$C$33,2)</f>
        <v>San Francisco 49ers</v>
      </c>
      <c r="G199" s="1" t="str">
        <f>VLOOKUP(E199,'Full Name And Division'!$A$1:$C$33,3,FALSE)</f>
        <v>NFC West</v>
      </c>
    </row>
    <row r="200" spans="1:7" x14ac:dyDescent="0.25">
      <c r="A200" s="1">
        <v>2021</v>
      </c>
      <c r="B200" s="1" t="s">
        <v>1305</v>
      </c>
      <c r="C200" s="1" t="s">
        <v>121</v>
      </c>
      <c r="D200" s="2">
        <v>8941176</v>
      </c>
      <c r="E200" s="1" t="s">
        <v>175</v>
      </c>
      <c r="F200" s="1" t="str">
        <f>VLOOKUP('NFL 2021 Salary'!E200,'Full Name And Division'!$A$1:$C$33,2)</f>
        <v>New England Patriots</v>
      </c>
      <c r="G200" s="1" t="str">
        <f>VLOOKUP(E200,'Full Name And Division'!$A$1:$C$33,3,FALSE)</f>
        <v>AFC East</v>
      </c>
    </row>
    <row r="201" spans="1:7" x14ac:dyDescent="0.25">
      <c r="A201" s="1">
        <v>2021</v>
      </c>
      <c r="B201" s="1" t="s">
        <v>1306</v>
      </c>
      <c r="C201" s="1" t="s">
        <v>104</v>
      </c>
      <c r="D201" s="2">
        <v>8910000</v>
      </c>
      <c r="E201" s="1" t="s">
        <v>81</v>
      </c>
      <c r="F201" s="1" t="str">
        <f>VLOOKUP('NFL 2021 Salary'!E201,'Full Name And Division'!$A$1:$C$33,2)</f>
        <v>Dallas Cowboys</v>
      </c>
      <c r="G201" s="1" t="str">
        <f>VLOOKUP(E201,'Full Name And Division'!$A$1:$C$33,3,FALSE)</f>
        <v>NFC East</v>
      </c>
    </row>
    <row r="202" spans="1:7" x14ac:dyDescent="0.25">
      <c r="A202" s="1">
        <v>2021</v>
      </c>
      <c r="B202" s="1" t="s">
        <v>1307</v>
      </c>
      <c r="C202" s="1" t="s">
        <v>94</v>
      </c>
      <c r="D202" s="2">
        <v>8852935</v>
      </c>
      <c r="E202" s="1" t="s">
        <v>67</v>
      </c>
      <c r="F202" s="1" t="str">
        <f>VLOOKUP('NFL 2021 Salary'!E202,'Full Name And Division'!$A$1:$C$33,2)</f>
        <v>New York Jets</v>
      </c>
      <c r="G202" s="1" t="str">
        <f>VLOOKUP(E202,'Full Name And Division'!$A$1:$C$33,3,FALSE)</f>
        <v>AFC East</v>
      </c>
    </row>
    <row r="203" spans="1:7" x14ac:dyDescent="0.25">
      <c r="A203" s="1">
        <v>2021</v>
      </c>
      <c r="B203" s="1" t="s">
        <v>1308</v>
      </c>
      <c r="C203" s="1" t="s">
        <v>17</v>
      </c>
      <c r="D203" s="2">
        <v>8750000</v>
      </c>
      <c r="E203" s="1" t="s">
        <v>47</v>
      </c>
      <c r="F203" s="1" t="str">
        <f>VLOOKUP('NFL 2021 Salary'!E203,'Full Name And Division'!$A$1:$C$33,2)</f>
        <v>Indianapolis Colts</v>
      </c>
      <c r="G203" s="1" t="str">
        <f>VLOOKUP(E203,'Full Name And Division'!$A$1:$C$33,3,FALSE)</f>
        <v>AFC South</v>
      </c>
    </row>
    <row r="204" spans="1:7" x14ac:dyDescent="0.25">
      <c r="A204" s="1">
        <v>2021</v>
      </c>
      <c r="B204" s="1" t="s">
        <v>1309</v>
      </c>
      <c r="C204" s="1" t="s">
        <v>13</v>
      </c>
      <c r="D204" s="2">
        <v>8729406</v>
      </c>
      <c r="E204" s="1" t="s">
        <v>42</v>
      </c>
      <c r="F204" s="1" t="str">
        <f>VLOOKUP('NFL 2021 Salary'!E204,'Full Name And Division'!$A$1:$C$33,2)</f>
        <v>Jacksonville Jaguars</v>
      </c>
      <c r="G204" s="1" t="str">
        <f>VLOOKUP(E204,'Full Name And Division'!$A$1:$C$33,3,FALSE)</f>
        <v>AFC South</v>
      </c>
    </row>
    <row r="205" spans="1:7" x14ac:dyDescent="0.25">
      <c r="A205" s="1">
        <v>2021</v>
      </c>
      <c r="B205" s="1" t="s">
        <v>1310</v>
      </c>
      <c r="C205" s="1" t="s">
        <v>104</v>
      </c>
      <c r="D205" s="2">
        <v>8705877</v>
      </c>
      <c r="E205" s="1" t="s">
        <v>54</v>
      </c>
      <c r="F205" s="1" t="str">
        <f>VLOOKUP('NFL 2021 Salary'!E205,'Full Name And Division'!$A$1:$C$33,2)</f>
        <v>Denver Broncos</v>
      </c>
      <c r="G205" s="1" t="str">
        <f>VLOOKUP(E205,'Full Name And Division'!$A$1:$C$33,3,FALSE)</f>
        <v>AFC West</v>
      </c>
    </row>
    <row r="206" spans="1:7" x14ac:dyDescent="0.25">
      <c r="A206" s="1">
        <v>2021</v>
      </c>
      <c r="B206" s="1" t="s">
        <v>1311</v>
      </c>
      <c r="C206" s="1" t="s">
        <v>125</v>
      </c>
      <c r="D206" s="2">
        <v>8703824</v>
      </c>
      <c r="E206" s="1" t="s">
        <v>20</v>
      </c>
      <c r="F206" s="1" t="str">
        <f>VLOOKUP('NFL 2021 Salary'!E206,'Full Name And Division'!$A$1:$C$33,2)</f>
        <v>Arizona Cardinals</v>
      </c>
      <c r="G206" s="1" t="str">
        <f>VLOOKUP(E206,'Full Name And Division'!$A$1:$C$33,3,FALSE)</f>
        <v>NFC West</v>
      </c>
    </row>
    <row r="207" spans="1:7" x14ac:dyDescent="0.25">
      <c r="A207" s="1">
        <v>2021</v>
      </c>
      <c r="B207" s="1" t="s">
        <v>1312</v>
      </c>
      <c r="C207" s="1" t="s">
        <v>73</v>
      </c>
      <c r="D207" s="2">
        <v>8647053</v>
      </c>
      <c r="E207" s="1" t="s">
        <v>42</v>
      </c>
      <c r="F207" s="1" t="str">
        <f>VLOOKUP('NFL 2021 Salary'!E207,'Full Name And Division'!$A$1:$C$33,2)</f>
        <v>Jacksonville Jaguars</v>
      </c>
      <c r="G207" s="1" t="str">
        <f>VLOOKUP(E207,'Full Name And Division'!$A$1:$C$33,3,FALSE)</f>
        <v>AFC South</v>
      </c>
    </row>
    <row r="208" spans="1:7" x14ac:dyDescent="0.25">
      <c r="A208" s="1">
        <v>2021</v>
      </c>
      <c r="B208" s="1" t="s">
        <v>1313</v>
      </c>
      <c r="C208" s="1" t="s">
        <v>125</v>
      </c>
      <c r="D208" s="2">
        <v>8622059</v>
      </c>
      <c r="E208" s="1" t="s">
        <v>175</v>
      </c>
      <c r="F208" s="1" t="str">
        <f>VLOOKUP('NFL 2021 Salary'!E208,'Full Name And Division'!$A$1:$C$33,2)</f>
        <v>New England Patriots</v>
      </c>
      <c r="G208" s="1" t="str">
        <f>VLOOKUP(E208,'Full Name And Division'!$A$1:$C$33,3,FALSE)</f>
        <v>AFC East</v>
      </c>
    </row>
    <row r="209" spans="1:7" x14ac:dyDescent="0.25">
      <c r="A209" s="1">
        <v>2021</v>
      </c>
      <c r="B209" s="1" t="s">
        <v>1314</v>
      </c>
      <c r="C209" s="1" t="s">
        <v>94</v>
      </c>
      <c r="D209" s="2">
        <v>8500000</v>
      </c>
      <c r="E209" s="1" t="s">
        <v>3</v>
      </c>
      <c r="F209" s="1" t="str">
        <f>VLOOKUP('NFL 2021 Salary'!E209,'Full Name And Division'!$A$1:$C$33,2)</f>
        <v>Los Angeles Rams</v>
      </c>
      <c r="G209" s="1" t="str">
        <f>VLOOKUP(E209,'Full Name And Division'!$A$1:$C$33,3,FALSE)</f>
        <v>NFC West</v>
      </c>
    </row>
    <row r="210" spans="1:7" x14ac:dyDescent="0.25">
      <c r="A210" s="1">
        <v>2021</v>
      </c>
      <c r="B210" s="1" t="s">
        <v>1315</v>
      </c>
      <c r="C210" s="1" t="s">
        <v>58</v>
      </c>
      <c r="D210" s="2">
        <v>8500000</v>
      </c>
      <c r="E210" s="1" t="s">
        <v>18</v>
      </c>
      <c r="F210" s="1" t="str">
        <f>VLOOKUP('NFL 2021 Salary'!E210,'Full Name And Division'!$A$1:$C$33,2)</f>
        <v>Pittsburgh Steelers</v>
      </c>
      <c r="G210" s="1" t="str">
        <f>VLOOKUP(E210,'Full Name And Division'!$A$1:$C$33,3,FALSE)</f>
        <v>NFC West</v>
      </c>
    </row>
    <row r="211" spans="1:7" x14ac:dyDescent="0.25">
      <c r="A211" s="1">
        <v>2021</v>
      </c>
      <c r="B211" s="1" t="s">
        <v>1316</v>
      </c>
      <c r="C211" s="1" t="s">
        <v>94</v>
      </c>
      <c r="D211" s="2">
        <v>8490000</v>
      </c>
      <c r="E211" s="1" t="s">
        <v>47</v>
      </c>
      <c r="F211" s="1" t="str">
        <f>VLOOKUP('NFL 2021 Salary'!E211,'Full Name And Division'!$A$1:$C$33,2)</f>
        <v>Indianapolis Colts</v>
      </c>
      <c r="G211" s="1" t="str">
        <f>VLOOKUP(E211,'Full Name And Division'!$A$1:$C$33,3,FALSE)</f>
        <v>AFC South</v>
      </c>
    </row>
    <row r="212" spans="1:7" x14ac:dyDescent="0.25">
      <c r="A212" s="1">
        <v>2021</v>
      </c>
      <c r="B212" s="1" t="s">
        <v>1317</v>
      </c>
      <c r="C212" s="1" t="s">
        <v>86</v>
      </c>
      <c r="D212" s="2">
        <v>8486592</v>
      </c>
      <c r="E212" s="1" t="s">
        <v>45</v>
      </c>
      <c r="F212" s="1" t="str">
        <f>VLOOKUP('NFL 2021 Salary'!E212,'Full Name And Division'!$A$1:$C$33,2)</f>
        <v>Los Angeles Rams</v>
      </c>
      <c r="G212" s="1" t="str">
        <f>VLOOKUP(E212,'Full Name And Division'!$A$1:$C$33,3,FALSE)</f>
        <v>AFC West</v>
      </c>
    </row>
    <row r="213" spans="1:7" x14ac:dyDescent="0.25">
      <c r="A213" s="1">
        <v>2021</v>
      </c>
      <c r="B213" s="1" t="s">
        <v>1318</v>
      </c>
      <c r="C213" s="1" t="s">
        <v>125</v>
      </c>
      <c r="D213" s="2">
        <v>8470575</v>
      </c>
      <c r="E213" s="1" t="s">
        <v>11</v>
      </c>
      <c r="F213" s="1" t="str">
        <f>VLOOKUP('NFL 2021 Salary'!E213,'Full Name And Division'!$A$1:$C$33,2)</f>
        <v>Minnesota Vikings</v>
      </c>
      <c r="G213" s="1" t="str">
        <f>VLOOKUP(E213,'Full Name And Division'!$A$1:$C$33,3,FALSE)</f>
        <v>NFC North</v>
      </c>
    </row>
    <row r="214" spans="1:7" x14ac:dyDescent="0.25">
      <c r="A214" s="1">
        <v>2021</v>
      </c>
      <c r="B214" s="1" t="s">
        <v>1319</v>
      </c>
      <c r="C214" s="1" t="s">
        <v>17</v>
      </c>
      <c r="D214" s="2">
        <v>8435294</v>
      </c>
      <c r="E214" s="1" t="s">
        <v>145</v>
      </c>
      <c r="F214" s="1" t="str">
        <f>VLOOKUP('NFL 2021 Salary'!E214,'Full Name And Division'!$A$1:$C$33,2)</f>
        <v>Cincinnati Bengals</v>
      </c>
      <c r="G214" s="1" t="str">
        <f>VLOOKUP(E214,'Full Name And Division'!$A$1:$C$33,3,FALSE)</f>
        <v>AFC North</v>
      </c>
    </row>
    <row r="215" spans="1:7" x14ac:dyDescent="0.25">
      <c r="A215" s="1">
        <v>2021</v>
      </c>
      <c r="B215" s="1" t="s">
        <v>1320</v>
      </c>
      <c r="C215" s="1" t="s">
        <v>15</v>
      </c>
      <c r="D215" s="2">
        <v>8352941</v>
      </c>
      <c r="E215" s="1" t="s">
        <v>145</v>
      </c>
      <c r="F215" s="1" t="str">
        <f>VLOOKUP('NFL 2021 Salary'!E215,'Full Name And Division'!$A$1:$C$33,2)</f>
        <v>Cincinnati Bengals</v>
      </c>
      <c r="G215" s="1" t="str">
        <f>VLOOKUP(E215,'Full Name And Division'!$A$1:$C$33,3,FALSE)</f>
        <v>AFC North</v>
      </c>
    </row>
    <row r="216" spans="1:7" x14ac:dyDescent="0.25">
      <c r="A216" s="1">
        <v>2021</v>
      </c>
      <c r="B216" s="1" t="s">
        <v>1321</v>
      </c>
      <c r="C216" s="1" t="s">
        <v>89</v>
      </c>
      <c r="D216" s="2">
        <v>8270000</v>
      </c>
      <c r="E216" s="1" t="s">
        <v>25</v>
      </c>
      <c r="F216" s="1" t="str">
        <f>VLOOKUP('NFL 2021 Salary'!E216,'Full Name And Division'!$A$1:$C$33,2)</f>
        <v>Washington Commanders</v>
      </c>
      <c r="G216" s="1" t="str">
        <f>VLOOKUP(E216,'Full Name And Division'!$A$1:$C$33,3,FALSE)</f>
        <v>NFC East</v>
      </c>
    </row>
    <row r="217" spans="1:7" x14ac:dyDescent="0.25">
      <c r="A217" s="1">
        <v>2021</v>
      </c>
      <c r="B217" s="1" t="s">
        <v>1322</v>
      </c>
      <c r="C217" s="1" t="s">
        <v>193</v>
      </c>
      <c r="D217" s="2">
        <v>8237500</v>
      </c>
      <c r="E217" s="1" t="s">
        <v>75</v>
      </c>
      <c r="F217" s="1" t="str">
        <f>VLOOKUP('NFL 2021 Salary'!E217,'Full Name And Division'!$A$1:$C$33,2)</f>
        <v>Carolina Panthers</v>
      </c>
      <c r="G217" s="1" t="str">
        <f>VLOOKUP(E217,'Full Name And Division'!$A$1:$C$33,3,FALSE)</f>
        <v>NFC South</v>
      </c>
    </row>
    <row r="218" spans="1:7" x14ac:dyDescent="0.25">
      <c r="A218" s="1">
        <v>2021</v>
      </c>
      <c r="B218" s="1" t="s">
        <v>1323</v>
      </c>
      <c r="C218" s="1" t="s">
        <v>125</v>
      </c>
      <c r="D218" s="2">
        <v>8225000</v>
      </c>
      <c r="E218" s="1" t="s">
        <v>77</v>
      </c>
      <c r="F218" s="1" t="str">
        <f>VLOOKUP('NFL 2021 Salary'!E218,'Full Name And Division'!$A$1:$C$33,2)</f>
        <v>New  York Giants</v>
      </c>
      <c r="G218" s="1" t="str">
        <f>VLOOKUP(E218,'Full Name And Division'!$A$1:$C$33,3,FALSE)</f>
        <v>NFC East</v>
      </c>
    </row>
    <row r="219" spans="1:7" x14ac:dyDescent="0.25">
      <c r="A219" s="1">
        <v>2021</v>
      </c>
      <c r="B219" s="1" t="s">
        <v>1324</v>
      </c>
      <c r="C219" s="1" t="s">
        <v>121</v>
      </c>
      <c r="D219" s="2">
        <v>8220588</v>
      </c>
      <c r="E219" s="1" t="s">
        <v>175</v>
      </c>
      <c r="F219" s="1" t="str">
        <f>VLOOKUP('NFL 2021 Salary'!E219,'Full Name And Division'!$A$1:$C$33,2)</f>
        <v>New England Patriots</v>
      </c>
      <c r="G219" s="1" t="str">
        <f>VLOOKUP(E219,'Full Name And Division'!$A$1:$C$33,3,FALSE)</f>
        <v>AFC East</v>
      </c>
    </row>
    <row r="220" spans="1:7" x14ac:dyDescent="0.25">
      <c r="A220" s="1">
        <v>2021</v>
      </c>
      <c r="B220" s="1" t="s">
        <v>1325</v>
      </c>
      <c r="C220" s="1" t="s">
        <v>58</v>
      </c>
      <c r="D220" s="2">
        <v>8215056</v>
      </c>
      <c r="E220" s="1" t="s">
        <v>35</v>
      </c>
      <c r="F220" s="1" t="str">
        <f>VLOOKUP('NFL 2021 Salary'!E220,'Full Name And Division'!$A$1:$C$33,2)</f>
        <v>Miami Dolphins</v>
      </c>
      <c r="G220" s="1" t="str">
        <f>VLOOKUP(E220,'Full Name And Division'!$A$1:$C$33,3,FALSE)</f>
        <v>AFC East</v>
      </c>
    </row>
    <row r="221" spans="1:7" x14ac:dyDescent="0.25">
      <c r="A221" s="1">
        <v>2021</v>
      </c>
      <c r="B221" s="1" t="s">
        <v>1326</v>
      </c>
      <c r="C221" s="1" t="s">
        <v>41</v>
      </c>
      <c r="D221" s="2">
        <v>8193822</v>
      </c>
      <c r="E221" s="1" t="s">
        <v>11</v>
      </c>
      <c r="F221" s="1" t="str">
        <f>VLOOKUP('NFL 2021 Salary'!E221,'Full Name And Division'!$A$1:$C$33,2)</f>
        <v>Minnesota Vikings</v>
      </c>
      <c r="G221" s="1" t="str">
        <f>VLOOKUP(E221,'Full Name And Division'!$A$1:$C$33,3,FALSE)</f>
        <v>NFC North</v>
      </c>
    </row>
    <row r="222" spans="1:7" x14ac:dyDescent="0.25">
      <c r="A222" s="1">
        <v>2021</v>
      </c>
      <c r="B222" s="1" t="s">
        <v>1327</v>
      </c>
      <c r="C222" s="1" t="s">
        <v>17</v>
      </c>
      <c r="D222" s="2">
        <v>8183000</v>
      </c>
      <c r="E222" s="1" t="s">
        <v>54</v>
      </c>
      <c r="F222" s="1" t="str">
        <f>VLOOKUP('NFL 2021 Salary'!E222,'Full Name And Division'!$A$1:$C$33,2)</f>
        <v>Denver Broncos</v>
      </c>
      <c r="G222" s="1" t="str">
        <f>VLOOKUP(E222,'Full Name And Division'!$A$1:$C$33,3,FALSE)</f>
        <v>AFC West</v>
      </c>
    </row>
    <row r="223" spans="1:7" x14ac:dyDescent="0.25">
      <c r="A223" s="1">
        <v>2021</v>
      </c>
      <c r="B223" s="1" t="s">
        <v>1328</v>
      </c>
      <c r="C223" s="1" t="s">
        <v>86</v>
      </c>
      <c r="D223" s="2">
        <v>8119444</v>
      </c>
      <c r="E223" s="1" t="s">
        <v>81</v>
      </c>
      <c r="F223" s="1" t="str">
        <f>VLOOKUP('NFL 2021 Salary'!E223,'Full Name And Division'!$A$1:$C$33,2)</f>
        <v>Dallas Cowboys</v>
      </c>
      <c r="G223" s="1" t="str">
        <f>VLOOKUP(E223,'Full Name And Division'!$A$1:$C$33,3,FALSE)</f>
        <v>NFC East</v>
      </c>
    </row>
    <row r="224" spans="1:7" x14ac:dyDescent="0.25">
      <c r="A224" s="1">
        <v>2021</v>
      </c>
      <c r="B224" s="1" t="s">
        <v>1329</v>
      </c>
      <c r="C224" s="1" t="s">
        <v>138</v>
      </c>
      <c r="D224" s="2">
        <v>8052128</v>
      </c>
      <c r="E224" s="1" t="s">
        <v>25</v>
      </c>
      <c r="F224" s="1" t="str">
        <f>VLOOKUP('NFL 2021 Salary'!E224,'Full Name And Division'!$A$1:$C$33,2)</f>
        <v>Washington Commanders</v>
      </c>
      <c r="G224" s="1" t="str">
        <f>VLOOKUP(E224,'Full Name And Division'!$A$1:$C$33,3,FALSE)</f>
        <v>NFC East</v>
      </c>
    </row>
    <row r="225" spans="1:7" x14ac:dyDescent="0.25">
      <c r="A225" s="1">
        <v>2021</v>
      </c>
      <c r="B225" s="1" t="s">
        <v>1330</v>
      </c>
      <c r="C225" s="1" t="s">
        <v>17</v>
      </c>
      <c r="D225" s="2">
        <v>8000000</v>
      </c>
      <c r="E225" s="1" t="s">
        <v>56</v>
      </c>
      <c r="F225" s="1" t="str">
        <f>VLOOKUP('NFL 2021 Salary'!E225,'Full Name And Division'!$A$1:$C$33,2)</f>
        <v>Pittsburgh Steelers</v>
      </c>
      <c r="G225" s="1" t="str">
        <f>VLOOKUP(E225,'Full Name And Division'!$A$1:$C$33,3,FALSE)</f>
        <v>AFC North</v>
      </c>
    </row>
    <row r="226" spans="1:7" x14ac:dyDescent="0.25">
      <c r="A226" s="1">
        <v>2021</v>
      </c>
      <c r="B226" s="1" t="s">
        <v>1331</v>
      </c>
      <c r="C226" s="1" t="s">
        <v>86</v>
      </c>
      <c r="D226" s="2">
        <v>8000000</v>
      </c>
      <c r="E226" s="1" t="s">
        <v>63</v>
      </c>
      <c r="F226" s="1" t="str">
        <f>VLOOKUP('NFL 2021 Salary'!E226,'Full Name And Division'!$A$1:$C$33,2)</f>
        <v>Baltimore Ravens</v>
      </c>
      <c r="G226" s="1" t="str">
        <f>VLOOKUP(E226,'Full Name And Division'!$A$1:$C$33,3,FALSE)</f>
        <v>AFC North</v>
      </c>
    </row>
    <row r="227" spans="1:7" x14ac:dyDescent="0.25">
      <c r="A227" s="1">
        <v>2021</v>
      </c>
      <c r="B227" s="1" t="s">
        <v>1332</v>
      </c>
      <c r="C227" s="1" t="s">
        <v>15</v>
      </c>
      <c r="D227" s="2">
        <v>8000000</v>
      </c>
      <c r="E227" s="1" t="s">
        <v>11</v>
      </c>
      <c r="F227" s="1" t="str">
        <f>VLOOKUP('NFL 2021 Salary'!E227,'Full Name And Division'!$A$1:$C$33,2)</f>
        <v>Minnesota Vikings</v>
      </c>
      <c r="G227" s="1" t="str">
        <f>VLOOKUP(E227,'Full Name And Division'!$A$1:$C$33,3,FALSE)</f>
        <v>NFC North</v>
      </c>
    </row>
    <row r="228" spans="1:7" x14ac:dyDescent="0.25">
      <c r="A228" s="1">
        <v>2021</v>
      </c>
      <c r="B228" s="1" t="s">
        <v>1333</v>
      </c>
      <c r="C228" s="1" t="s">
        <v>73</v>
      </c>
      <c r="D228" s="2">
        <v>8000000</v>
      </c>
      <c r="E228" s="1" t="s">
        <v>67</v>
      </c>
      <c r="F228" s="1" t="str">
        <f>VLOOKUP('NFL 2021 Salary'!E228,'Full Name And Division'!$A$1:$C$33,2)</f>
        <v>New York Jets</v>
      </c>
      <c r="G228" s="1" t="str">
        <f>VLOOKUP(E228,'Full Name And Division'!$A$1:$C$33,3,FALSE)</f>
        <v>AFC East</v>
      </c>
    </row>
    <row r="229" spans="1:7" x14ac:dyDescent="0.25">
      <c r="A229" s="1">
        <v>2021</v>
      </c>
      <c r="B229" s="1" t="s">
        <v>1334</v>
      </c>
      <c r="C229" s="1" t="s">
        <v>89</v>
      </c>
      <c r="D229" s="2">
        <v>8000000</v>
      </c>
      <c r="E229" s="1" t="s">
        <v>22</v>
      </c>
      <c r="F229" s="1" t="str">
        <f>VLOOKUP('NFL 2021 Salary'!E229,'Full Name And Division'!$A$1:$C$33,2)</f>
        <v>Tampa Bay Buccaneers</v>
      </c>
      <c r="G229" s="1" t="str">
        <f>VLOOKUP(E229,'Full Name And Division'!$A$1:$C$33,3,FALSE)</f>
        <v>NFC South</v>
      </c>
    </row>
    <row r="230" spans="1:7" x14ac:dyDescent="0.25">
      <c r="A230" s="1">
        <v>2021</v>
      </c>
      <c r="B230" s="1" t="s">
        <v>1335</v>
      </c>
      <c r="C230" s="1" t="s">
        <v>17</v>
      </c>
      <c r="D230" s="2">
        <v>7997824</v>
      </c>
      <c r="E230" s="1" t="s">
        <v>77</v>
      </c>
      <c r="F230" s="1" t="str">
        <f>VLOOKUP('NFL 2021 Salary'!E230,'Full Name And Division'!$A$1:$C$33,2)</f>
        <v>New  York Giants</v>
      </c>
      <c r="G230" s="1" t="str">
        <f>VLOOKUP(E230,'Full Name And Division'!$A$1:$C$33,3,FALSE)</f>
        <v>NFC East</v>
      </c>
    </row>
    <row r="231" spans="1:7" x14ac:dyDescent="0.25">
      <c r="A231" s="1">
        <v>2021</v>
      </c>
      <c r="B231" s="1" t="s">
        <v>1336</v>
      </c>
      <c r="C231" s="1" t="s">
        <v>58</v>
      </c>
      <c r="D231" s="2">
        <v>7943515</v>
      </c>
      <c r="E231" s="1" t="s">
        <v>47</v>
      </c>
      <c r="F231" s="1" t="str">
        <f>VLOOKUP('NFL 2021 Salary'!E231,'Full Name And Division'!$A$1:$C$33,2)</f>
        <v>Indianapolis Colts</v>
      </c>
      <c r="G231" s="1" t="str">
        <f>VLOOKUP(E231,'Full Name And Division'!$A$1:$C$33,3,FALSE)</f>
        <v>AFC South</v>
      </c>
    </row>
    <row r="232" spans="1:7" x14ac:dyDescent="0.25">
      <c r="A232" s="1">
        <v>2021</v>
      </c>
      <c r="B232" s="1" t="s">
        <v>1337</v>
      </c>
      <c r="C232" s="1" t="s">
        <v>13</v>
      </c>
      <c r="D232" s="2">
        <v>7900000</v>
      </c>
      <c r="E232" s="1" t="s">
        <v>32</v>
      </c>
      <c r="F232" s="1" t="str">
        <f>VLOOKUP('NFL 2021 Salary'!E232,'Full Name And Division'!$A$1:$C$33,2)</f>
        <v>Los Angeles Chargers</v>
      </c>
      <c r="G232" s="1" t="str">
        <f>VLOOKUP(E232,'Full Name And Division'!$A$1:$C$33,3,FALSE)</f>
        <v>AFC West</v>
      </c>
    </row>
    <row r="233" spans="1:7" x14ac:dyDescent="0.25">
      <c r="A233" s="1">
        <v>2021</v>
      </c>
      <c r="B233" s="1" t="s">
        <v>1338</v>
      </c>
      <c r="C233" s="1" t="s">
        <v>15</v>
      </c>
      <c r="D233" s="2">
        <v>7882343</v>
      </c>
      <c r="E233" s="1" t="s">
        <v>29</v>
      </c>
      <c r="F233" s="1" t="str">
        <f>VLOOKUP('NFL 2021 Salary'!E233,'Full Name And Division'!$A$1:$C$33,2)</f>
        <v>Tennessee Titans</v>
      </c>
      <c r="G233" s="1" t="str">
        <f>VLOOKUP(E233,'Full Name And Division'!$A$1:$C$33,3,FALSE)</f>
        <v>AFC South</v>
      </c>
    </row>
    <row r="234" spans="1:7" x14ac:dyDescent="0.25">
      <c r="A234" s="1">
        <v>2021</v>
      </c>
      <c r="B234" s="1" t="s">
        <v>1339</v>
      </c>
      <c r="C234" s="1" t="s">
        <v>15</v>
      </c>
      <c r="D234" s="2">
        <v>7834896</v>
      </c>
      <c r="E234" s="1" t="s">
        <v>29</v>
      </c>
      <c r="F234" s="1" t="str">
        <f>VLOOKUP('NFL 2021 Salary'!E234,'Full Name And Division'!$A$1:$C$33,2)</f>
        <v>Tennessee Titans</v>
      </c>
      <c r="G234" s="1" t="str">
        <f>VLOOKUP(E234,'Full Name And Division'!$A$1:$C$33,3,FALSE)</f>
        <v>AFC South</v>
      </c>
    </row>
    <row r="235" spans="1:7" x14ac:dyDescent="0.25">
      <c r="A235" s="1">
        <v>2021</v>
      </c>
      <c r="B235" s="1" t="s">
        <v>1340</v>
      </c>
      <c r="C235" s="1" t="s">
        <v>86</v>
      </c>
      <c r="D235" s="2">
        <v>7750000</v>
      </c>
      <c r="E235" s="1" t="s">
        <v>32</v>
      </c>
      <c r="F235" s="1" t="str">
        <f>VLOOKUP('NFL 2021 Salary'!E235,'Full Name And Division'!$A$1:$C$33,2)</f>
        <v>Los Angeles Chargers</v>
      </c>
      <c r="G235" s="1" t="str">
        <f>VLOOKUP(E235,'Full Name And Division'!$A$1:$C$33,3,FALSE)</f>
        <v>AFC West</v>
      </c>
    </row>
    <row r="236" spans="1:7" x14ac:dyDescent="0.25">
      <c r="A236" s="1">
        <v>2021</v>
      </c>
      <c r="B236" s="1" t="s">
        <v>1341</v>
      </c>
      <c r="C236" s="1" t="s">
        <v>94</v>
      </c>
      <c r="D236" s="2">
        <v>7726284</v>
      </c>
      <c r="E236" s="1" t="s">
        <v>11</v>
      </c>
      <c r="F236" s="1" t="str">
        <f>VLOOKUP('NFL 2021 Salary'!E236,'Full Name And Division'!$A$1:$C$33,2)</f>
        <v>Minnesota Vikings</v>
      </c>
      <c r="G236" s="1" t="str">
        <f>VLOOKUP(E236,'Full Name And Division'!$A$1:$C$33,3,FALSE)</f>
        <v>NFC North</v>
      </c>
    </row>
    <row r="237" spans="1:7" x14ac:dyDescent="0.25">
      <c r="A237" s="1">
        <v>2021</v>
      </c>
      <c r="B237" s="1" t="s">
        <v>1342</v>
      </c>
      <c r="C237" s="1" t="s">
        <v>86</v>
      </c>
      <c r="D237" s="2">
        <v>7588235</v>
      </c>
      <c r="E237" s="1" t="s">
        <v>175</v>
      </c>
      <c r="F237" s="1" t="str">
        <f>VLOOKUP('NFL 2021 Salary'!E237,'Full Name And Division'!$A$1:$C$33,2)</f>
        <v>New England Patriots</v>
      </c>
      <c r="G237" s="1" t="str">
        <f>VLOOKUP(E237,'Full Name And Division'!$A$1:$C$33,3,FALSE)</f>
        <v>AFC East</v>
      </c>
    </row>
    <row r="238" spans="1:7" x14ac:dyDescent="0.25">
      <c r="A238" s="1">
        <v>2021</v>
      </c>
      <c r="B238" s="1" t="s">
        <v>1343</v>
      </c>
      <c r="C238" s="1" t="s">
        <v>58</v>
      </c>
      <c r="D238" s="2">
        <v>7511754</v>
      </c>
      <c r="E238" s="1" t="s">
        <v>29</v>
      </c>
      <c r="F238" s="1" t="str">
        <f>VLOOKUP('NFL 2021 Salary'!E238,'Full Name And Division'!$A$1:$C$33,2)</f>
        <v>Tennessee Titans</v>
      </c>
      <c r="G238" s="1" t="str">
        <f>VLOOKUP(E238,'Full Name And Division'!$A$1:$C$33,3,FALSE)</f>
        <v>AFC South</v>
      </c>
    </row>
    <row r="239" spans="1:7" x14ac:dyDescent="0.25">
      <c r="A239" s="1">
        <v>2021</v>
      </c>
      <c r="B239" s="1" t="s">
        <v>1344</v>
      </c>
      <c r="C239" s="1" t="s">
        <v>193</v>
      </c>
      <c r="D239" s="2">
        <v>7509052</v>
      </c>
      <c r="E239" s="1" t="s">
        <v>56</v>
      </c>
      <c r="F239" s="1" t="str">
        <f>VLOOKUP('NFL 2021 Salary'!E239,'Full Name And Division'!$A$1:$C$33,2)</f>
        <v>Pittsburgh Steelers</v>
      </c>
      <c r="G239" s="1" t="str">
        <f>VLOOKUP(E239,'Full Name And Division'!$A$1:$C$33,3,FALSE)</f>
        <v>AFC North</v>
      </c>
    </row>
    <row r="240" spans="1:7" x14ac:dyDescent="0.25">
      <c r="A240" s="1">
        <v>2021</v>
      </c>
      <c r="B240" s="1" t="s">
        <v>1345</v>
      </c>
      <c r="C240" s="1" t="s">
        <v>17</v>
      </c>
      <c r="D240" s="2">
        <v>7500000</v>
      </c>
      <c r="E240" s="1" t="s">
        <v>42</v>
      </c>
      <c r="F240" s="1" t="str">
        <f>VLOOKUP('NFL 2021 Salary'!E240,'Full Name And Division'!$A$1:$C$33,2)</f>
        <v>Jacksonville Jaguars</v>
      </c>
      <c r="G240" s="1" t="str">
        <f>VLOOKUP(E240,'Full Name And Division'!$A$1:$C$33,3,FALSE)</f>
        <v>AFC South</v>
      </c>
    </row>
    <row r="241" spans="1:7" x14ac:dyDescent="0.25">
      <c r="A241" s="1">
        <v>2021</v>
      </c>
      <c r="B241" s="1" t="s">
        <v>1346</v>
      </c>
      <c r="C241" s="1" t="s">
        <v>13</v>
      </c>
      <c r="D241" s="2">
        <v>7500000</v>
      </c>
      <c r="E241" s="1" t="s">
        <v>175</v>
      </c>
      <c r="F241" s="1" t="str">
        <f>VLOOKUP('NFL 2021 Salary'!E241,'Full Name And Division'!$A$1:$C$33,2)</f>
        <v>New England Patriots</v>
      </c>
      <c r="G241" s="1" t="str">
        <f>VLOOKUP(E241,'Full Name And Division'!$A$1:$C$33,3,FALSE)</f>
        <v>AFC East</v>
      </c>
    </row>
    <row r="242" spans="1:7" x14ac:dyDescent="0.25">
      <c r="A242" s="1">
        <v>2021</v>
      </c>
      <c r="B242" s="1" t="s">
        <v>1347</v>
      </c>
      <c r="C242" s="1" t="s">
        <v>89</v>
      </c>
      <c r="D242" s="2">
        <v>7500000</v>
      </c>
      <c r="E242" s="1" t="s">
        <v>63</v>
      </c>
      <c r="F242" s="1" t="str">
        <f>VLOOKUP('NFL 2021 Salary'!E242,'Full Name And Division'!$A$1:$C$33,2)</f>
        <v>Baltimore Ravens</v>
      </c>
      <c r="G242" s="1" t="str">
        <f>VLOOKUP(E242,'Full Name And Division'!$A$1:$C$33,3,FALSE)</f>
        <v>AFC North</v>
      </c>
    </row>
    <row r="243" spans="1:7" x14ac:dyDescent="0.25">
      <c r="A243" s="1">
        <v>2021</v>
      </c>
      <c r="B243" s="1" t="s">
        <v>1348</v>
      </c>
      <c r="C243" s="1" t="s">
        <v>41</v>
      </c>
      <c r="D243" s="2">
        <v>7500000</v>
      </c>
      <c r="E243" s="1" t="s">
        <v>45</v>
      </c>
      <c r="F243" s="1" t="str">
        <f>VLOOKUP('NFL 2021 Salary'!E243,'Full Name And Division'!$A$1:$C$33,2)</f>
        <v>Los Angeles Rams</v>
      </c>
      <c r="G243" s="1" t="str">
        <f>VLOOKUP(E243,'Full Name And Division'!$A$1:$C$33,3,FALSE)</f>
        <v>AFC West</v>
      </c>
    </row>
    <row r="244" spans="1:7" x14ac:dyDescent="0.25">
      <c r="A244" s="1">
        <v>2021</v>
      </c>
      <c r="B244" s="1" t="s">
        <v>1349</v>
      </c>
      <c r="C244" s="1" t="s">
        <v>445</v>
      </c>
      <c r="D244" s="2">
        <v>7500000</v>
      </c>
      <c r="E244" s="1" t="s">
        <v>18</v>
      </c>
      <c r="F244" s="1" t="str">
        <f>VLOOKUP('NFL 2021 Salary'!E244,'Full Name And Division'!$A$1:$C$33,2)</f>
        <v>Pittsburgh Steelers</v>
      </c>
      <c r="G244" s="1" t="str">
        <f>VLOOKUP(E244,'Full Name And Division'!$A$1:$C$33,3,FALSE)</f>
        <v>NFC West</v>
      </c>
    </row>
    <row r="245" spans="1:7" x14ac:dyDescent="0.25">
      <c r="A245" s="1">
        <v>2021</v>
      </c>
      <c r="B245" s="1" t="s">
        <v>1350</v>
      </c>
      <c r="C245" s="1" t="s">
        <v>15</v>
      </c>
      <c r="D245" s="2">
        <v>7500000</v>
      </c>
      <c r="E245" s="1" t="s">
        <v>32</v>
      </c>
      <c r="F245" s="1" t="str">
        <f>VLOOKUP('NFL 2021 Salary'!E245,'Full Name And Division'!$A$1:$C$33,2)</f>
        <v>Los Angeles Chargers</v>
      </c>
      <c r="G245" s="1" t="str">
        <f>VLOOKUP(E245,'Full Name And Division'!$A$1:$C$33,3,FALSE)</f>
        <v>AFC West</v>
      </c>
    </row>
    <row r="246" spans="1:7" x14ac:dyDescent="0.25">
      <c r="A246" s="1">
        <v>2021</v>
      </c>
      <c r="B246" s="1" t="s">
        <v>1351</v>
      </c>
      <c r="C246" s="1" t="s">
        <v>58</v>
      </c>
      <c r="D246" s="2">
        <v>7500000</v>
      </c>
      <c r="E246" s="1" t="s">
        <v>35</v>
      </c>
      <c r="F246" s="1" t="str">
        <f>VLOOKUP('NFL 2021 Salary'!E246,'Full Name And Division'!$A$1:$C$33,2)</f>
        <v>Miami Dolphins</v>
      </c>
      <c r="G246" s="1" t="str">
        <f>VLOOKUP(E246,'Full Name And Division'!$A$1:$C$33,3,FALSE)</f>
        <v>AFC East</v>
      </c>
    </row>
    <row r="247" spans="1:7" x14ac:dyDescent="0.25">
      <c r="A247" s="1">
        <v>2021</v>
      </c>
      <c r="B247" s="1" t="s">
        <v>1352</v>
      </c>
      <c r="C247" s="1" t="s">
        <v>58</v>
      </c>
      <c r="D247" s="2">
        <v>7470588</v>
      </c>
      <c r="E247" s="1" t="s">
        <v>7</v>
      </c>
      <c r="F247" s="1" t="str">
        <f>VLOOKUP('NFL 2021 Salary'!E247,'Full Name And Division'!$A$1:$C$33,2)</f>
        <v>Cleveland Browns</v>
      </c>
      <c r="G247" s="1" t="str">
        <f>VLOOKUP(E247,'Full Name And Division'!$A$1:$C$33,3,FALSE)</f>
        <v>AFC North</v>
      </c>
    </row>
    <row r="248" spans="1:7" x14ac:dyDescent="0.25">
      <c r="A248" s="1">
        <v>2021</v>
      </c>
      <c r="B248" s="1" t="s">
        <v>1353</v>
      </c>
      <c r="C248" s="1" t="s">
        <v>86</v>
      </c>
      <c r="D248" s="2">
        <v>7464705</v>
      </c>
      <c r="E248" s="1" t="s">
        <v>145</v>
      </c>
      <c r="F248" s="1" t="str">
        <f>VLOOKUP('NFL 2021 Salary'!E248,'Full Name And Division'!$A$1:$C$33,2)</f>
        <v>Cincinnati Bengals</v>
      </c>
      <c r="G248" s="1" t="str">
        <f>VLOOKUP(E248,'Full Name And Division'!$A$1:$C$33,3,FALSE)</f>
        <v>AFC North</v>
      </c>
    </row>
    <row r="249" spans="1:7" x14ac:dyDescent="0.25">
      <c r="A249" s="1">
        <v>2021</v>
      </c>
      <c r="B249" s="1" t="s">
        <v>1354</v>
      </c>
      <c r="C249" s="1" t="s">
        <v>58</v>
      </c>
      <c r="D249" s="2">
        <v>7441168</v>
      </c>
      <c r="E249" s="1" t="s">
        <v>175</v>
      </c>
      <c r="F249" s="1" t="str">
        <f>VLOOKUP('NFL 2021 Salary'!E249,'Full Name And Division'!$A$1:$C$33,2)</f>
        <v>New England Patriots</v>
      </c>
      <c r="G249" s="1" t="str">
        <f>VLOOKUP(E249,'Full Name And Division'!$A$1:$C$33,3,FALSE)</f>
        <v>AFC East</v>
      </c>
    </row>
    <row r="250" spans="1:7" x14ac:dyDescent="0.25">
      <c r="A250" s="1">
        <v>2021</v>
      </c>
      <c r="B250" s="1" t="s">
        <v>1355</v>
      </c>
      <c r="C250" s="1" t="s">
        <v>193</v>
      </c>
      <c r="D250" s="2">
        <v>7400440</v>
      </c>
      <c r="E250" s="1" t="s">
        <v>42</v>
      </c>
      <c r="F250" s="1" t="str">
        <f>VLOOKUP('NFL 2021 Salary'!E250,'Full Name And Division'!$A$1:$C$33,2)</f>
        <v>Jacksonville Jaguars</v>
      </c>
      <c r="G250" s="1" t="str">
        <f>VLOOKUP(E250,'Full Name And Division'!$A$1:$C$33,3,FALSE)</f>
        <v>AFC South</v>
      </c>
    </row>
    <row r="251" spans="1:7" x14ac:dyDescent="0.25">
      <c r="A251" s="1">
        <v>2021</v>
      </c>
      <c r="B251" s="1" t="s">
        <v>1356</v>
      </c>
      <c r="C251" s="1" t="s">
        <v>15</v>
      </c>
      <c r="D251" s="2">
        <v>7291808</v>
      </c>
      <c r="E251" s="1" t="s">
        <v>7</v>
      </c>
      <c r="F251" s="1" t="str">
        <f>VLOOKUP('NFL 2021 Salary'!E251,'Full Name And Division'!$A$1:$C$33,2)</f>
        <v>Cleveland Browns</v>
      </c>
      <c r="G251" s="1" t="str">
        <f>VLOOKUP(E251,'Full Name And Division'!$A$1:$C$33,3,FALSE)</f>
        <v>AFC North</v>
      </c>
    </row>
    <row r="252" spans="1:7" x14ac:dyDescent="0.25">
      <c r="A252" s="1">
        <v>2021</v>
      </c>
      <c r="B252" s="1" t="s">
        <v>1357</v>
      </c>
      <c r="C252" s="1" t="s">
        <v>58</v>
      </c>
      <c r="D252" s="2">
        <v>7264702</v>
      </c>
      <c r="E252" s="1" t="s">
        <v>39</v>
      </c>
      <c r="F252" s="1" t="str">
        <f>VLOOKUP('NFL 2021 Salary'!E252,'Full Name And Division'!$A$1:$C$33,2)</f>
        <v>San Francisco 49ers</v>
      </c>
      <c r="G252" s="1" t="str">
        <f>VLOOKUP(E252,'Full Name And Division'!$A$1:$C$33,3,FALSE)</f>
        <v>NFC West</v>
      </c>
    </row>
    <row r="253" spans="1:7" x14ac:dyDescent="0.25">
      <c r="A253" s="1">
        <v>2021</v>
      </c>
      <c r="B253" s="1" t="s">
        <v>1358</v>
      </c>
      <c r="C253" s="1" t="s">
        <v>17</v>
      </c>
      <c r="D253" s="2">
        <v>7250000</v>
      </c>
      <c r="E253" s="1" t="s">
        <v>20</v>
      </c>
      <c r="F253" s="1" t="str">
        <f>VLOOKUP('NFL 2021 Salary'!E253,'Full Name And Division'!$A$1:$C$33,2)</f>
        <v>Arizona Cardinals</v>
      </c>
      <c r="G253" s="1" t="str">
        <f>VLOOKUP(E253,'Full Name And Division'!$A$1:$C$33,3,FALSE)</f>
        <v>NFC West</v>
      </c>
    </row>
    <row r="254" spans="1:7" x14ac:dyDescent="0.25">
      <c r="A254" s="1">
        <v>2021</v>
      </c>
      <c r="B254" s="1" t="s">
        <v>1359</v>
      </c>
      <c r="C254" s="1" t="s">
        <v>73</v>
      </c>
      <c r="D254" s="2">
        <v>7209111</v>
      </c>
      <c r="E254" s="1" t="s">
        <v>37</v>
      </c>
      <c r="F254" s="1" t="str">
        <f>VLOOKUP('NFL 2021 Salary'!E254,'Full Name And Division'!$A$1:$C$33,2)</f>
        <v>Detroit Lions</v>
      </c>
      <c r="G254" s="1" t="str">
        <f>VLOOKUP(E254,'Full Name And Division'!$A$1:$C$33,3,FALSE)</f>
        <v>NFC North</v>
      </c>
    </row>
    <row r="255" spans="1:7" x14ac:dyDescent="0.25">
      <c r="A255" s="1">
        <v>2021</v>
      </c>
      <c r="B255" s="1" t="s">
        <v>1360</v>
      </c>
      <c r="C255" s="1" t="s">
        <v>17</v>
      </c>
      <c r="D255" s="2">
        <v>7183208</v>
      </c>
      <c r="E255" s="1" t="s">
        <v>63</v>
      </c>
      <c r="F255" s="1" t="str">
        <f>VLOOKUP('NFL 2021 Salary'!E255,'Full Name And Division'!$A$1:$C$33,2)</f>
        <v>Baltimore Ravens</v>
      </c>
      <c r="G255" s="1" t="str">
        <f>VLOOKUP(E255,'Full Name And Division'!$A$1:$C$33,3,FALSE)</f>
        <v>AFC North</v>
      </c>
    </row>
    <row r="256" spans="1:7" x14ac:dyDescent="0.25">
      <c r="A256" s="1">
        <v>2021</v>
      </c>
      <c r="B256" s="1" t="s">
        <v>1361</v>
      </c>
      <c r="C256" s="1" t="s">
        <v>104</v>
      </c>
      <c r="D256" s="2">
        <v>7183000</v>
      </c>
      <c r="E256" s="1" t="s">
        <v>7</v>
      </c>
      <c r="F256" s="1" t="str">
        <f>VLOOKUP('NFL 2021 Salary'!E256,'Full Name And Division'!$A$1:$C$33,2)</f>
        <v>Cleveland Browns</v>
      </c>
      <c r="G256" s="1" t="str">
        <f>VLOOKUP(E256,'Full Name And Division'!$A$1:$C$33,3,FALSE)</f>
        <v>AFC North</v>
      </c>
    </row>
    <row r="257" spans="1:7" x14ac:dyDescent="0.25">
      <c r="A257" s="1">
        <v>2021</v>
      </c>
      <c r="B257" s="1" t="s">
        <v>1362</v>
      </c>
      <c r="C257" s="1" t="s">
        <v>15</v>
      </c>
      <c r="D257" s="2">
        <v>7176471</v>
      </c>
      <c r="E257" s="1" t="s">
        <v>54</v>
      </c>
      <c r="F257" s="1" t="str">
        <f>VLOOKUP('NFL 2021 Salary'!E257,'Full Name And Division'!$A$1:$C$33,2)</f>
        <v>Denver Broncos</v>
      </c>
      <c r="G257" s="1" t="str">
        <f>VLOOKUP(E257,'Full Name And Division'!$A$1:$C$33,3,FALSE)</f>
        <v>AFC West</v>
      </c>
    </row>
    <row r="258" spans="1:7" x14ac:dyDescent="0.25">
      <c r="A258" s="1">
        <v>2021</v>
      </c>
      <c r="B258" s="1" t="s">
        <v>1363</v>
      </c>
      <c r="C258" s="1" t="s">
        <v>13</v>
      </c>
      <c r="D258" s="2">
        <v>7170000</v>
      </c>
      <c r="E258" s="1" t="s">
        <v>52</v>
      </c>
      <c r="F258" s="1" t="str">
        <f>VLOOKUP('NFL 2021 Salary'!E258,'Full Name And Division'!$A$1:$C$33,2)</f>
        <v>New Orleans Saints</v>
      </c>
      <c r="G258" s="1" t="str">
        <f>VLOOKUP(E258,'Full Name And Division'!$A$1:$C$33,3,FALSE)</f>
        <v>NFC South</v>
      </c>
    </row>
    <row r="259" spans="1:7" x14ac:dyDescent="0.25">
      <c r="A259" s="1">
        <v>2021</v>
      </c>
      <c r="B259" s="1" t="s">
        <v>1364</v>
      </c>
      <c r="C259" s="1" t="s">
        <v>58</v>
      </c>
      <c r="D259" s="2">
        <v>7128900</v>
      </c>
      <c r="E259" s="1" t="s">
        <v>52</v>
      </c>
      <c r="F259" s="1" t="str">
        <f>VLOOKUP('NFL 2021 Salary'!E259,'Full Name And Division'!$A$1:$C$33,2)</f>
        <v>New Orleans Saints</v>
      </c>
      <c r="G259" s="1" t="str">
        <f>VLOOKUP(E259,'Full Name And Division'!$A$1:$C$33,3,FALSE)</f>
        <v>NFC South</v>
      </c>
    </row>
    <row r="260" spans="1:7" x14ac:dyDescent="0.25">
      <c r="A260" s="1">
        <v>2021</v>
      </c>
      <c r="B260" s="1" t="s">
        <v>1365</v>
      </c>
      <c r="C260" s="1" t="s">
        <v>58</v>
      </c>
      <c r="D260" s="2">
        <v>7100000</v>
      </c>
      <c r="E260" s="1" t="s">
        <v>5</v>
      </c>
      <c r="F260" s="1" t="str">
        <f>VLOOKUP('NFL 2021 Salary'!E260,'Full Name And Division'!$A$1:$C$33,2)</f>
        <v>Buffalo Bills</v>
      </c>
      <c r="G260" s="1" t="str">
        <f>VLOOKUP(E260,'Full Name And Division'!$A$1:$C$33,3,FALSE)</f>
        <v>AFC East</v>
      </c>
    </row>
    <row r="261" spans="1:7" x14ac:dyDescent="0.25">
      <c r="A261" s="1">
        <v>2021</v>
      </c>
      <c r="B261" s="1" t="s">
        <v>1366</v>
      </c>
      <c r="C261" s="1" t="s">
        <v>125</v>
      </c>
      <c r="D261" s="2">
        <v>7000000</v>
      </c>
      <c r="E261" s="1" t="s">
        <v>175</v>
      </c>
      <c r="F261" s="1" t="str">
        <f>VLOOKUP('NFL 2021 Salary'!E261,'Full Name And Division'!$A$1:$C$33,2)</f>
        <v>New England Patriots</v>
      </c>
      <c r="G261" s="1" t="str">
        <f>VLOOKUP(E261,'Full Name And Division'!$A$1:$C$33,3,FALSE)</f>
        <v>AFC East</v>
      </c>
    </row>
    <row r="262" spans="1:7" x14ac:dyDescent="0.25">
      <c r="A262" s="1">
        <v>2021</v>
      </c>
      <c r="B262" s="1" t="s">
        <v>1367</v>
      </c>
      <c r="C262" s="1" t="s">
        <v>15</v>
      </c>
      <c r="D262" s="2">
        <v>7000000</v>
      </c>
      <c r="E262" s="1" t="s">
        <v>56</v>
      </c>
      <c r="F262" s="1" t="str">
        <f>VLOOKUP('NFL 2021 Salary'!E262,'Full Name And Division'!$A$1:$C$33,2)</f>
        <v>Pittsburgh Steelers</v>
      </c>
      <c r="G262" s="1" t="str">
        <f>VLOOKUP(E262,'Full Name And Division'!$A$1:$C$33,3,FALSE)</f>
        <v>AFC North</v>
      </c>
    </row>
    <row r="263" spans="1:7" x14ac:dyDescent="0.25">
      <c r="A263" s="1">
        <v>2021</v>
      </c>
      <c r="B263" s="1" t="s">
        <v>1368</v>
      </c>
      <c r="C263" s="1" t="s">
        <v>193</v>
      </c>
      <c r="D263" s="2">
        <v>7000000</v>
      </c>
      <c r="E263" s="1" t="s">
        <v>47</v>
      </c>
      <c r="F263" s="1" t="str">
        <f>VLOOKUP('NFL 2021 Salary'!E263,'Full Name And Division'!$A$1:$C$33,2)</f>
        <v>Indianapolis Colts</v>
      </c>
      <c r="G263" s="1" t="str">
        <f>VLOOKUP(E263,'Full Name And Division'!$A$1:$C$33,3,FALSE)</f>
        <v>AFC South</v>
      </c>
    </row>
    <row r="264" spans="1:7" x14ac:dyDescent="0.25">
      <c r="A264" s="1">
        <v>2021</v>
      </c>
      <c r="B264" s="1" t="s">
        <v>1369</v>
      </c>
      <c r="C264" s="1" t="s">
        <v>17</v>
      </c>
      <c r="D264" s="2">
        <v>7000000</v>
      </c>
      <c r="E264" s="1" t="s">
        <v>77</v>
      </c>
      <c r="F264" s="1" t="str">
        <f>VLOOKUP('NFL 2021 Salary'!E264,'Full Name And Division'!$A$1:$C$33,2)</f>
        <v>New  York Giants</v>
      </c>
      <c r="G264" s="1" t="str">
        <f>VLOOKUP(E264,'Full Name And Division'!$A$1:$C$33,3,FALSE)</f>
        <v>NFC East</v>
      </c>
    </row>
    <row r="265" spans="1:7" x14ac:dyDescent="0.25">
      <c r="A265" s="1">
        <v>2021</v>
      </c>
      <c r="B265" s="1" t="s">
        <v>1370</v>
      </c>
      <c r="C265" s="1" t="s">
        <v>89</v>
      </c>
      <c r="D265" s="2">
        <v>7000000</v>
      </c>
      <c r="E265" s="1" t="s">
        <v>77</v>
      </c>
      <c r="F265" s="1" t="str">
        <f>VLOOKUP('NFL 2021 Salary'!E265,'Full Name And Division'!$A$1:$C$33,2)</f>
        <v>New  York Giants</v>
      </c>
      <c r="G265" s="1" t="str">
        <f>VLOOKUP(E265,'Full Name And Division'!$A$1:$C$33,3,FALSE)</f>
        <v>NFC East</v>
      </c>
    </row>
    <row r="266" spans="1:7" x14ac:dyDescent="0.25">
      <c r="A266" s="1">
        <v>2021</v>
      </c>
      <c r="B266" s="1" t="s">
        <v>1371</v>
      </c>
      <c r="C266" s="1" t="s">
        <v>13</v>
      </c>
      <c r="D266" s="2">
        <v>7000000</v>
      </c>
      <c r="E266" s="1" t="s">
        <v>37</v>
      </c>
      <c r="F266" s="1" t="str">
        <f>VLOOKUP('NFL 2021 Salary'!E266,'Full Name And Division'!$A$1:$C$33,2)</f>
        <v>Detroit Lions</v>
      </c>
      <c r="G266" s="1" t="str">
        <f>VLOOKUP(E266,'Full Name And Division'!$A$1:$C$33,3,FALSE)</f>
        <v>NFC North</v>
      </c>
    </row>
    <row r="267" spans="1:7" x14ac:dyDescent="0.25">
      <c r="A267" s="1">
        <v>2021</v>
      </c>
      <c r="B267" s="1" t="s">
        <v>1372</v>
      </c>
      <c r="C267" s="1" t="s">
        <v>89</v>
      </c>
      <c r="D267" s="2">
        <v>7000000</v>
      </c>
      <c r="E267" s="1" t="s">
        <v>183</v>
      </c>
      <c r="F267" s="1" t="str">
        <f>VLOOKUP('NFL 2021 Salary'!E267,'Full Name And Division'!$A$1:$C$33,2)</f>
        <v>Chicago Bears</v>
      </c>
      <c r="G267" s="1" t="str">
        <f>VLOOKUP(E267,'Full Name And Division'!$A$1:$C$33,3,FALSE)</f>
        <v>NFC North</v>
      </c>
    </row>
    <row r="268" spans="1:7" x14ac:dyDescent="0.25">
      <c r="A268" s="1">
        <v>2021</v>
      </c>
      <c r="B268" s="1" t="s">
        <v>1373</v>
      </c>
      <c r="C268" s="1" t="s">
        <v>13</v>
      </c>
      <c r="D268" s="2">
        <v>6980000</v>
      </c>
      <c r="E268" s="1" t="s">
        <v>47</v>
      </c>
      <c r="F268" s="1" t="str">
        <f>VLOOKUP('NFL 2021 Salary'!E268,'Full Name And Division'!$A$1:$C$33,2)</f>
        <v>Indianapolis Colts</v>
      </c>
      <c r="G268" s="1" t="str">
        <f>VLOOKUP(E268,'Full Name And Division'!$A$1:$C$33,3,FALSE)</f>
        <v>AFC South</v>
      </c>
    </row>
    <row r="269" spans="1:7" x14ac:dyDescent="0.25">
      <c r="A269" s="1">
        <v>2021</v>
      </c>
      <c r="B269" s="1" t="s">
        <v>1374</v>
      </c>
      <c r="C269" s="1" t="s">
        <v>193</v>
      </c>
      <c r="D269" s="2">
        <v>6941176</v>
      </c>
      <c r="E269" s="1" t="s">
        <v>54</v>
      </c>
      <c r="F269" s="1" t="str">
        <f>VLOOKUP('NFL 2021 Salary'!E269,'Full Name And Division'!$A$1:$C$33,2)</f>
        <v>Denver Broncos</v>
      </c>
      <c r="G269" s="1" t="str">
        <f>VLOOKUP(E269,'Full Name And Division'!$A$1:$C$33,3,FALSE)</f>
        <v>AFC West</v>
      </c>
    </row>
    <row r="270" spans="1:7" x14ac:dyDescent="0.25">
      <c r="A270" s="1">
        <v>2021</v>
      </c>
      <c r="B270" s="1" t="s">
        <v>1375</v>
      </c>
      <c r="C270" s="1" t="s">
        <v>125</v>
      </c>
      <c r="D270" s="2">
        <v>6913235</v>
      </c>
      <c r="E270" s="1" t="s">
        <v>183</v>
      </c>
      <c r="F270" s="1" t="str">
        <f>VLOOKUP('NFL 2021 Salary'!E270,'Full Name And Division'!$A$1:$C$33,2)</f>
        <v>Chicago Bears</v>
      </c>
      <c r="G270" s="1" t="str">
        <f>VLOOKUP(E270,'Full Name And Division'!$A$1:$C$33,3,FALSE)</f>
        <v>NFC North</v>
      </c>
    </row>
    <row r="271" spans="1:7" x14ac:dyDescent="0.25">
      <c r="A271" s="1">
        <v>2021</v>
      </c>
      <c r="B271" s="1" t="s">
        <v>1376</v>
      </c>
      <c r="C271" s="1" t="s">
        <v>104</v>
      </c>
      <c r="D271" s="2">
        <v>6882345</v>
      </c>
      <c r="E271" s="1" t="s">
        <v>175</v>
      </c>
      <c r="F271" s="1" t="str">
        <f>VLOOKUP('NFL 2021 Salary'!E271,'Full Name And Division'!$A$1:$C$33,2)</f>
        <v>New England Patriots</v>
      </c>
      <c r="G271" s="1" t="str">
        <f>VLOOKUP(E271,'Full Name And Division'!$A$1:$C$33,3,FALSE)</f>
        <v>AFC East</v>
      </c>
    </row>
    <row r="272" spans="1:7" x14ac:dyDescent="0.25">
      <c r="A272" s="1">
        <v>2021</v>
      </c>
      <c r="B272" s="1" t="s">
        <v>1377</v>
      </c>
      <c r="C272" s="1" t="s">
        <v>89</v>
      </c>
      <c r="D272" s="2">
        <v>6875000</v>
      </c>
      <c r="E272" s="1" t="s">
        <v>3</v>
      </c>
      <c r="F272" s="1" t="str">
        <f>VLOOKUP('NFL 2021 Salary'!E272,'Full Name And Division'!$A$1:$C$33,2)</f>
        <v>Los Angeles Rams</v>
      </c>
      <c r="G272" s="1" t="str">
        <f>VLOOKUP(E272,'Full Name And Division'!$A$1:$C$33,3,FALSE)</f>
        <v>NFC West</v>
      </c>
    </row>
    <row r="273" spans="1:7" x14ac:dyDescent="0.25">
      <c r="A273" s="1">
        <v>2021</v>
      </c>
      <c r="B273" s="1" t="s">
        <v>1378</v>
      </c>
      <c r="C273" s="1" t="s">
        <v>151</v>
      </c>
      <c r="D273" s="2">
        <v>6851464</v>
      </c>
      <c r="E273" s="1" t="s">
        <v>5</v>
      </c>
      <c r="F273" s="1" t="str">
        <f>VLOOKUP('NFL 2021 Salary'!E273,'Full Name And Division'!$A$1:$C$33,2)</f>
        <v>Buffalo Bills</v>
      </c>
      <c r="G273" s="1" t="str">
        <f>VLOOKUP(E273,'Full Name And Division'!$A$1:$C$33,3,FALSE)</f>
        <v>AFC East</v>
      </c>
    </row>
    <row r="274" spans="1:7" x14ac:dyDescent="0.25">
      <c r="A274" s="1">
        <v>2021</v>
      </c>
      <c r="B274" s="1" t="s">
        <v>1379</v>
      </c>
      <c r="C274" s="1" t="s">
        <v>151</v>
      </c>
      <c r="D274" s="2">
        <v>6770000</v>
      </c>
      <c r="E274" s="1" t="s">
        <v>77</v>
      </c>
      <c r="F274" s="1" t="str">
        <f>VLOOKUP('NFL 2021 Salary'!E274,'Full Name And Division'!$A$1:$C$33,2)</f>
        <v>New  York Giants</v>
      </c>
      <c r="G274" s="1" t="str">
        <f>VLOOKUP(E274,'Full Name And Division'!$A$1:$C$33,3,FALSE)</f>
        <v>NFC East</v>
      </c>
    </row>
    <row r="275" spans="1:7" x14ac:dyDescent="0.25">
      <c r="A275" s="1">
        <v>2021</v>
      </c>
      <c r="B275" s="1" t="s">
        <v>1380</v>
      </c>
      <c r="C275" s="1" t="s">
        <v>17</v>
      </c>
      <c r="D275" s="2">
        <v>6750000</v>
      </c>
      <c r="E275" s="1" t="s">
        <v>175</v>
      </c>
      <c r="F275" s="1" t="str">
        <f>VLOOKUP('NFL 2021 Salary'!E275,'Full Name And Division'!$A$1:$C$33,2)</f>
        <v>New England Patriots</v>
      </c>
      <c r="G275" s="1" t="str">
        <f>VLOOKUP(E275,'Full Name And Division'!$A$1:$C$33,3,FALSE)</f>
        <v>AFC East</v>
      </c>
    </row>
    <row r="276" spans="1:7" x14ac:dyDescent="0.25">
      <c r="A276" s="1">
        <v>2021</v>
      </c>
      <c r="B276" s="1" t="s">
        <v>1381</v>
      </c>
      <c r="C276" s="1" t="s">
        <v>86</v>
      </c>
      <c r="D276" s="2">
        <v>6750000</v>
      </c>
      <c r="E276" s="1" t="s">
        <v>3</v>
      </c>
      <c r="F276" s="1" t="str">
        <f>VLOOKUP('NFL 2021 Salary'!E276,'Full Name And Division'!$A$1:$C$33,2)</f>
        <v>Los Angeles Rams</v>
      </c>
      <c r="G276" s="1" t="str">
        <f>VLOOKUP(E276,'Full Name And Division'!$A$1:$C$33,3,FALSE)</f>
        <v>NFC West</v>
      </c>
    </row>
    <row r="277" spans="1:7" x14ac:dyDescent="0.25">
      <c r="A277" s="1">
        <v>2021</v>
      </c>
      <c r="B277" s="1" t="s">
        <v>1382</v>
      </c>
      <c r="C277" s="1" t="s">
        <v>121</v>
      </c>
      <c r="D277" s="2">
        <v>6700000</v>
      </c>
      <c r="E277" s="1" t="s">
        <v>52</v>
      </c>
      <c r="F277" s="1" t="str">
        <f>VLOOKUP('NFL 2021 Salary'!E277,'Full Name And Division'!$A$1:$C$33,2)</f>
        <v>New Orleans Saints</v>
      </c>
      <c r="G277" s="1" t="str">
        <f>VLOOKUP(E277,'Full Name And Division'!$A$1:$C$33,3,FALSE)</f>
        <v>NFC South</v>
      </c>
    </row>
    <row r="278" spans="1:7" x14ac:dyDescent="0.25">
      <c r="A278" s="1">
        <v>2021</v>
      </c>
      <c r="B278" s="1" t="s">
        <v>1383</v>
      </c>
      <c r="C278" s="1" t="s">
        <v>302</v>
      </c>
      <c r="D278" s="2">
        <v>6699556</v>
      </c>
      <c r="E278" s="1" t="s">
        <v>45</v>
      </c>
      <c r="F278" s="1" t="str">
        <f>VLOOKUP('NFL 2021 Salary'!E278,'Full Name And Division'!$A$1:$C$33,2)</f>
        <v>Los Angeles Rams</v>
      </c>
      <c r="G278" s="1" t="str">
        <f>VLOOKUP(E278,'Full Name And Division'!$A$1:$C$33,3,FALSE)</f>
        <v>AFC West</v>
      </c>
    </row>
    <row r="279" spans="1:7" x14ac:dyDescent="0.25">
      <c r="A279" s="1">
        <v>2021</v>
      </c>
      <c r="B279" s="1" t="s">
        <v>1384</v>
      </c>
      <c r="C279" s="1" t="s">
        <v>15</v>
      </c>
      <c r="D279" s="2">
        <v>6693108</v>
      </c>
      <c r="E279" s="1" t="s">
        <v>9</v>
      </c>
      <c r="F279" s="1" t="str">
        <f>VLOOKUP('NFL 2021 Salary'!E279,'Full Name And Division'!$A$1:$C$33,2)</f>
        <v>Green Bay Packers</v>
      </c>
      <c r="G279" s="1" t="str">
        <f>VLOOKUP(E279,'Full Name And Division'!$A$1:$C$33,3,FALSE)</f>
        <v>NFC North</v>
      </c>
    </row>
    <row r="280" spans="1:7" x14ac:dyDescent="0.25">
      <c r="A280" s="1">
        <v>2021</v>
      </c>
      <c r="B280" s="1" t="s">
        <v>1385</v>
      </c>
      <c r="C280" s="1" t="s">
        <v>15</v>
      </c>
      <c r="D280" s="2">
        <v>6682997</v>
      </c>
      <c r="E280" s="1" t="s">
        <v>50</v>
      </c>
      <c r="F280" s="1" t="str">
        <f>VLOOKUP('NFL 2021 Salary'!E280,'Full Name And Division'!$A$1:$C$33,2)</f>
        <v>Philadelphia Eagles</v>
      </c>
      <c r="G280" s="1" t="str">
        <f>VLOOKUP(E280,'Full Name And Division'!$A$1:$C$33,3,FALSE)</f>
        <v>NFC East</v>
      </c>
    </row>
    <row r="281" spans="1:7" x14ac:dyDescent="0.25">
      <c r="A281" s="1">
        <v>2021</v>
      </c>
      <c r="B281" s="1" t="s">
        <v>1386</v>
      </c>
      <c r="C281" s="1" t="s">
        <v>41</v>
      </c>
      <c r="D281" s="2">
        <v>6678665</v>
      </c>
      <c r="E281" s="1" t="s">
        <v>20</v>
      </c>
      <c r="F281" s="1" t="str">
        <f>VLOOKUP('NFL 2021 Salary'!E281,'Full Name And Division'!$A$1:$C$33,2)</f>
        <v>Arizona Cardinals</v>
      </c>
      <c r="G281" s="1" t="str">
        <f>VLOOKUP(E281,'Full Name And Division'!$A$1:$C$33,3,FALSE)</f>
        <v>NFC West</v>
      </c>
    </row>
    <row r="282" spans="1:7" x14ac:dyDescent="0.25">
      <c r="A282" s="1">
        <v>2021</v>
      </c>
      <c r="B282" s="1" t="s">
        <v>1387</v>
      </c>
      <c r="C282" s="1" t="s">
        <v>13</v>
      </c>
      <c r="D282" s="2">
        <v>6648632</v>
      </c>
      <c r="E282" s="1" t="s">
        <v>22</v>
      </c>
      <c r="F282" s="1" t="str">
        <f>VLOOKUP('NFL 2021 Salary'!E282,'Full Name And Division'!$A$1:$C$33,2)</f>
        <v>Tampa Bay Buccaneers</v>
      </c>
      <c r="G282" s="1" t="str">
        <f>VLOOKUP(E282,'Full Name And Division'!$A$1:$C$33,3,FALSE)</f>
        <v>NFC South</v>
      </c>
    </row>
    <row r="283" spans="1:7" x14ac:dyDescent="0.25">
      <c r="A283" s="1">
        <v>2021</v>
      </c>
      <c r="B283" s="1" t="s">
        <v>1388</v>
      </c>
      <c r="C283" s="1" t="s">
        <v>58</v>
      </c>
      <c r="D283" s="2">
        <v>6500000</v>
      </c>
      <c r="E283" s="1" t="s">
        <v>63</v>
      </c>
      <c r="F283" s="1" t="str">
        <f>VLOOKUP('NFL 2021 Salary'!E283,'Full Name And Division'!$A$1:$C$33,2)</f>
        <v>Baltimore Ravens</v>
      </c>
      <c r="G283" s="1" t="str">
        <f>VLOOKUP(E283,'Full Name And Division'!$A$1:$C$33,3,FALSE)</f>
        <v>AFC North</v>
      </c>
    </row>
    <row r="284" spans="1:7" x14ac:dyDescent="0.25">
      <c r="A284" s="1">
        <v>2021</v>
      </c>
      <c r="B284" s="1" t="s">
        <v>1389</v>
      </c>
      <c r="C284" s="1" t="s">
        <v>73</v>
      </c>
      <c r="D284" s="2">
        <v>6500000</v>
      </c>
      <c r="E284" s="1" t="s">
        <v>183</v>
      </c>
      <c r="F284" s="1" t="str">
        <f>VLOOKUP('NFL 2021 Salary'!E284,'Full Name And Division'!$A$1:$C$33,2)</f>
        <v>Chicago Bears</v>
      </c>
      <c r="G284" s="1" t="str">
        <f>VLOOKUP(E284,'Full Name And Division'!$A$1:$C$33,3,FALSE)</f>
        <v>NFC North</v>
      </c>
    </row>
    <row r="285" spans="1:7" x14ac:dyDescent="0.25">
      <c r="A285" s="1">
        <v>2021</v>
      </c>
      <c r="B285" s="1" t="s">
        <v>1390</v>
      </c>
      <c r="C285" s="1" t="s">
        <v>58</v>
      </c>
      <c r="D285" s="2">
        <v>6462328</v>
      </c>
      <c r="E285" s="1" t="s">
        <v>5</v>
      </c>
      <c r="F285" s="1" t="str">
        <f>VLOOKUP('NFL 2021 Salary'!E285,'Full Name And Division'!$A$1:$C$33,2)</f>
        <v>Buffalo Bills</v>
      </c>
      <c r="G285" s="1" t="str">
        <f>VLOOKUP(E285,'Full Name And Division'!$A$1:$C$33,3,FALSE)</f>
        <v>AFC East</v>
      </c>
    </row>
    <row r="286" spans="1:7" x14ac:dyDescent="0.25">
      <c r="A286" s="1">
        <v>2021</v>
      </c>
      <c r="B286" s="1" t="s">
        <v>1391</v>
      </c>
      <c r="C286" s="1" t="s">
        <v>125</v>
      </c>
      <c r="D286" s="2">
        <v>6441165</v>
      </c>
      <c r="E286" s="1" t="s">
        <v>27</v>
      </c>
      <c r="F286" s="1" t="str">
        <f>VLOOKUP('NFL 2021 Salary'!E286,'Full Name And Division'!$A$1:$C$33,2)</f>
        <v>Kansas City Chiefs</v>
      </c>
      <c r="G286" s="1" t="str">
        <f>VLOOKUP(E286,'Full Name And Division'!$A$1:$C$33,3,FALSE)</f>
        <v>AFC West</v>
      </c>
    </row>
    <row r="287" spans="1:7" x14ac:dyDescent="0.25">
      <c r="A287" s="1">
        <v>2021</v>
      </c>
      <c r="B287" s="1" t="s">
        <v>1392</v>
      </c>
      <c r="C287" s="1" t="s">
        <v>15</v>
      </c>
      <c r="D287" s="2">
        <v>6400000</v>
      </c>
      <c r="E287" s="1" t="s">
        <v>47</v>
      </c>
      <c r="F287" s="1" t="str">
        <f>VLOOKUP('NFL 2021 Salary'!E287,'Full Name And Division'!$A$1:$C$33,2)</f>
        <v>Indianapolis Colts</v>
      </c>
      <c r="G287" s="1" t="str">
        <f>VLOOKUP(E287,'Full Name And Division'!$A$1:$C$33,3,FALSE)</f>
        <v>AFC South</v>
      </c>
    </row>
    <row r="288" spans="1:7" x14ac:dyDescent="0.25">
      <c r="A288" s="1">
        <v>2021</v>
      </c>
      <c r="B288" s="1" t="s">
        <v>1393</v>
      </c>
      <c r="C288" s="1" t="s">
        <v>17</v>
      </c>
      <c r="D288" s="2">
        <v>6384000</v>
      </c>
      <c r="E288" s="1" t="s">
        <v>54</v>
      </c>
      <c r="F288" s="1" t="str">
        <f>VLOOKUP('NFL 2021 Salary'!E288,'Full Name And Division'!$A$1:$C$33,2)</f>
        <v>Denver Broncos</v>
      </c>
      <c r="G288" s="1" t="str">
        <f>VLOOKUP(E288,'Full Name And Division'!$A$1:$C$33,3,FALSE)</f>
        <v>AFC West</v>
      </c>
    </row>
    <row r="289" spans="1:7" x14ac:dyDescent="0.25">
      <c r="A289" s="1">
        <v>2021</v>
      </c>
      <c r="B289" s="1" t="s">
        <v>1394</v>
      </c>
      <c r="C289" s="1" t="s">
        <v>15</v>
      </c>
      <c r="D289" s="2">
        <v>6382352</v>
      </c>
      <c r="E289" s="1" t="s">
        <v>175</v>
      </c>
      <c r="F289" s="1" t="str">
        <f>VLOOKUP('NFL 2021 Salary'!E289,'Full Name And Division'!$A$1:$C$33,2)</f>
        <v>New England Patriots</v>
      </c>
      <c r="G289" s="1" t="str">
        <f>VLOOKUP(E289,'Full Name And Division'!$A$1:$C$33,3,FALSE)</f>
        <v>AFC East</v>
      </c>
    </row>
    <row r="290" spans="1:7" x14ac:dyDescent="0.25">
      <c r="A290" s="1">
        <v>2021</v>
      </c>
      <c r="B290" s="1" t="s">
        <v>1395</v>
      </c>
      <c r="C290" s="1" t="s">
        <v>89</v>
      </c>
      <c r="D290" s="2">
        <v>6370000</v>
      </c>
      <c r="E290" s="1" t="s">
        <v>45</v>
      </c>
      <c r="F290" s="1" t="str">
        <f>VLOOKUP('NFL 2021 Salary'!E290,'Full Name And Division'!$A$1:$C$33,2)</f>
        <v>Los Angeles Rams</v>
      </c>
      <c r="G290" s="1" t="str">
        <f>VLOOKUP(E290,'Full Name And Division'!$A$1:$C$33,3,FALSE)</f>
        <v>AFC West</v>
      </c>
    </row>
    <row r="291" spans="1:7" x14ac:dyDescent="0.25">
      <c r="A291" s="1">
        <v>2021</v>
      </c>
      <c r="B291" s="1" t="s">
        <v>1396</v>
      </c>
      <c r="C291" s="1" t="s">
        <v>41</v>
      </c>
      <c r="D291" s="2">
        <v>6300000</v>
      </c>
      <c r="E291" s="1" t="s">
        <v>52</v>
      </c>
      <c r="F291" s="1" t="str">
        <f>VLOOKUP('NFL 2021 Salary'!E291,'Full Name And Division'!$A$1:$C$33,2)</f>
        <v>New Orleans Saints</v>
      </c>
      <c r="G291" s="1" t="str">
        <f>VLOOKUP(E291,'Full Name And Division'!$A$1:$C$33,3,FALSE)</f>
        <v>NFC South</v>
      </c>
    </row>
    <row r="292" spans="1:7" x14ac:dyDescent="0.25">
      <c r="A292" s="1">
        <v>2021</v>
      </c>
      <c r="B292" s="1" t="s">
        <v>1397</v>
      </c>
      <c r="C292" s="1" t="s">
        <v>41</v>
      </c>
      <c r="D292" s="2">
        <v>6269012</v>
      </c>
      <c r="E292" s="1" t="s">
        <v>63</v>
      </c>
      <c r="F292" s="1" t="str">
        <f>VLOOKUP('NFL 2021 Salary'!E292,'Full Name And Division'!$A$1:$C$33,2)</f>
        <v>Baltimore Ravens</v>
      </c>
      <c r="G292" s="1" t="str">
        <f>VLOOKUP(E292,'Full Name And Division'!$A$1:$C$33,3,FALSE)</f>
        <v>AFC North</v>
      </c>
    </row>
    <row r="293" spans="1:7" x14ac:dyDescent="0.25">
      <c r="A293" s="1">
        <v>2021</v>
      </c>
      <c r="B293" s="1" t="s">
        <v>1398</v>
      </c>
      <c r="C293" s="1" t="s">
        <v>73</v>
      </c>
      <c r="D293" s="2">
        <v>6250000</v>
      </c>
      <c r="E293" s="1" t="s">
        <v>29</v>
      </c>
      <c r="F293" s="1" t="str">
        <f>VLOOKUP('NFL 2021 Salary'!E293,'Full Name And Division'!$A$1:$C$33,2)</f>
        <v>Tennessee Titans</v>
      </c>
      <c r="G293" s="1" t="str">
        <f>VLOOKUP(E293,'Full Name And Division'!$A$1:$C$33,3,FALSE)</f>
        <v>AFC South</v>
      </c>
    </row>
    <row r="294" spans="1:7" x14ac:dyDescent="0.25">
      <c r="A294" s="1">
        <v>2021</v>
      </c>
      <c r="B294" s="1" t="s">
        <v>1399</v>
      </c>
      <c r="C294" s="1" t="s">
        <v>13</v>
      </c>
      <c r="D294" s="2">
        <v>6176471</v>
      </c>
      <c r="E294" s="1" t="s">
        <v>145</v>
      </c>
      <c r="F294" s="1" t="str">
        <f>VLOOKUP('NFL 2021 Salary'!E294,'Full Name And Division'!$A$1:$C$33,2)</f>
        <v>Cincinnati Bengals</v>
      </c>
      <c r="G294" s="1" t="str">
        <f>VLOOKUP(E294,'Full Name And Division'!$A$1:$C$33,3,FALSE)</f>
        <v>AFC North</v>
      </c>
    </row>
    <row r="295" spans="1:7" x14ac:dyDescent="0.25">
      <c r="A295" s="1">
        <v>2021</v>
      </c>
      <c r="B295" s="1" t="s">
        <v>1400</v>
      </c>
      <c r="C295" s="1" t="s">
        <v>121</v>
      </c>
      <c r="D295" s="2">
        <v>6150000</v>
      </c>
      <c r="E295" s="1" t="s">
        <v>18</v>
      </c>
      <c r="F295" s="1" t="str">
        <f>VLOOKUP('NFL 2021 Salary'!E295,'Full Name And Division'!$A$1:$C$33,2)</f>
        <v>Pittsburgh Steelers</v>
      </c>
      <c r="G295" s="1" t="str">
        <f>VLOOKUP(E295,'Full Name And Division'!$A$1:$C$33,3,FALSE)</f>
        <v>NFC West</v>
      </c>
    </row>
    <row r="296" spans="1:7" x14ac:dyDescent="0.25">
      <c r="A296" s="1">
        <v>2021</v>
      </c>
      <c r="B296" s="1" t="s">
        <v>1401</v>
      </c>
      <c r="C296" s="1" t="s">
        <v>58</v>
      </c>
      <c r="D296" s="2">
        <v>6144536</v>
      </c>
      <c r="E296" s="1" t="s">
        <v>22</v>
      </c>
      <c r="F296" s="1" t="str">
        <f>VLOOKUP('NFL 2021 Salary'!E296,'Full Name And Division'!$A$1:$C$33,2)</f>
        <v>Tampa Bay Buccaneers</v>
      </c>
      <c r="G296" s="1" t="str">
        <f>VLOOKUP(E296,'Full Name And Division'!$A$1:$C$33,3,FALSE)</f>
        <v>NFC South</v>
      </c>
    </row>
    <row r="297" spans="1:7" x14ac:dyDescent="0.25">
      <c r="A297" s="1">
        <v>2021</v>
      </c>
      <c r="B297" s="1" t="s">
        <v>1402</v>
      </c>
      <c r="C297" s="1" t="s">
        <v>104</v>
      </c>
      <c r="D297" s="2">
        <v>6120588</v>
      </c>
      <c r="E297" s="1" t="s">
        <v>47</v>
      </c>
      <c r="F297" s="1" t="str">
        <f>VLOOKUP('NFL 2021 Salary'!E297,'Full Name And Division'!$A$1:$C$33,2)</f>
        <v>Indianapolis Colts</v>
      </c>
      <c r="G297" s="1" t="str">
        <f>VLOOKUP(E297,'Full Name And Division'!$A$1:$C$33,3,FALSE)</f>
        <v>AFC South</v>
      </c>
    </row>
    <row r="298" spans="1:7" x14ac:dyDescent="0.25">
      <c r="A298" s="1">
        <v>2021</v>
      </c>
      <c r="B298" s="1" t="s">
        <v>1403</v>
      </c>
      <c r="C298" s="1" t="s">
        <v>15</v>
      </c>
      <c r="D298" s="2">
        <v>6091505</v>
      </c>
      <c r="E298" s="1" t="s">
        <v>75</v>
      </c>
      <c r="F298" s="1" t="str">
        <f>VLOOKUP('NFL 2021 Salary'!E298,'Full Name And Division'!$A$1:$C$33,2)</f>
        <v>Carolina Panthers</v>
      </c>
      <c r="G298" s="1" t="str">
        <f>VLOOKUP(E298,'Full Name And Division'!$A$1:$C$33,3,FALSE)</f>
        <v>NFC South</v>
      </c>
    </row>
    <row r="299" spans="1:7" x14ac:dyDescent="0.25">
      <c r="A299" s="1">
        <v>2021</v>
      </c>
      <c r="B299" s="1" t="s">
        <v>1404</v>
      </c>
      <c r="C299" s="1" t="s">
        <v>89</v>
      </c>
      <c r="D299" s="2">
        <v>6013000</v>
      </c>
      <c r="E299" s="1" t="s">
        <v>77</v>
      </c>
      <c r="F299" s="1" t="str">
        <f>VLOOKUP('NFL 2021 Salary'!E299,'Full Name And Division'!$A$1:$C$33,2)</f>
        <v>New  York Giants</v>
      </c>
      <c r="G299" s="1" t="str">
        <f>VLOOKUP(E299,'Full Name And Division'!$A$1:$C$33,3,FALSE)</f>
        <v>NFC East</v>
      </c>
    </row>
    <row r="300" spans="1:7" x14ac:dyDescent="0.25">
      <c r="A300" s="1">
        <v>2021</v>
      </c>
      <c r="B300" s="1" t="s">
        <v>1405</v>
      </c>
      <c r="C300" s="1" t="s">
        <v>89</v>
      </c>
      <c r="D300" s="2">
        <v>6013000</v>
      </c>
      <c r="E300" s="1" t="s">
        <v>7</v>
      </c>
      <c r="F300" s="1" t="str">
        <f>VLOOKUP('NFL 2021 Salary'!E300,'Full Name And Division'!$A$1:$C$33,2)</f>
        <v>Cleveland Browns</v>
      </c>
      <c r="G300" s="1" t="str">
        <f>VLOOKUP(E300,'Full Name And Division'!$A$1:$C$33,3,FALSE)</f>
        <v>AFC North</v>
      </c>
    </row>
    <row r="301" spans="1:7" x14ac:dyDescent="0.25">
      <c r="A301" s="1">
        <v>2021</v>
      </c>
      <c r="B301" s="1" t="s">
        <v>1406</v>
      </c>
      <c r="C301" s="1" t="s">
        <v>89</v>
      </c>
      <c r="D301" s="2">
        <v>6013000</v>
      </c>
      <c r="E301" s="1" t="s">
        <v>22</v>
      </c>
      <c r="F301" s="1" t="str">
        <f>VLOOKUP('NFL 2021 Salary'!E301,'Full Name And Division'!$A$1:$C$33,2)</f>
        <v>Tampa Bay Buccaneers</v>
      </c>
      <c r="G301" s="1" t="str">
        <f>VLOOKUP(E301,'Full Name And Division'!$A$1:$C$33,3,FALSE)</f>
        <v>NFC South</v>
      </c>
    </row>
    <row r="302" spans="1:7" x14ac:dyDescent="0.25">
      <c r="A302" s="1">
        <v>2021</v>
      </c>
      <c r="B302" s="1" t="s">
        <v>1407</v>
      </c>
      <c r="C302" s="1" t="s">
        <v>86</v>
      </c>
      <c r="D302" s="2">
        <v>6002940</v>
      </c>
      <c r="E302" s="1" t="s">
        <v>61</v>
      </c>
      <c r="F302" s="1" t="str">
        <f>VLOOKUP('NFL 2021 Salary'!E302,'Full Name And Division'!$A$1:$C$33,2)</f>
        <v>Houston Texans</v>
      </c>
      <c r="G302" s="1" t="str">
        <f>VLOOKUP(E302,'Full Name And Division'!$A$1:$C$33,3,FALSE)</f>
        <v>AFC South</v>
      </c>
    </row>
    <row r="303" spans="1:7" x14ac:dyDescent="0.25">
      <c r="A303" s="1">
        <v>2021</v>
      </c>
      <c r="B303" s="1" t="s">
        <v>1408</v>
      </c>
      <c r="C303" s="1" t="s">
        <v>89</v>
      </c>
      <c r="D303" s="2">
        <v>6000000</v>
      </c>
      <c r="E303" s="1" t="s">
        <v>56</v>
      </c>
      <c r="F303" s="1" t="str">
        <f>VLOOKUP('NFL 2021 Salary'!E303,'Full Name And Division'!$A$1:$C$33,2)</f>
        <v>Pittsburgh Steelers</v>
      </c>
      <c r="G303" s="1" t="str">
        <f>VLOOKUP(E303,'Full Name And Division'!$A$1:$C$33,3,FALSE)</f>
        <v>AFC North</v>
      </c>
    </row>
    <row r="304" spans="1:7" x14ac:dyDescent="0.25">
      <c r="A304" s="1">
        <v>2021</v>
      </c>
      <c r="B304" s="1" t="s">
        <v>1409</v>
      </c>
      <c r="C304" s="1" t="s">
        <v>89</v>
      </c>
      <c r="D304" s="2">
        <v>6000000</v>
      </c>
      <c r="E304" s="1" t="s">
        <v>18</v>
      </c>
      <c r="F304" s="1" t="str">
        <f>VLOOKUP('NFL 2021 Salary'!E304,'Full Name And Division'!$A$1:$C$33,2)</f>
        <v>Pittsburgh Steelers</v>
      </c>
      <c r="G304" s="1" t="str">
        <f>VLOOKUP(E304,'Full Name And Division'!$A$1:$C$33,3,FALSE)</f>
        <v>NFC West</v>
      </c>
    </row>
    <row r="305" spans="1:7" x14ac:dyDescent="0.25">
      <c r="A305" s="1">
        <v>2021</v>
      </c>
      <c r="B305" s="1" t="s">
        <v>1410</v>
      </c>
      <c r="C305" s="1" t="s">
        <v>2</v>
      </c>
      <c r="D305" s="2">
        <v>6000000</v>
      </c>
      <c r="E305" s="1" t="s">
        <v>75</v>
      </c>
      <c r="F305" s="1" t="str">
        <f>VLOOKUP('NFL 2021 Salary'!E305,'Full Name And Division'!$A$1:$C$33,2)</f>
        <v>Carolina Panthers</v>
      </c>
      <c r="G305" s="1" t="str">
        <f>VLOOKUP(E305,'Full Name And Division'!$A$1:$C$33,3,FALSE)</f>
        <v>NFC South</v>
      </c>
    </row>
    <row r="306" spans="1:7" x14ac:dyDescent="0.25">
      <c r="A306" s="1">
        <v>2021</v>
      </c>
      <c r="B306" s="1" t="s">
        <v>1411</v>
      </c>
      <c r="C306" s="1" t="s">
        <v>2</v>
      </c>
      <c r="D306" s="2">
        <v>6000000</v>
      </c>
      <c r="E306" s="1" t="s">
        <v>7</v>
      </c>
      <c r="F306" s="1" t="str">
        <f>VLOOKUP('NFL 2021 Salary'!E306,'Full Name And Division'!$A$1:$C$33,2)</f>
        <v>Cleveland Browns</v>
      </c>
      <c r="G306" s="1" t="str">
        <f>VLOOKUP(E306,'Full Name And Division'!$A$1:$C$33,3,FALSE)</f>
        <v>AFC North</v>
      </c>
    </row>
    <row r="307" spans="1:7" x14ac:dyDescent="0.25">
      <c r="A307" s="1">
        <v>2021</v>
      </c>
      <c r="B307" s="1" t="s">
        <v>1412</v>
      </c>
      <c r="C307" s="1" t="s">
        <v>41</v>
      </c>
      <c r="D307" s="2">
        <v>6000000</v>
      </c>
      <c r="E307" s="1" t="s">
        <v>75</v>
      </c>
      <c r="F307" s="1" t="str">
        <f>VLOOKUP('NFL 2021 Salary'!E307,'Full Name And Division'!$A$1:$C$33,2)</f>
        <v>Carolina Panthers</v>
      </c>
      <c r="G307" s="1" t="str">
        <f>VLOOKUP(E307,'Full Name And Division'!$A$1:$C$33,3,FALSE)</f>
        <v>NFC South</v>
      </c>
    </row>
    <row r="308" spans="1:7" x14ac:dyDescent="0.25">
      <c r="A308" s="1">
        <v>2021</v>
      </c>
      <c r="B308" s="1" t="s">
        <v>1413</v>
      </c>
      <c r="C308" s="1" t="s">
        <v>41</v>
      </c>
      <c r="D308" s="2">
        <v>6000000</v>
      </c>
      <c r="E308" s="1" t="s">
        <v>99</v>
      </c>
      <c r="F308" s="1" t="str">
        <f>VLOOKUP('NFL 2021 Salary'!E308,'Full Name And Division'!$A$1:$C$33,2)</f>
        <v>Atlanta Falcons</v>
      </c>
      <c r="G308" s="1" t="str">
        <f>VLOOKUP(E308,'Full Name And Division'!$A$1:$C$33,3,FALSE)</f>
        <v>NFC South</v>
      </c>
    </row>
    <row r="309" spans="1:7" x14ac:dyDescent="0.25">
      <c r="A309" s="1">
        <v>2021</v>
      </c>
      <c r="B309" s="1" t="s">
        <v>1414</v>
      </c>
      <c r="C309" s="1" t="s">
        <v>125</v>
      </c>
      <c r="D309" s="2">
        <v>6000000</v>
      </c>
      <c r="E309" s="1" t="s">
        <v>67</v>
      </c>
      <c r="F309" s="1" t="str">
        <f>VLOOKUP('NFL 2021 Salary'!E309,'Full Name And Division'!$A$1:$C$33,2)</f>
        <v>New York Jets</v>
      </c>
      <c r="G309" s="1" t="str">
        <f>VLOOKUP(E309,'Full Name And Division'!$A$1:$C$33,3,FALSE)</f>
        <v>AFC East</v>
      </c>
    </row>
    <row r="310" spans="1:7" x14ac:dyDescent="0.25">
      <c r="A310" s="1">
        <v>2021</v>
      </c>
      <c r="B310" s="1" t="s">
        <v>1415</v>
      </c>
      <c r="C310" s="1" t="s">
        <v>13</v>
      </c>
      <c r="D310" s="2">
        <v>5996000</v>
      </c>
      <c r="E310" s="1" t="s">
        <v>63</v>
      </c>
      <c r="F310" s="1" t="str">
        <f>VLOOKUP('NFL 2021 Salary'!E310,'Full Name And Division'!$A$1:$C$33,2)</f>
        <v>Baltimore Ravens</v>
      </c>
      <c r="G310" s="1" t="str">
        <f>VLOOKUP(E310,'Full Name And Division'!$A$1:$C$33,3,FALSE)</f>
        <v>AFC North</v>
      </c>
    </row>
    <row r="311" spans="1:7" x14ac:dyDescent="0.25">
      <c r="A311" s="1">
        <v>2021</v>
      </c>
      <c r="B311" s="1" t="s">
        <v>1416</v>
      </c>
      <c r="C311" s="1" t="s">
        <v>94</v>
      </c>
      <c r="D311" s="2">
        <v>5990000</v>
      </c>
      <c r="E311" s="1" t="s">
        <v>75</v>
      </c>
      <c r="F311" s="1" t="str">
        <f>VLOOKUP('NFL 2021 Salary'!E311,'Full Name And Division'!$A$1:$C$33,2)</f>
        <v>Carolina Panthers</v>
      </c>
      <c r="G311" s="1" t="str">
        <f>VLOOKUP(E311,'Full Name And Division'!$A$1:$C$33,3,FALSE)</f>
        <v>NFC South</v>
      </c>
    </row>
    <row r="312" spans="1:7" x14ac:dyDescent="0.25">
      <c r="A312" s="1">
        <v>2021</v>
      </c>
      <c r="B312" s="1" t="s">
        <v>1417</v>
      </c>
      <c r="C312" s="1" t="s">
        <v>151</v>
      </c>
      <c r="D312" s="2">
        <v>5985280</v>
      </c>
      <c r="E312" s="1" t="s">
        <v>61</v>
      </c>
      <c r="F312" s="1" t="str">
        <f>VLOOKUP('NFL 2021 Salary'!E312,'Full Name And Division'!$A$1:$C$33,2)</f>
        <v>Houston Texans</v>
      </c>
      <c r="G312" s="1" t="str">
        <f>VLOOKUP(E312,'Full Name And Division'!$A$1:$C$33,3,FALSE)</f>
        <v>AFC South</v>
      </c>
    </row>
    <row r="313" spans="1:7" x14ac:dyDescent="0.25">
      <c r="A313" s="1">
        <v>2021</v>
      </c>
      <c r="B313" s="1" t="s">
        <v>1418</v>
      </c>
      <c r="C313" s="1" t="s">
        <v>41</v>
      </c>
      <c r="D313" s="2">
        <v>5976460</v>
      </c>
      <c r="E313" s="1" t="s">
        <v>5</v>
      </c>
      <c r="F313" s="1" t="str">
        <f>VLOOKUP('NFL 2021 Salary'!E313,'Full Name And Division'!$A$1:$C$33,2)</f>
        <v>Buffalo Bills</v>
      </c>
      <c r="G313" s="1" t="str">
        <f>VLOOKUP(E313,'Full Name And Division'!$A$1:$C$33,3,FALSE)</f>
        <v>AFC East</v>
      </c>
    </row>
    <row r="314" spans="1:7" x14ac:dyDescent="0.25">
      <c r="A314" s="1">
        <v>2021</v>
      </c>
      <c r="B314" s="1" t="s">
        <v>1419</v>
      </c>
      <c r="C314" s="1" t="s">
        <v>17</v>
      </c>
      <c r="D314" s="2">
        <v>5941176</v>
      </c>
      <c r="E314" s="1" t="s">
        <v>5</v>
      </c>
      <c r="F314" s="1" t="str">
        <f>VLOOKUP('NFL 2021 Salary'!E314,'Full Name And Division'!$A$1:$C$33,2)</f>
        <v>Buffalo Bills</v>
      </c>
      <c r="G314" s="1" t="str">
        <f>VLOOKUP(E314,'Full Name And Division'!$A$1:$C$33,3,FALSE)</f>
        <v>AFC East</v>
      </c>
    </row>
    <row r="315" spans="1:7" x14ac:dyDescent="0.25">
      <c r="A315" s="1">
        <v>2021</v>
      </c>
      <c r="B315" s="1" t="s">
        <v>1420</v>
      </c>
      <c r="C315" s="1" t="s">
        <v>58</v>
      </c>
      <c r="D315" s="2">
        <v>5927941</v>
      </c>
      <c r="E315" s="1" t="s">
        <v>5</v>
      </c>
      <c r="F315" s="1" t="str">
        <f>VLOOKUP('NFL 2021 Salary'!E315,'Full Name And Division'!$A$1:$C$33,2)</f>
        <v>Buffalo Bills</v>
      </c>
      <c r="G315" s="1" t="str">
        <f>VLOOKUP(E315,'Full Name And Division'!$A$1:$C$33,3,FALSE)</f>
        <v>AFC East</v>
      </c>
    </row>
    <row r="316" spans="1:7" x14ac:dyDescent="0.25">
      <c r="A316" s="1">
        <v>2021</v>
      </c>
      <c r="B316" s="1" t="s">
        <v>1421</v>
      </c>
      <c r="C316" s="1" t="s">
        <v>58</v>
      </c>
      <c r="D316" s="2">
        <v>5900000</v>
      </c>
      <c r="E316" s="1" t="s">
        <v>42</v>
      </c>
      <c r="F316" s="1" t="str">
        <f>VLOOKUP('NFL 2021 Salary'!E316,'Full Name And Division'!$A$1:$C$33,2)</f>
        <v>Jacksonville Jaguars</v>
      </c>
      <c r="G316" s="1" t="str">
        <f>VLOOKUP(E316,'Full Name And Division'!$A$1:$C$33,3,FALSE)</f>
        <v>AFC South</v>
      </c>
    </row>
    <row r="317" spans="1:7" x14ac:dyDescent="0.25">
      <c r="A317" s="1">
        <v>2021</v>
      </c>
      <c r="B317" s="1" t="s">
        <v>1422</v>
      </c>
      <c r="C317" s="1" t="s">
        <v>17</v>
      </c>
      <c r="D317" s="2">
        <v>5870576</v>
      </c>
      <c r="E317" s="1" t="s">
        <v>5</v>
      </c>
      <c r="F317" s="1" t="str">
        <f>VLOOKUP('NFL 2021 Salary'!E317,'Full Name And Division'!$A$1:$C$33,2)</f>
        <v>Buffalo Bills</v>
      </c>
      <c r="G317" s="1" t="str">
        <f>VLOOKUP(E317,'Full Name And Division'!$A$1:$C$33,3,FALSE)</f>
        <v>AFC East</v>
      </c>
    </row>
    <row r="318" spans="1:7" x14ac:dyDescent="0.25">
      <c r="A318" s="1">
        <v>2021</v>
      </c>
      <c r="B318" s="1" t="s">
        <v>1423</v>
      </c>
      <c r="C318" s="1" t="s">
        <v>193</v>
      </c>
      <c r="D318" s="2">
        <v>5700000</v>
      </c>
      <c r="E318" s="1" t="s">
        <v>18</v>
      </c>
      <c r="F318" s="1" t="str">
        <f>VLOOKUP('NFL 2021 Salary'!E318,'Full Name And Division'!$A$1:$C$33,2)</f>
        <v>Pittsburgh Steelers</v>
      </c>
      <c r="G318" s="1" t="str">
        <f>VLOOKUP(E318,'Full Name And Division'!$A$1:$C$33,3,FALSE)</f>
        <v>NFC West</v>
      </c>
    </row>
    <row r="319" spans="1:7" x14ac:dyDescent="0.25">
      <c r="A319" s="1">
        <v>2021</v>
      </c>
      <c r="B319" s="1" t="s">
        <v>1424</v>
      </c>
      <c r="C319" s="1" t="s">
        <v>89</v>
      </c>
      <c r="D319" s="2">
        <v>5666667</v>
      </c>
      <c r="E319" s="1" t="s">
        <v>20</v>
      </c>
      <c r="F319" s="1" t="str">
        <f>VLOOKUP('NFL 2021 Salary'!E319,'Full Name And Division'!$A$1:$C$33,2)</f>
        <v>Arizona Cardinals</v>
      </c>
      <c r="G319" s="1" t="str">
        <f>VLOOKUP(E319,'Full Name And Division'!$A$1:$C$33,3,FALSE)</f>
        <v>NFC West</v>
      </c>
    </row>
    <row r="320" spans="1:7" x14ac:dyDescent="0.25">
      <c r="A320" s="1">
        <v>2021</v>
      </c>
      <c r="B320" s="1" t="s">
        <v>1425</v>
      </c>
      <c r="C320" s="1" t="s">
        <v>86</v>
      </c>
      <c r="D320" s="2">
        <v>5576115</v>
      </c>
      <c r="E320" s="1" t="s">
        <v>11</v>
      </c>
      <c r="F320" s="1" t="str">
        <f>VLOOKUP('NFL 2021 Salary'!E320,'Full Name And Division'!$A$1:$C$33,2)</f>
        <v>Minnesota Vikings</v>
      </c>
      <c r="G320" s="1" t="str">
        <f>VLOOKUP(E320,'Full Name And Division'!$A$1:$C$33,3,FALSE)</f>
        <v>NFC North</v>
      </c>
    </row>
    <row r="321" spans="1:7" x14ac:dyDescent="0.25">
      <c r="A321" s="1">
        <v>2021</v>
      </c>
      <c r="B321" s="1" t="s">
        <v>1426</v>
      </c>
      <c r="C321" s="1" t="s">
        <v>151</v>
      </c>
      <c r="D321" s="2">
        <v>5525000</v>
      </c>
      <c r="E321" s="1" t="s">
        <v>35</v>
      </c>
      <c r="F321" s="1" t="str">
        <f>VLOOKUP('NFL 2021 Salary'!E321,'Full Name And Division'!$A$1:$C$33,2)</f>
        <v>Miami Dolphins</v>
      </c>
      <c r="G321" s="1" t="str">
        <f>VLOOKUP(E321,'Full Name And Division'!$A$1:$C$33,3,FALSE)</f>
        <v>AFC East</v>
      </c>
    </row>
    <row r="322" spans="1:7" x14ac:dyDescent="0.25">
      <c r="A322" s="1">
        <v>2021</v>
      </c>
      <c r="B322" s="1" t="s">
        <v>1427</v>
      </c>
      <c r="C322" s="1" t="s">
        <v>17</v>
      </c>
      <c r="D322" s="2">
        <v>5514694</v>
      </c>
      <c r="E322" s="1" t="s">
        <v>9</v>
      </c>
      <c r="F322" s="1" t="str">
        <f>VLOOKUP('NFL 2021 Salary'!E322,'Full Name And Division'!$A$1:$C$33,2)</f>
        <v>Green Bay Packers</v>
      </c>
      <c r="G322" s="1" t="str">
        <f>VLOOKUP(E322,'Full Name And Division'!$A$1:$C$33,3,FALSE)</f>
        <v>NFC North</v>
      </c>
    </row>
    <row r="323" spans="1:7" x14ac:dyDescent="0.25">
      <c r="A323" s="1">
        <v>2021</v>
      </c>
      <c r="B323" s="1" t="s">
        <v>1428</v>
      </c>
      <c r="C323" s="1" t="s">
        <v>15</v>
      </c>
      <c r="D323" s="2">
        <v>5500000</v>
      </c>
      <c r="E323" s="1" t="s">
        <v>77</v>
      </c>
      <c r="F323" s="1" t="str">
        <f>VLOOKUP('NFL 2021 Salary'!E323,'Full Name And Division'!$A$1:$C$33,2)</f>
        <v>New  York Giants</v>
      </c>
      <c r="G323" s="1" t="str">
        <f>VLOOKUP(E323,'Full Name And Division'!$A$1:$C$33,3,FALSE)</f>
        <v>NFC East</v>
      </c>
    </row>
    <row r="324" spans="1:7" x14ac:dyDescent="0.25">
      <c r="A324" s="1">
        <v>2021</v>
      </c>
      <c r="B324" s="1" t="s">
        <v>1429</v>
      </c>
      <c r="C324" s="1" t="s">
        <v>2</v>
      </c>
      <c r="D324" s="2">
        <v>5500000</v>
      </c>
      <c r="E324" s="1" t="s">
        <v>52</v>
      </c>
      <c r="F324" s="1" t="str">
        <f>VLOOKUP('NFL 2021 Salary'!E324,'Full Name And Division'!$A$1:$C$33,2)</f>
        <v>New Orleans Saints</v>
      </c>
      <c r="G324" s="1" t="str">
        <f>VLOOKUP(E324,'Full Name And Division'!$A$1:$C$33,3,FALSE)</f>
        <v>NFC South</v>
      </c>
    </row>
    <row r="325" spans="1:7" x14ac:dyDescent="0.25">
      <c r="A325" s="1">
        <v>2021</v>
      </c>
      <c r="B325" s="1" t="s">
        <v>1430</v>
      </c>
      <c r="C325" s="1" t="s">
        <v>41</v>
      </c>
      <c r="D325" s="2">
        <v>5500000</v>
      </c>
      <c r="E325" s="1" t="s">
        <v>39</v>
      </c>
      <c r="F325" s="1" t="str">
        <f>VLOOKUP('NFL 2021 Salary'!E325,'Full Name And Division'!$A$1:$C$33,2)</f>
        <v>San Francisco 49ers</v>
      </c>
      <c r="G325" s="1" t="str">
        <f>VLOOKUP(E325,'Full Name And Division'!$A$1:$C$33,3,FALSE)</f>
        <v>NFC West</v>
      </c>
    </row>
    <row r="326" spans="1:7" x14ac:dyDescent="0.25">
      <c r="A326" s="1">
        <v>2021</v>
      </c>
      <c r="B326" s="1" t="s">
        <v>1431</v>
      </c>
      <c r="C326" s="1" t="s">
        <v>73</v>
      </c>
      <c r="D326" s="2">
        <v>5500000</v>
      </c>
      <c r="E326" s="1" t="s">
        <v>39</v>
      </c>
      <c r="F326" s="1" t="str">
        <f>VLOOKUP('NFL 2021 Salary'!E326,'Full Name And Division'!$A$1:$C$33,2)</f>
        <v>San Francisco 49ers</v>
      </c>
      <c r="G326" s="1" t="str">
        <f>VLOOKUP(E326,'Full Name And Division'!$A$1:$C$33,3,FALSE)</f>
        <v>NFC West</v>
      </c>
    </row>
    <row r="327" spans="1:7" x14ac:dyDescent="0.25">
      <c r="A327" s="1">
        <v>2021</v>
      </c>
      <c r="B327" s="1" t="s">
        <v>1432</v>
      </c>
      <c r="C327" s="1" t="s">
        <v>58</v>
      </c>
      <c r="D327" s="2">
        <v>5500000</v>
      </c>
      <c r="E327" s="1" t="s">
        <v>22</v>
      </c>
      <c r="F327" s="1" t="str">
        <f>VLOOKUP('NFL 2021 Salary'!E327,'Full Name And Division'!$A$1:$C$33,2)</f>
        <v>Tampa Bay Buccaneers</v>
      </c>
      <c r="G327" s="1" t="str">
        <f>VLOOKUP(E327,'Full Name And Division'!$A$1:$C$33,3,FALSE)</f>
        <v>NFC South</v>
      </c>
    </row>
    <row r="328" spans="1:7" x14ac:dyDescent="0.25">
      <c r="A328" s="1">
        <v>2021</v>
      </c>
      <c r="B328" s="1" t="s">
        <v>1433</v>
      </c>
      <c r="C328" s="1" t="s">
        <v>125</v>
      </c>
      <c r="D328" s="2">
        <v>5500000</v>
      </c>
      <c r="E328" s="1" t="s">
        <v>67</v>
      </c>
      <c r="F328" s="1" t="str">
        <f>VLOOKUP('NFL 2021 Salary'!E328,'Full Name And Division'!$A$1:$C$33,2)</f>
        <v>New York Jets</v>
      </c>
      <c r="G328" s="1" t="str">
        <f>VLOOKUP(E328,'Full Name And Division'!$A$1:$C$33,3,FALSE)</f>
        <v>AFC East</v>
      </c>
    </row>
    <row r="329" spans="1:7" x14ac:dyDescent="0.25">
      <c r="A329" s="1">
        <v>2021</v>
      </c>
      <c r="B329" s="1" t="s">
        <v>1434</v>
      </c>
      <c r="C329" s="1" t="s">
        <v>73</v>
      </c>
      <c r="D329" s="2">
        <v>5477941</v>
      </c>
      <c r="E329" s="1" t="s">
        <v>5</v>
      </c>
      <c r="F329" s="1" t="str">
        <f>VLOOKUP('NFL 2021 Salary'!E329,'Full Name And Division'!$A$1:$C$33,2)</f>
        <v>Buffalo Bills</v>
      </c>
      <c r="G329" s="1" t="str">
        <f>VLOOKUP(E329,'Full Name And Division'!$A$1:$C$33,3,FALSE)</f>
        <v>AFC East</v>
      </c>
    </row>
    <row r="330" spans="1:7" x14ac:dyDescent="0.25">
      <c r="A330" s="1">
        <v>2021</v>
      </c>
      <c r="B330" s="1" t="s">
        <v>1435</v>
      </c>
      <c r="C330" s="1" t="s">
        <v>443</v>
      </c>
      <c r="D330" s="2">
        <v>5475000</v>
      </c>
      <c r="E330" s="1" t="s">
        <v>39</v>
      </c>
      <c r="F330" s="1" t="str">
        <f>VLOOKUP('NFL 2021 Salary'!E330,'Full Name And Division'!$A$1:$C$33,2)</f>
        <v>San Francisco 49ers</v>
      </c>
      <c r="G330" s="1" t="str">
        <f>VLOOKUP(E330,'Full Name And Division'!$A$1:$C$33,3,FALSE)</f>
        <v>NFC West</v>
      </c>
    </row>
    <row r="331" spans="1:7" x14ac:dyDescent="0.25">
      <c r="A331" s="1">
        <v>2021</v>
      </c>
      <c r="B331" s="1" t="s">
        <v>1436</v>
      </c>
      <c r="C331" s="1" t="s">
        <v>13</v>
      </c>
      <c r="D331" s="2">
        <v>5470588</v>
      </c>
      <c r="E331" s="1" t="s">
        <v>27</v>
      </c>
      <c r="F331" s="1" t="str">
        <f>VLOOKUP('NFL 2021 Salary'!E331,'Full Name And Division'!$A$1:$C$33,2)</f>
        <v>Kansas City Chiefs</v>
      </c>
      <c r="G331" s="1" t="str">
        <f>VLOOKUP(E331,'Full Name And Division'!$A$1:$C$33,3,FALSE)</f>
        <v>AFC West</v>
      </c>
    </row>
    <row r="332" spans="1:7" x14ac:dyDescent="0.25">
      <c r="A332" s="1">
        <v>2021</v>
      </c>
      <c r="B332" s="1" t="s">
        <v>1437</v>
      </c>
      <c r="C332" s="1" t="s">
        <v>17</v>
      </c>
      <c r="D332" s="2">
        <v>5470588</v>
      </c>
      <c r="E332" s="1" t="s">
        <v>67</v>
      </c>
      <c r="F332" s="1" t="str">
        <f>VLOOKUP('NFL 2021 Salary'!E332,'Full Name And Division'!$A$1:$C$33,2)</f>
        <v>New York Jets</v>
      </c>
      <c r="G332" s="1" t="str">
        <f>VLOOKUP(E332,'Full Name And Division'!$A$1:$C$33,3,FALSE)</f>
        <v>AFC East</v>
      </c>
    </row>
    <row r="333" spans="1:7" x14ac:dyDescent="0.25">
      <c r="A333" s="1">
        <v>2021</v>
      </c>
      <c r="B333" s="1" t="s">
        <v>1438</v>
      </c>
      <c r="C333" s="1" t="s">
        <v>13</v>
      </c>
      <c r="D333" s="2">
        <v>5441168</v>
      </c>
      <c r="E333" s="1" t="s">
        <v>67</v>
      </c>
      <c r="F333" s="1" t="str">
        <f>VLOOKUP('NFL 2021 Salary'!E333,'Full Name And Division'!$A$1:$C$33,2)</f>
        <v>New York Jets</v>
      </c>
      <c r="G333" s="1" t="str">
        <f>VLOOKUP(E333,'Full Name And Division'!$A$1:$C$33,3,FALSE)</f>
        <v>AFC East</v>
      </c>
    </row>
    <row r="334" spans="1:7" x14ac:dyDescent="0.25">
      <c r="A334" s="1">
        <v>2021</v>
      </c>
      <c r="B334" s="1" t="s">
        <v>1439</v>
      </c>
      <c r="C334" s="1" t="s">
        <v>73</v>
      </c>
      <c r="D334" s="2">
        <v>5438235</v>
      </c>
      <c r="E334" s="1" t="s">
        <v>145</v>
      </c>
      <c r="F334" s="1" t="str">
        <f>VLOOKUP('NFL 2021 Salary'!E334,'Full Name And Division'!$A$1:$C$33,2)</f>
        <v>Cincinnati Bengals</v>
      </c>
      <c r="G334" s="1" t="str">
        <f>VLOOKUP(E334,'Full Name And Division'!$A$1:$C$33,3,FALSE)</f>
        <v>AFC North</v>
      </c>
    </row>
    <row r="335" spans="1:7" x14ac:dyDescent="0.25">
      <c r="A335" s="1">
        <v>2021</v>
      </c>
      <c r="B335" s="1" t="s">
        <v>1440</v>
      </c>
      <c r="C335" s="1" t="s">
        <v>13</v>
      </c>
      <c r="D335" s="2">
        <v>5402941</v>
      </c>
      <c r="E335" s="1" t="s">
        <v>25</v>
      </c>
      <c r="F335" s="1" t="str">
        <f>VLOOKUP('NFL 2021 Salary'!E335,'Full Name And Division'!$A$1:$C$33,2)</f>
        <v>Washington Commanders</v>
      </c>
      <c r="G335" s="1" t="str">
        <f>VLOOKUP(E335,'Full Name And Division'!$A$1:$C$33,3,FALSE)</f>
        <v>NFC East</v>
      </c>
    </row>
    <row r="336" spans="1:7" x14ac:dyDescent="0.25">
      <c r="A336" s="1">
        <v>2021</v>
      </c>
      <c r="B336" s="1" t="s">
        <v>1441</v>
      </c>
      <c r="C336" s="1" t="s">
        <v>193</v>
      </c>
      <c r="D336" s="2">
        <v>5376471</v>
      </c>
      <c r="E336" s="1" t="s">
        <v>145</v>
      </c>
      <c r="F336" s="1" t="str">
        <f>VLOOKUP('NFL 2021 Salary'!E336,'Full Name And Division'!$A$1:$C$33,2)</f>
        <v>Cincinnati Bengals</v>
      </c>
      <c r="G336" s="1" t="str">
        <f>VLOOKUP(E336,'Full Name And Division'!$A$1:$C$33,3,FALSE)</f>
        <v>AFC North</v>
      </c>
    </row>
    <row r="337" spans="1:7" x14ac:dyDescent="0.25">
      <c r="A337" s="1">
        <v>2021</v>
      </c>
      <c r="B337" s="1" t="s">
        <v>1442</v>
      </c>
      <c r="C337" s="1" t="s">
        <v>17</v>
      </c>
      <c r="D337" s="2">
        <v>5352932</v>
      </c>
      <c r="E337" s="1" t="s">
        <v>67</v>
      </c>
      <c r="F337" s="1" t="str">
        <f>VLOOKUP('NFL 2021 Salary'!E337,'Full Name And Division'!$A$1:$C$33,2)</f>
        <v>New York Jets</v>
      </c>
      <c r="G337" s="1" t="str">
        <f>VLOOKUP(E337,'Full Name And Division'!$A$1:$C$33,3,FALSE)</f>
        <v>AFC East</v>
      </c>
    </row>
    <row r="338" spans="1:7" x14ac:dyDescent="0.25">
      <c r="A338" s="1">
        <v>2021</v>
      </c>
      <c r="B338" s="1" t="s">
        <v>1443</v>
      </c>
      <c r="C338" s="1" t="s">
        <v>2</v>
      </c>
      <c r="D338" s="2">
        <v>5323529</v>
      </c>
      <c r="E338" s="1" t="s">
        <v>61</v>
      </c>
      <c r="F338" s="1" t="str">
        <f>VLOOKUP('NFL 2021 Salary'!E338,'Full Name And Division'!$A$1:$C$33,2)</f>
        <v>Houston Texans</v>
      </c>
      <c r="G338" s="1" t="str">
        <f>VLOOKUP(E338,'Full Name And Division'!$A$1:$C$33,3,FALSE)</f>
        <v>AFC South</v>
      </c>
    </row>
    <row r="339" spans="1:7" x14ac:dyDescent="0.25">
      <c r="A339" s="1">
        <v>2021</v>
      </c>
      <c r="B339" s="1" t="s">
        <v>1444</v>
      </c>
      <c r="C339" s="1" t="s">
        <v>104</v>
      </c>
      <c r="D339" s="2">
        <v>5264705</v>
      </c>
      <c r="E339" s="1" t="s">
        <v>39</v>
      </c>
      <c r="F339" s="1" t="str">
        <f>VLOOKUP('NFL 2021 Salary'!E339,'Full Name And Division'!$A$1:$C$33,2)</f>
        <v>San Francisco 49ers</v>
      </c>
      <c r="G339" s="1" t="str">
        <f>VLOOKUP(E339,'Full Name And Division'!$A$1:$C$33,3,FALSE)</f>
        <v>NFC West</v>
      </c>
    </row>
    <row r="340" spans="1:7" x14ac:dyDescent="0.25">
      <c r="A340" s="1">
        <v>2021</v>
      </c>
      <c r="B340" s="1" t="s">
        <v>1445</v>
      </c>
      <c r="C340" s="1" t="s">
        <v>15</v>
      </c>
      <c r="D340" s="2">
        <v>5264699</v>
      </c>
      <c r="E340" s="1" t="s">
        <v>39</v>
      </c>
      <c r="F340" s="1" t="str">
        <f>VLOOKUP('NFL 2021 Salary'!E340,'Full Name And Division'!$A$1:$C$33,2)</f>
        <v>San Francisco 49ers</v>
      </c>
      <c r="G340" s="1" t="str">
        <f>VLOOKUP(E340,'Full Name And Division'!$A$1:$C$33,3,FALSE)</f>
        <v>NFC West</v>
      </c>
    </row>
    <row r="341" spans="1:7" x14ac:dyDescent="0.25">
      <c r="A341" s="1">
        <v>2021</v>
      </c>
      <c r="B341" s="1" t="s">
        <v>1446</v>
      </c>
      <c r="C341" s="1" t="s">
        <v>104</v>
      </c>
      <c r="D341" s="2">
        <v>5235290</v>
      </c>
      <c r="E341" s="1" t="s">
        <v>20</v>
      </c>
      <c r="F341" s="1" t="str">
        <f>VLOOKUP('NFL 2021 Salary'!E341,'Full Name And Division'!$A$1:$C$33,2)</f>
        <v>Arizona Cardinals</v>
      </c>
      <c r="G341" s="1" t="str">
        <f>VLOOKUP(E341,'Full Name And Division'!$A$1:$C$33,3,FALSE)</f>
        <v>NFC West</v>
      </c>
    </row>
    <row r="342" spans="1:7" x14ac:dyDescent="0.25">
      <c r="A342" s="1">
        <v>2021</v>
      </c>
      <c r="B342" s="1" t="s">
        <v>1447</v>
      </c>
      <c r="C342" s="1" t="s">
        <v>15</v>
      </c>
      <c r="D342" s="2">
        <v>5210000</v>
      </c>
      <c r="E342" s="1" t="s">
        <v>47</v>
      </c>
      <c r="F342" s="1" t="str">
        <f>VLOOKUP('NFL 2021 Salary'!E342,'Full Name And Division'!$A$1:$C$33,2)</f>
        <v>Indianapolis Colts</v>
      </c>
      <c r="G342" s="1" t="str">
        <f>VLOOKUP(E342,'Full Name And Division'!$A$1:$C$33,3,FALSE)</f>
        <v>AFC South</v>
      </c>
    </row>
    <row r="343" spans="1:7" x14ac:dyDescent="0.25">
      <c r="A343" s="1">
        <v>2021</v>
      </c>
      <c r="B343" s="1" t="s">
        <v>1448</v>
      </c>
      <c r="C343" s="1" t="s">
        <v>15</v>
      </c>
      <c r="D343" s="2">
        <v>5200667</v>
      </c>
      <c r="E343" s="1" t="s">
        <v>5</v>
      </c>
      <c r="F343" s="1" t="str">
        <f>VLOOKUP('NFL 2021 Salary'!E343,'Full Name And Division'!$A$1:$C$33,2)</f>
        <v>Buffalo Bills</v>
      </c>
      <c r="G343" s="1" t="str">
        <f>VLOOKUP(E343,'Full Name And Division'!$A$1:$C$33,3,FALSE)</f>
        <v>AFC East</v>
      </c>
    </row>
    <row r="344" spans="1:7" x14ac:dyDescent="0.25">
      <c r="A344" s="1">
        <v>2021</v>
      </c>
      <c r="B344" s="1" t="s">
        <v>1449</v>
      </c>
      <c r="C344" s="1" t="s">
        <v>125</v>
      </c>
      <c r="D344" s="2">
        <v>5162353</v>
      </c>
      <c r="E344" s="1" t="s">
        <v>99</v>
      </c>
      <c r="F344" s="1" t="str">
        <f>VLOOKUP('NFL 2021 Salary'!E344,'Full Name And Division'!$A$1:$C$33,2)</f>
        <v>Atlanta Falcons</v>
      </c>
      <c r="G344" s="1" t="str">
        <f>VLOOKUP(E344,'Full Name And Division'!$A$1:$C$33,3,FALSE)</f>
        <v>NFC South</v>
      </c>
    </row>
    <row r="345" spans="1:7" x14ac:dyDescent="0.25">
      <c r="A345" s="1">
        <v>2021</v>
      </c>
      <c r="B345" s="1" t="s">
        <v>1450</v>
      </c>
      <c r="C345" s="1" t="s">
        <v>86</v>
      </c>
      <c r="D345" s="2">
        <v>5157058</v>
      </c>
      <c r="E345" s="1" t="s">
        <v>9</v>
      </c>
      <c r="F345" s="1" t="str">
        <f>VLOOKUP('NFL 2021 Salary'!E345,'Full Name And Division'!$A$1:$C$33,2)</f>
        <v>Green Bay Packers</v>
      </c>
      <c r="G345" s="1" t="str">
        <f>VLOOKUP(E345,'Full Name And Division'!$A$1:$C$33,3,FALSE)</f>
        <v>NFC North</v>
      </c>
    </row>
    <row r="346" spans="1:7" x14ac:dyDescent="0.25">
      <c r="A346" s="1">
        <v>2021</v>
      </c>
      <c r="B346" s="1" t="s">
        <v>1451</v>
      </c>
      <c r="C346" s="1" t="s">
        <v>2</v>
      </c>
      <c r="D346" s="2">
        <v>5106770</v>
      </c>
      <c r="E346" s="1" t="s">
        <v>7</v>
      </c>
      <c r="F346" s="1" t="str">
        <f>VLOOKUP('NFL 2021 Salary'!E346,'Full Name And Division'!$A$1:$C$33,2)</f>
        <v>Cleveland Browns</v>
      </c>
      <c r="G346" s="1" t="str">
        <f>VLOOKUP(E346,'Full Name And Division'!$A$1:$C$33,3,FALSE)</f>
        <v>AFC North</v>
      </c>
    </row>
    <row r="347" spans="1:7" x14ac:dyDescent="0.25">
      <c r="A347" s="1">
        <v>2021</v>
      </c>
      <c r="B347" s="1" t="s">
        <v>1452</v>
      </c>
      <c r="C347" s="1" t="s">
        <v>89</v>
      </c>
      <c r="D347" s="2">
        <v>5100000</v>
      </c>
      <c r="E347" s="1" t="s">
        <v>47</v>
      </c>
      <c r="F347" s="1" t="str">
        <f>VLOOKUP('NFL 2021 Salary'!E347,'Full Name And Division'!$A$1:$C$33,2)</f>
        <v>Indianapolis Colts</v>
      </c>
      <c r="G347" s="1" t="str">
        <f>VLOOKUP(E347,'Full Name And Division'!$A$1:$C$33,3,FALSE)</f>
        <v>AFC South</v>
      </c>
    </row>
    <row r="348" spans="1:7" x14ac:dyDescent="0.25">
      <c r="A348" s="1">
        <v>2021</v>
      </c>
      <c r="B348" s="1" t="s">
        <v>1453</v>
      </c>
      <c r="C348" s="1" t="s">
        <v>89</v>
      </c>
      <c r="D348" s="2">
        <v>5073529</v>
      </c>
      <c r="E348" s="1" t="s">
        <v>145</v>
      </c>
      <c r="F348" s="1" t="str">
        <f>VLOOKUP('NFL 2021 Salary'!E348,'Full Name And Division'!$A$1:$C$33,2)</f>
        <v>Cincinnati Bengals</v>
      </c>
      <c r="G348" s="1" t="str">
        <f>VLOOKUP(E348,'Full Name And Division'!$A$1:$C$33,3,FALSE)</f>
        <v>AFC North</v>
      </c>
    </row>
    <row r="349" spans="1:7" x14ac:dyDescent="0.25">
      <c r="A349" s="1">
        <v>2021</v>
      </c>
      <c r="B349" s="1" t="s">
        <v>1454</v>
      </c>
      <c r="C349" s="1" t="s">
        <v>13</v>
      </c>
      <c r="D349" s="2">
        <v>5000000</v>
      </c>
      <c r="E349" s="1" t="s">
        <v>42</v>
      </c>
      <c r="F349" s="1" t="str">
        <f>VLOOKUP('NFL 2021 Salary'!E349,'Full Name And Division'!$A$1:$C$33,2)</f>
        <v>Jacksonville Jaguars</v>
      </c>
      <c r="G349" s="1" t="str">
        <f>VLOOKUP(E349,'Full Name And Division'!$A$1:$C$33,3,FALSE)</f>
        <v>AFC South</v>
      </c>
    </row>
    <row r="350" spans="1:7" x14ac:dyDescent="0.25">
      <c r="A350" s="1">
        <v>2021</v>
      </c>
      <c r="B350" s="1" t="s">
        <v>1455</v>
      </c>
      <c r="C350" s="1" t="s">
        <v>17</v>
      </c>
      <c r="D350" s="2">
        <v>5000000</v>
      </c>
      <c r="E350" s="1" t="s">
        <v>63</v>
      </c>
      <c r="F350" s="1" t="str">
        <f>VLOOKUP('NFL 2021 Salary'!E350,'Full Name And Division'!$A$1:$C$33,2)</f>
        <v>Baltimore Ravens</v>
      </c>
      <c r="G350" s="1" t="str">
        <f>VLOOKUP(E350,'Full Name And Division'!$A$1:$C$33,3,FALSE)</f>
        <v>AFC North</v>
      </c>
    </row>
    <row r="351" spans="1:7" x14ac:dyDescent="0.25">
      <c r="A351" s="1">
        <v>2021</v>
      </c>
      <c r="B351" s="1" t="s">
        <v>1456</v>
      </c>
      <c r="C351" s="1" t="s">
        <v>302</v>
      </c>
      <c r="D351" s="2">
        <v>5000000</v>
      </c>
      <c r="E351" s="1" t="s">
        <v>22</v>
      </c>
      <c r="F351" s="1" t="str">
        <f>VLOOKUP('NFL 2021 Salary'!E351,'Full Name And Division'!$A$1:$C$33,2)</f>
        <v>Tampa Bay Buccaneers</v>
      </c>
      <c r="G351" s="1" t="str">
        <f>VLOOKUP(E351,'Full Name And Division'!$A$1:$C$33,3,FALSE)</f>
        <v>NFC South</v>
      </c>
    </row>
    <row r="352" spans="1:7" x14ac:dyDescent="0.25">
      <c r="A352" s="1">
        <v>2021</v>
      </c>
      <c r="B352" s="1" t="s">
        <v>1457</v>
      </c>
      <c r="C352" s="1" t="s">
        <v>2</v>
      </c>
      <c r="D352" s="2">
        <v>5000000</v>
      </c>
      <c r="E352" s="1" t="s">
        <v>35</v>
      </c>
      <c r="F352" s="1" t="str">
        <f>VLOOKUP('NFL 2021 Salary'!E352,'Full Name And Division'!$A$1:$C$33,2)</f>
        <v>Miami Dolphins</v>
      </c>
      <c r="G352" s="1" t="str">
        <f>VLOOKUP(E352,'Full Name And Division'!$A$1:$C$33,3,FALSE)</f>
        <v>AFC East</v>
      </c>
    </row>
    <row r="353" spans="1:7" x14ac:dyDescent="0.25">
      <c r="A353" s="1">
        <v>2021</v>
      </c>
      <c r="B353" s="1" t="s">
        <v>1458</v>
      </c>
      <c r="C353" s="1" t="s">
        <v>73</v>
      </c>
      <c r="D353" s="2">
        <v>4990000</v>
      </c>
      <c r="E353" s="1" t="s">
        <v>25</v>
      </c>
      <c r="F353" s="1" t="str">
        <f>VLOOKUP('NFL 2021 Salary'!E353,'Full Name And Division'!$A$1:$C$33,2)</f>
        <v>Washington Commanders</v>
      </c>
      <c r="G353" s="1" t="str">
        <f>VLOOKUP(E353,'Full Name And Division'!$A$1:$C$33,3,FALSE)</f>
        <v>NFC East</v>
      </c>
    </row>
    <row r="354" spans="1:7" x14ac:dyDescent="0.25">
      <c r="A354" s="1">
        <v>2021</v>
      </c>
      <c r="B354" s="1" t="s">
        <v>1459</v>
      </c>
      <c r="C354" s="1" t="s">
        <v>151</v>
      </c>
      <c r="D354" s="2">
        <v>4985294</v>
      </c>
      <c r="E354" s="1" t="s">
        <v>54</v>
      </c>
      <c r="F354" s="1" t="str">
        <f>VLOOKUP('NFL 2021 Salary'!E354,'Full Name And Division'!$A$1:$C$33,2)</f>
        <v>Denver Broncos</v>
      </c>
      <c r="G354" s="1" t="str">
        <f>VLOOKUP(E354,'Full Name And Division'!$A$1:$C$33,3,FALSE)</f>
        <v>AFC West</v>
      </c>
    </row>
    <row r="355" spans="1:7" x14ac:dyDescent="0.25">
      <c r="A355" s="1">
        <v>2021</v>
      </c>
      <c r="B355" s="1" t="s">
        <v>1460</v>
      </c>
      <c r="C355" s="1" t="s">
        <v>15</v>
      </c>
      <c r="D355" s="2">
        <v>4970575</v>
      </c>
      <c r="E355" s="1" t="s">
        <v>81</v>
      </c>
      <c r="F355" s="1" t="str">
        <f>VLOOKUP('NFL 2021 Salary'!E355,'Full Name And Division'!$A$1:$C$33,2)</f>
        <v>Dallas Cowboys</v>
      </c>
      <c r="G355" s="1" t="str">
        <f>VLOOKUP(E355,'Full Name And Division'!$A$1:$C$33,3,FALSE)</f>
        <v>NFC East</v>
      </c>
    </row>
    <row r="356" spans="1:7" x14ac:dyDescent="0.25">
      <c r="A356" s="1">
        <v>2021</v>
      </c>
      <c r="B356" s="1" t="s">
        <v>1461</v>
      </c>
      <c r="C356" s="1" t="s">
        <v>302</v>
      </c>
      <c r="D356" s="2">
        <v>4970000</v>
      </c>
      <c r="E356" s="1" t="s">
        <v>35</v>
      </c>
      <c r="F356" s="1" t="str">
        <f>VLOOKUP('NFL 2021 Salary'!E356,'Full Name And Division'!$A$1:$C$33,2)</f>
        <v>Miami Dolphins</v>
      </c>
      <c r="G356" s="1" t="str">
        <f>VLOOKUP(E356,'Full Name And Division'!$A$1:$C$33,3,FALSE)</f>
        <v>AFC East</v>
      </c>
    </row>
    <row r="357" spans="1:7" x14ac:dyDescent="0.25">
      <c r="A357" s="1">
        <v>2021</v>
      </c>
      <c r="B357" s="1" t="s">
        <v>1462</v>
      </c>
      <c r="C357" s="1" t="s">
        <v>104</v>
      </c>
      <c r="D357" s="2">
        <v>4945575</v>
      </c>
      <c r="E357" s="1" t="s">
        <v>42</v>
      </c>
      <c r="F357" s="1" t="str">
        <f>VLOOKUP('NFL 2021 Salary'!E357,'Full Name And Division'!$A$1:$C$33,2)</f>
        <v>Jacksonville Jaguars</v>
      </c>
      <c r="G357" s="1" t="str">
        <f>VLOOKUP(E357,'Full Name And Division'!$A$1:$C$33,3,FALSE)</f>
        <v>AFC South</v>
      </c>
    </row>
    <row r="358" spans="1:7" x14ac:dyDescent="0.25">
      <c r="A358" s="1">
        <v>2021</v>
      </c>
      <c r="B358" s="1" t="s">
        <v>1463</v>
      </c>
      <c r="C358" s="1" t="s">
        <v>15</v>
      </c>
      <c r="D358" s="2">
        <v>4929412</v>
      </c>
      <c r="E358" s="1" t="s">
        <v>9</v>
      </c>
      <c r="F358" s="1" t="str">
        <f>VLOOKUP('NFL 2021 Salary'!E358,'Full Name And Division'!$A$1:$C$33,2)</f>
        <v>Green Bay Packers</v>
      </c>
      <c r="G358" s="1" t="str">
        <f>VLOOKUP(E358,'Full Name And Division'!$A$1:$C$33,3,FALSE)</f>
        <v>NFC North</v>
      </c>
    </row>
    <row r="359" spans="1:7" x14ac:dyDescent="0.25">
      <c r="A359" s="1">
        <v>2021</v>
      </c>
      <c r="B359" s="1" t="s">
        <v>1464</v>
      </c>
      <c r="C359" s="1" t="s">
        <v>13</v>
      </c>
      <c r="D359" s="2">
        <v>4911755</v>
      </c>
      <c r="E359" s="1" t="s">
        <v>5</v>
      </c>
      <c r="F359" s="1" t="str">
        <f>VLOOKUP('NFL 2021 Salary'!E359,'Full Name And Division'!$A$1:$C$33,2)</f>
        <v>Buffalo Bills</v>
      </c>
      <c r="G359" s="1" t="str">
        <f>VLOOKUP(E359,'Full Name And Division'!$A$1:$C$33,3,FALSE)</f>
        <v>AFC East</v>
      </c>
    </row>
    <row r="360" spans="1:7" x14ac:dyDescent="0.25">
      <c r="A360" s="1">
        <v>2021</v>
      </c>
      <c r="B360" s="1" t="s">
        <v>1465</v>
      </c>
      <c r="C360" s="1" t="s">
        <v>15</v>
      </c>
      <c r="D360" s="2">
        <v>4882348</v>
      </c>
      <c r="E360" s="1" t="s">
        <v>175</v>
      </c>
      <c r="F360" s="1" t="str">
        <f>VLOOKUP('NFL 2021 Salary'!E360,'Full Name And Division'!$A$1:$C$33,2)</f>
        <v>New England Patriots</v>
      </c>
      <c r="G360" s="1" t="str">
        <f>VLOOKUP(E360,'Full Name And Division'!$A$1:$C$33,3,FALSE)</f>
        <v>AFC East</v>
      </c>
    </row>
    <row r="361" spans="1:7" x14ac:dyDescent="0.25">
      <c r="A361" s="1">
        <v>2021</v>
      </c>
      <c r="B361" s="1" t="s">
        <v>1466</v>
      </c>
      <c r="C361" s="1" t="s">
        <v>17</v>
      </c>
      <c r="D361" s="2">
        <v>4876470</v>
      </c>
      <c r="E361" s="1" t="s">
        <v>42</v>
      </c>
      <c r="F361" s="1" t="str">
        <f>VLOOKUP('NFL 2021 Salary'!E361,'Full Name And Division'!$A$1:$C$33,2)</f>
        <v>Jacksonville Jaguars</v>
      </c>
      <c r="G361" s="1" t="str">
        <f>VLOOKUP(E361,'Full Name And Division'!$A$1:$C$33,3,FALSE)</f>
        <v>AFC South</v>
      </c>
    </row>
    <row r="362" spans="1:7" x14ac:dyDescent="0.25">
      <c r="A362" s="1">
        <v>2021</v>
      </c>
      <c r="B362" s="1" t="s">
        <v>1467</v>
      </c>
      <c r="C362" s="1" t="s">
        <v>193</v>
      </c>
      <c r="D362" s="2">
        <v>4870588</v>
      </c>
      <c r="E362" s="1" t="s">
        <v>7</v>
      </c>
      <c r="F362" s="1" t="str">
        <f>VLOOKUP('NFL 2021 Salary'!E362,'Full Name And Division'!$A$1:$C$33,2)</f>
        <v>Cleveland Browns</v>
      </c>
      <c r="G362" s="1" t="str">
        <f>VLOOKUP(E362,'Full Name And Division'!$A$1:$C$33,3,FALSE)</f>
        <v>AFC North</v>
      </c>
    </row>
    <row r="363" spans="1:7" x14ac:dyDescent="0.25">
      <c r="A363" s="1">
        <v>2021</v>
      </c>
      <c r="B363" s="1" t="s">
        <v>1468</v>
      </c>
      <c r="C363" s="1" t="s">
        <v>13</v>
      </c>
      <c r="D363" s="2">
        <v>4850000</v>
      </c>
      <c r="E363" s="1" t="s">
        <v>183</v>
      </c>
      <c r="F363" s="1" t="str">
        <f>VLOOKUP('NFL 2021 Salary'!E363,'Full Name And Division'!$A$1:$C$33,2)</f>
        <v>Chicago Bears</v>
      </c>
      <c r="G363" s="1" t="str">
        <f>VLOOKUP(E363,'Full Name And Division'!$A$1:$C$33,3,FALSE)</f>
        <v>NFC North</v>
      </c>
    </row>
    <row r="364" spans="1:7" x14ac:dyDescent="0.25">
      <c r="A364" s="1">
        <v>2021</v>
      </c>
      <c r="B364" s="1" t="s">
        <v>1469</v>
      </c>
      <c r="C364" s="1" t="s">
        <v>193</v>
      </c>
      <c r="D364" s="2">
        <v>4833829</v>
      </c>
      <c r="E364" s="1" t="s">
        <v>77</v>
      </c>
      <c r="F364" s="1" t="str">
        <f>VLOOKUP('NFL 2021 Salary'!E364,'Full Name And Division'!$A$1:$C$33,2)</f>
        <v>New  York Giants</v>
      </c>
      <c r="G364" s="1" t="str">
        <f>VLOOKUP(E364,'Full Name And Division'!$A$1:$C$33,3,FALSE)</f>
        <v>NFC East</v>
      </c>
    </row>
    <row r="365" spans="1:7" x14ac:dyDescent="0.25">
      <c r="A365" s="1">
        <v>2021</v>
      </c>
      <c r="B365" s="1" t="s">
        <v>1470</v>
      </c>
      <c r="C365" s="1" t="s">
        <v>104</v>
      </c>
      <c r="D365" s="2">
        <v>4823521</v>
      </c>
      <c r="E365" s="1" t="s">
        <v>5</v>
      </c>
      <c r="F365" s="1" t="str">
        <f>VLOOKUP('NFL 2021 Salary'!E365,'Full Name And Division'!$A$1:$C$33,2)</f>
        <v>Buffalo Bills</v>
      </c>
      <c r="G365" s="1" t="str">
        <f>VLOOKUP(E365,'Full Name And Division'!$A$1:$C$33,3,FALSE)</f>
        <v>AFC East</v>
      </c>
    </row>
    <row r="366" spans="1:7" x14ac:dyDescent="0.25">
      <c r="A366" s="1">
        <v>2021</v>
      </c>
      <c r="B366" s="1" t="s">
        <v>1471</v>
      </c>
      <c r="C366" s="1" t="s">
        <v>58</v>
      </c>
      <c r="D366" s="2">
        <v>4800000</v>
      </c>
      <c r="E366" s="1" t="s">
        <v>9</v>
      </c>
      <c r="F366" s="1" t="str">
        <f>VLOOKUP('NFL 2021 Salary'!E366,'Full Name And Division'!$A$1:$C$33,2)</f>
        <v>Green Bay Packers</v>
      </c>
      <c r="G366" s="1" t="str">
        <f>VLOOKUP(E366,'Full Name And Division'!$A$1:$C$33,3,FALSE)</f>
        <v>NFC North</v>
      </c>
    </row>
    <row r="367" spans="1:7" x14ac:dyDescent="0.25">
      <c r="A367" s="1">
        <v>2021</v>
      </c>
      <c r="B367" s="1" t="s">
        <v>1472</v>
      </c>
      <c r="C367" s="1" t="s">
        <v>89</v>
      </c>
      <c r="D367" s="2">
        <v>4800000</v>
      </c>
      <c r="E367" s="1" t="s">
        <v>32</v>
      </c>
      <c r="F367" s="1" t="str">
        <f>VLOOKUP('NFL 2021 Salary'!E367,'Full Name And Division'!$A$1:$C$33,2)</f>
        <v>Los Angeles Chargers</v>
      </c>
      <c r="G367" s="1" t="str">
        <f>VLOOKUP(E367,'Full Name And Division'!$A$1:$C$33,3,FALSE)</f>
        <v>AFC West</v>
      </c>
    </row>
    <row r="368" spans="1:7" x14ac:dyDescent="0.25">
      <c r="A368" s="1">
        <v>2021</v>
      </c>
      <c r="B368" s="1" t="s">
        <v>1473</v>
      </c>
      <c r="C368" s="1" t="s">
        <v>193</v>
      </c>
      <c r="D368" s="2">
        <v>4779411</v>
      </c>
      <c r="E368" s="1" t="s">
        <v>61</v>
      </c>
      <c r="F368" s="1" t="str">
        <f>VLOOKUP('NFL 2021 Salary'!E368,'Full Name And Division'!$A$1:$C$33,2)</f>
        <v>Houston Texans</v>
      </c>
      <c r="G368" s="1" t="str">
        <f>VLOOKUP(E368,'Full Name And Division'!$A$1:$C$33,3,FALSE)</f>
        <v>AFC South</v>
      </c>
    </row>
    <row r="369" spans="1:7" x14ac:dyDescent="0.25">
      <c r="A369" s="1">
        <v>2021</v>
      </c>
      <c r="B369" s="1" t="s">
        <v>1474</v>
      </c>
      <c r="C369" s="1" t="s">
        <v>2</v>
      </c>
      <c r="D369" s="2">
        <v>4774685</v>
      </c>
      <c r="E369" s="1" t="s">
        <v>75</v>
      </c>
      <c r="F369" s="1" t="str">
        <f>VLOOKUP('NFL 2021 Salary'!E369,'Full Name And Division'!$A$1:$C$33,2)</f>
        <v>Carolina Panthers</v>
      </c>
      <c r="G369" s="1" t="str">
        <f>VLOOKUP(E369,'Full Name And Division'!$A$1:$C$33,3,FALSE)</f>
        <v>NFC South</v>
      </c>
    </row>
    <row r="370" spans="1:7" x14ac:dyDescent="0.25">
      <c r="A370" s="1">
        <v>2021</v>
      </c>
      <c r="B370" s="1" t="s">
        <v>1475</v>
      </c>
      <c r="C370" s="1" t="s">
        <v>15</v>
      </c>
      <c r="D370" s="2">
        <v>4766000</v>
      </c>
      <c r="E370" s="1" t="s">
        <v>3</v>
      </c>
      <c r="F370" s="1" t="str">
        <f>VLOOKUP('NFL 2021 Salary'!E370,'Full Name And Division'!$A$1:$C$33,2)</f>
        <v>Los Angeles Rams</v>
      </c>
      <c r="G370" s="1" t="str">
        <f>VLOOKUP(E370,'Full Name And Division'!$A$1:$C$33,3,FALSE)</f>
        <v>NFC West</v>
      </c>
    </row>
    <row r="371" spans="1:7" x14ac:dyDescent="0.25">
      <c r="A371" s="1">
        <v>2021</v>
      </c>
      <c r="B371" s="1" t="s">
        <v>1476</v>
      </c>
      <c r="C371" s="1" t="s">
        <v>193</v>
      </c>
      <c r="D371" s="2">
        <v>4750000</v>
      </c>
      <c r="E371" s="1" t="s">
        <v>63</v>
      </c>
      <c r="F371" s="1" t="str">
        <f>VLOOKUP('NFL 2021 Salary'!E371,'Full Name And Division'!$A$1:$C$33,2)</f>
        <v>Baltimore Ravens</v>
      </c>
      <c r="G371" s="1" t="str">
        <f>VLOOKUP(E371,'Full Name And Division'!$A$1:$C$33,3,FALSE)</f>
        <v>AFC North</v>
      </c>
    </row>
    <row r="372" spans="1:7" x14ac:dyDescent="0.25">
      <c r="A372" s="1">
        <v>2021</v>
      </c>
      <c r="B372" s="1" t="s">
        <v>1477</v>
      </c>
      <c r="C372" s="1" t="s">
        <v>13</v>
      </c>
      <c r="D372" s="2">
        <v>4747050</v>
      </c>
      <c r="E372" s="1" t="s">
        <v>5</v>
      </c>
      <c r="F372" s="1" t="str">
        <f>VLOOKUP('NFL 2021 Salary'!E372,'Full Name And Division'!$A$1:$C$33,2)</f>
        <v>Buffalo Bills</v>
      </c>
      <c r="G372" s="1" t="str">
        <f>VLOOKUP(E372,'Full Name And Division'!$A$1:$C$33,3,FALSE)</f>
        <v>AFC East</v>
      </c>
    </row>
    <row r="373" spans="1:7" x14ac:dyDescent="0.25">
      <c r="A373" s="1">
        <v>2021</v>
      </c>
      <c r="B373" s="1" t="s">
        <v>1478</v>
      </c>
      <c r="C373" s="1" t="s">
        <v>13</v>
      </c>
      <c r="D373" s="2">
        <v>4705882</v>
      </c>
      <c r="E373" s="1" t="s">
        <v>61</v>
      </c>
      <c r="F373" s="1" t="str">
        <f>VLOOKUP('NFL 2021 Salary'!E373,'Full Name And Division'!$A$1:$C$33,2)</f>
        <v>Houston Texans</v>
      </c>
      <c r="G373" s="1" t="str">
        <f>VLOOKUP(E373,'Full Name And Division'!$A$1:$C$33,3,FALSE)</f>
        <v>AFC South</v>
      </c>
    </row>
    <row r="374" spans="1:7" x14ac:dyDescent="0.25">
      <c r="A374" s="1">
        <v>2021</v>
      </c>
      <c r="B374" s="1" t="s">
        <v>1479</v>
      </c>
      <c r="C374" s="1" t="s">
        <v>15</v>
      </c>
      <c r="D374" s="2">
        <v>4627094</v>
      </c>
      <c r="E374" s="1" t="s">
        <v>7</v>
      </c>
      <c r="F374" s="1" t="str">
        <f>VLOOKUP('NFL 2021 Salary'!E374,'Full Name And Division'!$A$1:$C$33,2)</f>
        <v>Cleveland Browns</v>
      </c>
      <c r="G374" s="1" t="str">
        <f>VLOOKUP(E374,'Full Name And Division'!$A$1:$C$33,3,FALSE)</f>
        <v>AFC North</v>
      </c>
    </row>
    <row r="375" spans="1:7" x14ac:dyDescent="0.25">
      <c r="A375" s="1">
        <v>2021</v>
      </c>
      <c r="B375" s="1" t="s">
        <v>1480</v>
      </c>
      <c r="C375" s="1" t="s">
        <v>15</v>
      </c>
      <c r="D375" s="2">
        <v>4576440</v>
      </c>
      <c r="E375" s="1" t="s">
        <v>42</v>
      </c>
      <c r="F375" s="1" t="str">
        <f>VLOOKUP('NFL 2021 Salary'!E375,'Full Name And Division'!$A$1:$C$33,2)</f>
        <v>Jacksonville Jaguars</v>
      </c>
      <c r="G375" s="1" t="str">
        <f>VLOOKUP(E375,'Full Name And Division'!$A$1:$C$33,3,FALSE)</f>
        <v>AFC South</v>
      </c>
    </row>
    <row r="376" spans="1:7" x14ac:dyDescent="0.25">
      <c r="A376" s="1">
        <v>2021</v>
      </c>
      <c r="B376" s="1" t="s">
        <v>1481</v>
      </c>
      <c r="C376" s="1" t="s">
        <v>121</v>
      </c>
      <c r="D376" s="2">
        <v>4554000</v>
      </c>
      <c r="E376" s="1" t="s">
        <v>9</v>
      </c>
      <c r="F376" s="1" t="str">
        <f>VLOOKUP('NFL 2021 Salary'!E376,'Full Name And Division'!$A$1:$C$33,2)</f>
        <v>Green Bay Packers</v>
      </c>
      <c r="G376" s="1" t="str">
        <f>VLOOKUP(E376,'Full Name And Division'!$A$1:$C$33,3,FALSE)</f>
        <v>NFC North</v>
      </c>
    </row>
    <row r="377" spans="1:7" x14ac:dyDescent="0.25">
      <c r="A377" s="1">
        <v>2021</v>
      </c>
      <c r="B377" s="1" t="s">
        <v>1482</v>
      </c>
      <c r="C377" s="1" t="s">
        <v>17</v>
      </c>
      <c r="D377" s="2">
        <v>4522128</v>
      </c>
      <c r="E377" s="1" t="s">
        <v>67</v>
      </c>
      <c r="F377" s="1" t="str">
        <f>VLOOKUP('NFL 2021 Salary'!E377,'Full Name And Division'!$A$1:$C$33,2)</f>
        <v>New York Jets</v>
      </c>
      <c r="G377" s="1" t="str">
        <f>VLOOKUP(E377,'Full Name And Division'!$A$1:$C$33,3,FALSE)</f>
        <v>AFC East</v>
      </c>
    </row>
    <row r="378" spans="1:7" x14ac:dyDescent="0.25">
      <c r="A378" s="1">
        <v>2021</v>
      </c>
      <c r="B378" s="1" t="s">
        <v>1483</v>
      </c>
      <c r="C378" s="1" t="s">
        <v>58</v>
      </c>
      <c r="D378" s="2">
        <v>4500097</v>
      </c>
      <c r="E378" s="1" t="s">
        <v>183</v>
      </c>
      <c r="F378" s="1" t="str">
        <f>VLOOKUP('NFL 2021 Salary'!E378,'Full Name And Division'!$A$1:$C$33,2)</f>
        <v>Chicago Bears</v>
      </c>
      <c r="G378" s="1" t="str">
        <f>VLOOKUP(E378,'Full Name And Division'!$A$1:$C$33,3,FALSE)</f>
        <v>NFC North</v>
      </c>
    </row>
    <row r="379" spans="1:7" x14ac:dyDescent="0.25">
      <c r="A379" s="1">
        <v>2021</v>
      </c>
      <c r="B379" s="1" t="s">
        <v>1484</v>
      </c>
      <c r="C379" s="1" t="s">
        <v>86</v>
      </c>
      <c r="D379" s="2">
        <v>4500000</v>
      </c>
      <c r="E379" s="1" t="s">
        <v>56</v>
      </c>
      <c r="F379" s="1" t="str">
        <f>VLOOKUP('NFL 2021 Salary'!E379,'Full Name And Division'!$A$1:$C$33,2)</f>
        <v>Pittsburgh Steelers</v>
      </c>
      <c r="G379" s="1" t="str">
        <f>VLOOKUP(E379,'Full Name And Division'!$A$1:$C$33,3,FALSE)</f>
        <v>AFC North</v>
      </c>
    </row>
    <row r="380" spans="1:7" x14ac:dyDescent="0.25">
      <c r="A380" s="1">
        <v>2021</v>
      </c>
      <c r="B380" s="1" t="s">
        <v>1485</v>
      </c>
      <c r="C380" s="1" t="s">
        <v>15</v>
      </c>
      <c r="D380" s="2">
        <v>4500000</v>
      </c>
      <c r="E380" s="1" t="s">
        <v>56</v>
      </c>
      <c r="F380" s="1" t="str">
        <f>VLOOKUP('NFL 2021 Salary'!E380,'Full Name And Division'!$A$1:$C$33,2)</f>
        <v>Pittsburgh Steelers</v>
      </c>
      <c r="G380" s="1" t="str">
        <f>VLOOKUP(E380,'Full Name And Division'!$A$1:$C$33,3,FALSE)</f>
        <v>AFC North</v>
      </c>
    </row>
    <row r="381" spans="1:7" x14ac:dyDescent="0.25">
      <c r="A381" s="1">
        <v>2021</v>
      </c>
      <c r="B381" s="1" t="s">
        <v>1486</v>
      </c>
      <c r="C381" s="1" t="s">
        <v>41</v>
      </c>
      <c r="D381" s="2">
        <v>4500000</v>
      </c>
      <c r="E381" s="1" t="s">
        <v>45</v>
      </c>
      <c r="F381" s="1" t="str">
        <f>VLOOKUP('NFL 2021 Salary'!E381,'Full Name And Division'!$A$1:$C$33,2)</f>
        <v>Los Angeles Rams</v>
      </c>
      <c r="G381" s="1" t="str">
        <f>VLOOKUP(E381,'Full Name And Division'!$A$1:$C$33,3,FALSE)</f>
        <v>AFC West</v>
      </c>
    </row>
    <row r="382" spans="1:7" x14ac:dyDescent="0.25">
      <c r="A382" s="1">
        <v>2021</v>
      </c>
      <c r="B382" s="1" t="s">
        <v>1487</v>
      </c>
      <c r="C382" s="1" t="s">
        <v>15</v>
      </c>
      <c r="D382" s="2">
        <v>4500000</v>
      </c>
      <c r="E382" s="1" t="s">
        <v>7</v>
      </c>
      <c r="F382" s="1" t="str">
        <f>VLOOKUP('NFL 2021 Salary'!E382,'Full Name And Division'!$A$1:$C$33,2)</f>
        <v>Cleveland Browns</v>
      </c>
      <c r="G382" s="1" t="str">
        <f>VLOOKUP(E382,'Full Name And Division'!$A$1:$C$33,3,FALSE)</f>
        <v>AFC North</v>
      </c>
    </row>
    <row r="383" spans="1:7" x14ac:dyDescent="0.25">
      <c r="A383" s="1">
        <v>2021</v>
      </c>
      <c r="B383" s="1" t="s">
        <v>1488</v>
      </c>
      <c r="C383" s="1" t="s">
        <v>58</v>
      </c>
      <c r="D383" s="2">
        <v>4490000</v>
      </c>
      <c r="E383" s="1" t="s">
        <v>18</v>
      </c>
      <c r="F383" s="1" t="str">
        <f>VLOOKUP('NFL 2021 Salary'!E383,'Full Name And Division'!$A$1:$C$33,2)</f>
        <v>Pittsburgh Steelers</v>
      </c>
      <c r="G383" s="1" t="str">
        <f>VLOOKUP(E383,'Full Name And Division'!$A$1:$C$33,3,FALSE)</f>
        <v>NFC West</v>
      </c>
    </row>
    <row r="384" spans="1:7" x14ac:dyDescent="0.25">
      <c r="A384" s="1">
        <v>2021</v>
      </c>
      <c r="B384" s="1" t="s">
        <v>1489</v>
      </c>
      <c r="C384" s="1" t="s">
        <v>121</v>
      </c>
      <c r="D384" s="2">
        <v>4488235</v>
      </c>
      <c r="E384" s="1" t="s">
        <v>145</v>
      </c>
      <c r="F384" s="1" t="str">
        <f>VLOOKUP('NFL 2021 Salary'!E384,'Full Name And Division'!$A$1:$C$33,2)</f>
        <v>Cincinnati Bengals</v>
      </c>
      <c r="G384" s="1" t="str">
        <f>VLOOKUP(E384,'Full Name And Division'!$A$1:$C$33,3,FALSE)</f>
        <v>AFC North</v>
      </c>
    </row>
    <row r="385" spans="1:7" x14ac:dyDescent="0.25">
      <c r="A385" s="1">
        <v>2021</v>
      </c>
      <c r="B385" s="1" t="s">
        <v>1490</v>
      </c>
      <c r="C385" s="1" t="s">
        <v>193</v>
      </c>
      <c r="D385" s="2">
        <v>4467820</v>
      </c>
      <c r="E385" s="1" t="s">
        <v>54</v>
      </c>
      <c r="F385" s="1" t="str">
        <f>VLOOKUP('NFL 2021 Salary'!E385,'Full Name And Division'!$A$1:$C$33,2)</f>
        <v>Denver Broncos</v>
      </c>
      <c r="G385" s="1" t="str">
        <f>VLOOKUP(E385,'Full Name And Division'!$A$1:$C$33,3,FALSE)</f>
        <v>AFC West</v>
      </c>
    </row>
    <row r="386" spans="1:7" x14ac:dyDescent="0.25">
      <c r="A386" s="1">
        <v>2021</v>
      </c>
      <c r="B386" s="1" t="s">
        <v>1491</v>
      </c>
      <c r="C386" s="1" t="s">
        <v>13</v>
      </c>
      <c r="D386" s="2">
        <v>4420000</v>
      </c>
      <c r="E386" s="1" t="s">
        <v>18</v>
      </c>
      <c r="F386" s="1" t="str">
        <f>VLOOKUP('NFL 2021 Salary'!E386,'Full Name And Division'!$A$1:$C$33,2)</f>
        <v>Pittsburgh Steelers</v>
      </c>
      <c r="G386" s="1" t="str">
        <f>VLOOKUP(E386,'Full Name And Division'!$A$1:$C$33,3,FALSE)</f>
        <v>NFC West</v>
      </c>
    </row>
    <row r="387" spans="1:7" x14ac:dyDescent="0.25">
      <c r="A387" s="1">
        <v>2021</v>
      </c>
      <c r="B387" s="1" t="s">
        <v>1492</v>
      </c>
      <c r="C387" s="1" t="s">
        <v>2</v>
      </c>
      <c r="D387" s="2">
        <v>4415000</v>
      </c>
      <c r="E387" s="1" t="s">
        <v>54</v>
      </c>
      <c r="F387" s="1" t="str">
        <f>VLOOKUP('NFL 2021 Salary'!E387,'Full Name And Division'!$A$1:$C$33,2)</f>
        <v>Denver Broncos</v>
      </c>
      <c r="G387" s="1" t="str">
        <f>VLOOKUP(E387,'Full Name And Division'!$A$1:$C$33,3,FALSE)</f>
        <v>AFC West</v>
      </c>
    </row>
    <row r="388" spans="1:7" x14ac:dyDescent="0.25">
      <c r="A388" s="1">
        <v>2021</v>
      </c>
      <c r="B388" s="1" t="s">
        <v>1493</v>
      </c>
      <c r="C388" s="1" t="s">
        <v>15</v>
      </c>
      <c r="D388" s="2">
        <v>4384000</v>
      </c>
      <c r="E388" s="1" t="s">
        <v>39</v>
      </c>
      <c r="F388" s="1" t="str">
        <f>VLOOKUP('NFL 2021 Salary'!E388,'Full Name And Division'!$A$1:$C$33,2)</f>
        <v>San Francisco 49ers</v>
      </c>
      <c r="G388" s="1" t="str">
        <f>VLOOKUP(E388,'Full Name And Division'!$A$1:$C$33,3,FALSE)</f>
        <v>NFC West</v>
      </c>
    </row>
    <row r="389" spans="1:7" x14ac:dyDescent="0.25">
      <c r="A389" s="1">
        <v>2021</v>
      </c>
      <c r="B389" s="1" t="s">
        <v>1494</v>
      </c>
      <c r="C389" s="1" t="s">
        <v>41</v>
      </c>
      <c r="D389" s="2">
        <v>4368806</v>
      </c>
      <c r="E389" s="1" t="s">
        <v>54</v>
      </c>
      <c r="F389" s="1" t="str">
        <f>VLOOKUP('NFL 2021 Salary'!E389,'Full Name And Division'!$A$1:$C$33,2)</f>
        <v>Denver Broncos</v>
      </c>
      <c r="G389" s="1" t="str">
        <f>VLOOKUP(E389,'Full Name And Division'!$A$1:$C$33,3,FALSE)</f>
        <v>AFC West</v>
      </c>
    </row>
    <row r="390" spans="1:7" x14ac:dyDescent="0.25">
      <c r="A390" s="1">
        <v>2021</v>
      </c>
      <c r="B390" s="1" t="s">
        <v>1495</v>
      </c>
      <c r="C390" s="1" t="s">
        <v>69</v>
      </c>
      <c r="D390" s="2">
        <v>4359208</v>
      </c>
      <c r="E390" s="1" t="s">
        <v>35</v>
      </c>
      <c r="F390" s="1" t="str">
        <f>VLOOKUP('NFL 2021 Salary'!E390,'Full Name And Division'!$A$1:$C$33,2)</f>
        <v>Miami Dolphins</v>
      </c>
      <c r="G390" s="1" t="str">
        <f>VLOOKUP(E390,'Full Name And Division'!$A$1:$C$33,3,FALSE)</f>
        <v>AFC East</v>
      </c>
    </row>
    <row r="391" spans="1:7" x14ac:dyDescent="0.25">
      <c r="A391" s="1">
        <v>2021</v>
      </c>
      <c r="B391" s="1" t="s">
        <v>1496</v>
      </c>
      <c r="C391" s="1" t="s">
        <v>86</v>
      </c>
      <c r="D391" s="2">
        <v>4320588</v>
      </c>
      <c r="E391" s="1" t="s">
        <v>67</v>
      </c>
      <c r="F391" s="1" t="str">
        <f>VLOOKUP('NFL 2021 Salary'!E391,'Full Name And Division'!$A$1:$C$33,2)</f>
        <v>New York Jets</v>
      </c>
      <c r="G391" s="1" t="str">
        <f>VLOOKUP(E391,'Full Name And Division'!$A$1:$C$33,3,FALSE)</f>
        <v>AFC East</v>
      </c>
    </row>
    <row r="392" spans="1:7" x14ac:dyDescent="0.25">
      <c r="A392" s="1">
        <v>2021</v>
      </c>
      <c r="B392" s="1" t="s">
        <v>1497</v>
      </c>
      <c r="C392" s="1" t="s">
        <v>104</v>
      </c>
      <c r="D392" s="2">
        <v>4315764</v>
      </c>
      <c r="E392" s="1" t="s">
        <v>50</v>
      </c>
      <c r="F392" s="1" t="str">
        <f>VLOOKUP('NFL 2021 Salary'!E392,'Full Name And Division'!$A$1:$C$33,2)</f>
        <v>Philadelphia Eagles</v>
      </c>
      <c r="G392" s="1" t="str">
        <f>VLOOKUP(E392,'Full Name And Division'!$A$1:$C$33,3,FALSE)</f>
        <v>NFC East</v>
      </c>
    </row>
    <row r="393" spans="1:7" x14ac:dyDescent="0.25">
      <c r="A393" s="1">
        <v>2021</v>
      </c>
      <c r="B393" s="1" t="s">
        <v>1498</v>
      </c>
      <c r="C393" s="1" t="s">
        <v>15</v>
      </c>
      <c r="D393" s="2">
        <v>4250000</v>
      </c>
      <c r="E393" s="1" t="s">
        <v>81</v>
      </c>
      <c r="F393" s="1" t="str">
        <f>VLOOKUP('NFL 2021 Salary'!E393,'Full Name And Division'!$A$1:$C$33,2)</f>
        <v>Dallas Cowboys</v>
      </c>
      <c r="G393" s="1" t="str">
        <f>VLOOKUP(E393,'Full Name And Division'!$A$1:$C$33,3,FALSE)</f>
        <v>NFC East</v>
      </c>
    </row>
    <row r="394" spans="1:7" x14ac:dyDescent="0.25">
      <c r="A394" s="1">
        <v>2021</v>
      </c>
      <c r="B394" s="1" t="s">
        <v>1499</v>
      </c>
      <c r="C394" s="1" t="s">
        <v>17</v>
      </c>
      <c r="D394" s="2">
        <v>4250000</v>
      </c>
      <c r="E394" s="1" t="s">
        <v>3</v>
      </c>
      <c r="F394" s="1" t="str">
        <f>VLOOKUP('NFL 2021 Salary'!E394,'Full Name And Division'!$A$1:$C$33,2)</f>
        <v>Los Angeles Rams</v>
      </c>
      <c r="G394" s="1" t="str">
        <f>VLOOKUP(E394,'Full Name And Division'!$A$1:$C$33,3,FALSE)</f>
        <v>NFC West</v>
      </c>
    </row>
    <row r="395" spans="1:7" x14ac:dyDescent="0.25">
      <c r="A395" s="1">
        <v>2021</v>
      </c>
      <c r="B395" s="1" t="s">
        <v>1500</v>
      </c>
      <c r="C395" s="1" t="s">
        <v>86</v>
      </c>
      <c r="D395" s="2">
        <v>4250000</v>
      </c>
      <c r="E395" s="1" t="s">
        <v>183</v>
      </c>
      <c r="F395" s="1" t="str">
        <f>VLOOKUP('NFL 2021 Salary'!E395,'Full Name And Division'!$A$1:$C$33,2)</f>
        <v>Chicago Bears</v>
      </c>
      <c r="G395" s="1" t="str">
        <f>VLOOKUP(E395,'Full Name And Division'!$A$1:$C$33,3,FALSE)</f>
        <v>NFC North</v>
      </c>
    </row>
    <row r="396" spans="1:7" x14ac:dyDescent="0.25">
      <c r="A396" s="1">
        <v>2021</v>
      </c>
      <c r="B396" s="1" t="s">
        <v>1501</v>
      </c>
      <c r="C396" s="1" t="s">
        <v>193</v>
      </c>
      <c r="D396" s="2">
        <v>4250000</v>
      </c>
      <c r="E396" s="1" t="s">
        <v>32</v>
      </c>
      <c r="F396" s="1" t="str">
        <f>VLOOKUP('NFL 2021 Salary'!E396,'Full Name And Division'!$A$1:$C$33,2)</f>
        <v>Los Angeles Chargers</v>
      </c>
      <c r="G396" s="1" t="str">
        <f>VLOOKUP(E396,'Full Name And Division'!$A$1:$C$33,3,FALSE)</f>
        <v>AFC West</v>
      </c>
    </row>
    <row r="397" spans="1:7" x14ac:dyDescent="0.25">
      <c r="A397" s="1">
        <v>2021</v>
      </c>
      <c r="B397" s="1" t="s">
        <v>1502</v>
      </c>
      <c r="C397" s="1" t="s">
        <v>104</v>
      </c>
      <c r="D397" s="2">
        <v>4220588</v>
      </c>
      <c r="E397" s="1" t="s">
        <v>67</v>
      </c>
      <c r="F397" s="1" t="str">
        <f>VLOOKUP('NFL 2021 Salary'!E397,'Full Name And Division'!$A$1:$C$33,2)</f>
        <v>New York Jets</v>
      </c>
      <c r="G397" s="1" t="str">
        <f>VLOOKUP(E397,'Full Name And Division'!$A$1:$C$33,3,FALSE)</f>
        <v>AFC East</v>
      </c>
    </row>
    <row r="398" spans="1:7" x14ac:dyDescent="0.25">
      <c r="A398" s="1">
        <v>2021</v>
      </c>
      <c r="B398" s="1" t="s">
        <v>1503</v>
      </c>
      <c r="C398" s="1" t="s">
        <v>13</v>
      </c>
      <c r="D398" s="2">
        <v>4217996</v>
      </c>
      <c r="E398" s="1" t="s">
        <v>175</v>
      </c>
      <c r="F398" s="1" t="str">
        <f>VLOOKUP('NFL 2021 Salary'!E398,'Full Name And Division'!$A$1:$C$33,2)</f>
        <v>New England Patriots</v>
      </c>
      <c r="G398" s="1" t="str">
        <f>VLOOKUP(E398,'Full Name And Division'!$A$1:$C$33,3,FALSE)</f>
        <v>AFC East</v>
      </c>
    </row>
    <row r="399" spans="1:7" x14ac:dyDescent="0.25">
      <c r="A399" s="1">
        <v>2021</v>
      </c>
      <c r="B399" s="1" t="s">
        <v>1504</v>
      </c>
      <c r="C399" s="1" t="s">
        <v>101</v>
      </c>
      <c r="D399" s="2">
        <v>4120252</v>
      </c>
      <c r="E399" s="1" t="s">
        <v>183</v>
      </c>
      <c r="F399" s="1" t="str">
        <f>VLOOKUP('NFL 2021 Salary'!E399,'Full Name And Division'!$A$1:$C$33,2)</f>
        <v>Chicago Bears</v>
      </c>
      <c r="G399" s="1" t="str">
        <f>VLOOKUP(E399,'Full Name And Division'!$A$1:$C$33,3,FALSE)</f>
        <v>NFC North</v>
      </c>
    </row>
    <row r="400" spans="1:7" x14ac:dyDescent="0.25">
      <c r="A400" s="1">
        <v>2021</v>
      </c>
      <c r="B400" s="1" t="s">
        <v>1505</v>
      </c>
      <c r="C400" s="1" t="s">
        <v>94</v>
      </c>
      <c r="D400" s="2">
        <v>4075000</v>
      </c>
      <c r="E400" s="1" t="s">
        <v>52</v>
      </c>
      <c r="F400" s="1" t="str">
        <f>VLOOKUP('NFL 2021 Salary'!E400,'Full Name And Division'!$A$1:$C$33,2)</f>
        <v>New Orleans Saints</v>
      </c>
      <c r="G400" s="1" t="str">
        <f>VLOOKUP(E400,'Full Name And Division'!$A$1:$C$33,3,FALSE)</f>
        <v>NFC South</v>
      </c>
    </row>
    <row r="401" spans="1:7" x14ac:dyDescent="0.25">
      <c r="A401" s="1">
        <v>2021</v>
      </c>
      <c r="B401" s="1" t="s">
        <v>1506</v>
      </c>
      <c r="C401" s="1" t="s">
        <v>13</v>
      </c>
      <c r="D401" s="2">
        <v>4050000</v>
      </c>
      <c r="E401" s="1" t="s">
        <v>75</v>
      </c>
      <c r="F401" s="1" t="str">
        <f>VLOOKUP('NFL 2021 Salary'!E401,'Full Name And Division'!$A$1:$C$33,2)</f>
        <v>Carolina Panthers</v>
      </c>
      <c r="G401" s="1" t="str">
        <f>VLOOKUP(E401,'Full Name And Division'!$A$1:$C$33,3,FALSE)</f>
        <v>NFC South</v>
      </c>
    </row>
    <row r="402" spans="1:7" x14ac:dyDescent="0.25">
      <c r="A402" s="1">
        <v>2021</v>
      </c>
      <c r="B402" s="1" t="s">
        <v>1507</v>
      </c>
      <c r="C402" s="1" t="s">
        <v>69</v>
      </c>
      <c r="D402" s="2">
        <v>4033356</v>
      </c>
      <c r="E402" s="1" t="s">
        <v>99</v>
      </c>
      <c r="F402" s="1" t="str">
        <f>VLOOKUP('NFL 2021 Salary'!E402,'Full Name And Division'!$A$1:$C$33,2)</f>
        <v>Atlanta Falcons</v>
      </c>
      <c r="G402" s="1" t="str">
        <f>VLOOKUP(E402,'Full Name And Division'!$A$1:$C$33,3,FALSE)</f>
        <v>NFC South</v>
      </c>
    </row>
    <row r="403" spans="1:7" x14ac:dyDescent="0.25">
      <c r="A403" s="1">
        <v>2021</v>
      </c>
      <c r="B403" s="1" t="s">
        <v>1508</v>
      </c>
      <c r="C403" s="1" t="s">
        <v>89</v>
      </c>
      <c r="D403" s="2">
        <v>4000000</v>
      </c>
      <c r="E403" s="1" t="s">
        <v>9</v>
      </c>
      <c r="F403" s="1" t="str">
        <f>VLOOKUP('NFL 2021 Salary'!E403,'Full Name And Division'!$A$1:$C$33,2)</f>
        <v>Green Bay Packers</v>
      </c>
      <c r="G403" s="1" t="str">
        <f>VLOOKUP(E403,'Full Name And Division'!$A$1:$C$33,3,FALSE)</f>
        <v>NFC North</v>
      </c>
    </row>
    <row r="404" spans="1:7" x14ac:dyDescent="0.25">
      <c r="A404" s="1">
        <v>2021</v>
      </c>
      <c r="B404" s="1" t="s">
        <v>1509</v>
      </c>
      <c r="C404" s="1" t="s">
        <v>13</v>
      </c>
      <c r="D404" s="2">
        <v>4000000</v>
      </c>
      <c r="E404" s="1" t="s">
        <v>3</v>
      </c>
      <c r="F404" s="1" t="str">
        <f>VLOOKUP('NFL 2021 Salary'!E404,'Full Name And Division'!$A$1:$C$33,2)</f>
        <v>Los Angeles Rams</v>
      </c>
      <c r="G404" s="1" t="str">
        <f>VLOOKUP(E404,'Full Name And Division'!$A$1:$C$33,3,FALSE)</f>
        <v>NFC West</v>
      </c>
    </row>
    <row r="405" spans="1:7" x14ac:dyDescent="0.25">
      <c r="A405" s="1">
        <v>2021</v>
      </c>
      <c r="B405" s="1" t="s">
        <v>1510</v>
      </c>
      <c r="C405" s="1" t="s">
        <v>125</v>
      </c>
      <c r="D405" s="2">
        <v>4000000</v>
      </c>
      <c r="E405" s="1" t="s">
        <v>81</v>
      </c>
      <c r="F405" s="1" t="str">
        <f>VLOOKUP('NFL 2021 Salary'!E405,'Full Name And Division'!$A$1:$C$33,2)</f>
        <v>Dallas Cowboys</v>
      </c>
      <c r="G405" s="1" t="str">
        <f>VLOOKUP(E405,'Full Name And Division'!$A$1:$C$33,3,FALSE)</f>
        <v>NFC East</v>
      </c>
    </row>
    <row r="406" spans="1:7" x14ac:dyDescent="0.25">
      <c r="A406" s="1">
        <v>2021</v>
      </c>
      <c r="B406" s="1" t="s">
        <v>1511</v>
      </c>
      <c r="C406" s="1" t="s">
        <v>104</v>
      </c>
      <c r="D406" s="2">
        <v>4000000</v>
      </c>
      <c r="E406" s="1" t="s">
        <v>50</v>
      </c>
      <c r="F406" s="1" t="str">
        <f>VLOOKUP('NFL 2021 Salary'!E406,'Full Name And Division'!$A$1:$C$33,2)</f>
        <v>Philadelphia Eagles</v>
      </c>
      <c r="G406" s="1" t="str">
        <f>VLOOKUP(E406,'Full Name And Division'!$A$1:$C$33,3,FALSE)</f>
        <v>NFC East</v>
      </c>
    </row>
    <row r="407" spans="1:7" x14ac:dyDescent="0.25">
      <c r="A407" s="1">
        <v>2021</v>
      </c>
      <c r="B407" s="1" t="s">
        <v>1512</v>
      </c>
      <c r="C407" s="1" t="s">
        <v>121</v>
      </c>
      <c r="D407" s="2">
        <v>4000000</v>
      </c>
      <c r="E407" s="1" t="s">
        <v>50</v>
      </c>
      <c r="F407" s="1" t="str">
        <f>VLOOKUP('NFL 2021 Salary'!E407,'Full Name And Division'!$A$1:$C$33,2)</f>
        <v>Philadelphia Eagles</v>
      </c>
      <c r="G407" s="1" t="str">
        <f>VLOOKUP(E407,'Full Name And Division'!$A$1:$C$33,3,FALSE)</f>
        <v>NFC East</v>
      </c>
    </row>
    <row r="408" spans="1:7" x14ac:dyDescent="0.25">
      <c r="A408" s="1">
        <v>2021</v>
      </c>
      <c r="B408" s="1" t="s">
        <v>1513</v>
      </c>
      <c r="C408" s="1" t="s">
        <v>2</v>
      </c>
      <c r="D408" s="2">
        <v>4000000</v>
      </c>
      <c r="E408" s="1" t="s">
        <v>183</v>
      </c>
      <c r="F408" s="1" t="str">
        <f>VLOOKUP('NFL 2021 Salary'!E408,'Full Name And Division'!$A$1:$C$33,2)</f>
        <v>Chicago Bears</v>
      </c>
      <c r="G408" s="1" t="str">
        <f>VLOOKUP(E408,'Full Name And Division'!$A$1:$C$33,3,FALSE)</f>
        <v>NFC North</v>
      </c>
    </row>
    <row r="409" spans="1:7" x14ac:dyDescent="0.25">
      <c r="A409" s="1">
        <v>2021</v>
      </c>
      <c r="B409" s="1" t="s">
        <v>1514</v>
      </c>
      <c r="C409" s="1" t="s">
        <v>58</v>
      </c>
      <c r="D409" s="2">
        <v>4000000</v>
      </c>
      <c r="E409" s="1" t="s">
        <v>75</v>
      </c>
      <c r="F409" s="1" t="str">
        <f>VLOOKUP('NFL 2021 Salary'!E409,'Full Name And Division'!$A$1:$C$33,2)</f>
        <v>Carolina Panthers</v>
      </c>
      <c r="G409" s="1" t="str">
        <f>VLOOKUP(E409,'Full Name And Division'!$A$1:$C$33,3,FALSE)</f>
        <v>NFC South</v>
      </c>
    </row>
    <row r="410" spans="1:7" x14ac:dyDescent="0.25">
      <c r="A410" s="1">
        <v>2021</v>
      </c>
      <c r="B410" s="1" t="s">
        <v>1515</v>
      </c>
      <c r="C410" s="1" t="s">
        <v>302</v>
      </c>
      <c r="D410" s="2">
        <v>4000000</v>
      </c>
      <c r="E410" s="1" t="s">
        <v>54</v>
      </c>
      <c r="F410" s="1" t="str">
        <f>VLOOKUP('NFL 2021 Salary'!E410,'Full Name And Division'!$A$1:$C$33,2)</f>
        <v>Denver Broncos</v>
      </c>
      <c r="G410" s="1" t="str">
        <f>VLOOKUP(E410,'Full Name And Division'!$A$1:$C$33,3,FALSE)</f>
        <v>AFC West</v>
      </c>
    </row>
    <row r="411" spans="1:7" x14ac:dyDescent="0.25">
      <c r="A411" s="1">
        <v>2021</v>
      </c>
      <c r="B411" s="1" t="s">
        <v>1516</v>
      </c>
      <c r="C411" s="1" t="s">
        <v>125</v>
      </c>
      <c r="D411" s="2">
        <v>3985294</v>
      </c>
      <c r="E411" s="1" t="s">
        <v>29</v>
      </c>
      <c r="F411" s="1" t="str">
        <f>VLOOKUP('NFL 2021 Salary'!E411,'Full Name And Division'!$A$1:$C$33,2)</f>
        <v>Tennessee Titans</v>
      </c>
      <c r="G411" s="1" t="str">
        <f>VLOOKUP(E411,'Full Name And Division'!$A$1:$C$33,3,FALSE)</f>
        <v>AFC South</v>
      </c>
    </row>
    <row r="412" spans="1:7" x14ac:dyDescent="0.25">
      <c r="A412" s="1">
        <v>2021</v>
      </c>
      <c r="B412" s="1" t="s">
        <v>1517</v>
      </c>
      <c r="C412" s="1" t="s">
        <v>104</v>
      </c>
      <c r="D412" s="2">
        <v>3970000</v>
      </c>
      <c r="E412" s="1" t="s">
        <v>25</v>
      </c>
      <c r="F412" s="1" t="str">
        <f>VLOOKUP('NFL 2021 Salary'!E412,'Full Name And Division'!$A$1:$C$33,2)</f>
        <v>Washington Commanders</v>
      </c>
      <c r="G412" s="1" t="str">
        <f>VLOOKUP(E412,'Full Name And Division'!$A$1:$C$33,3,FALSE)</f>
        <v>NFC East</v>
      </c>
    </row>
    <row r="413" spans="1:7" x14ac:dyDescent="0.25">
      <c r="A413" s="1">
        <v>2021</v>
      </c>
      <c r="B413" s="1" t="s">
        <v>1518</v>
      </c>
      <c r="C413" s="1" t="s">
        <v>13</v>
      </c>
      <c r="D413" s="2">
        <v>3946468</v>
      </c>
      <c r="E413" s="1" t="s">
        <v>37</v>
      </c>
      <c r="F413" s="1" t="str">
        <f>VLOOKUP('NFL 2021 Salary'!E413,'Full Name And Division'!$A$1:$C$33,2)</f>
        <v>Detroit Lions</v>
      </c>
      <c r="G413" s="1" t="str">
        <f>VLOOKUP(E413,'Full Name And Division'!$A$1:$C$33,3,FALSE)</f>
        <v>NFC North</v>
      </c>
    </row>
    <row r="414" spans="1:7" x14ac:dyDescent="0.25">
      <c r="A414" s="1">
        <v>2021</v>
      </c>
      <c r="B414" s="1" t="s">
        <v>1519</v>
      </c>
      <c r="C414" s="1" t="s">
        <v>445</v>
      </c>
      <c r="D414" s="2">
        <v>3920000</v>
      </c>
      <c r="E414" s="1" t="s">
        <v>42</v>
      </c>
      <c r="F414" s="1" t="str">
        <f>VLOOKUP('NFL 2021 Salary'!E414,'Full Name And Division'!$A$1:$C$33,2)</f>
        <v>Jacksonville Jaguars</v>
      </c>
      <c r="G414" s="1" t="str">
        <f>VLOOKUP(E414,'Full Name And Division'!$A$1:$C$33,3,FALSE)</f>
        <v>AFC South</v>
      </c>
    </row>
    <row r="415" spans="1:7" x14ac:dyDescent="0.25">
      <c r="A415" s="1">
        <v>2021</v>
      </c>
      <c r="B415" s="1" t="s">
        <v>1520</v>
      </c>
      <c r="C415" s="1" t="s">
        <v>15</v>
      </c>
      <c r="D415" s="2">
        <v>3911754</v>
      </c>
      <c r="E415" s="1" t="s">
        <v>61</v>
      </c>
      <c r="F415" s="1" t="str">
        <f>VLOOKUP('NFL 2021 Salary'!E415,'Full Name And Division'!$A$1:$C$33,2)</f>
        <v>Houston Texans</v>
      </c>
      <c r="G415" s="1" t="str">
        <f>VLOOKUP(E415,'Full Name And Division'!$A$1:$C$33,3,FALSE)</f>
        <v>AFC South</v>
      </c>
    </row>
    <row r="416" spans="1:7" x14ac:dyDescent="0.25">
      <c r="A416" s="1">
        <v>2021</v>
      </c>
      <c r="B416" s="1" t="s">
        <v>1521</v>
      </c>
      <c r="C416" s="1" t="s">
        <v>104</v>
      </c>
      <c r="D416" s="2">
        <v>3907580</v>
      </c>
      <c r="E416" s="1" t="s">
        <v>47</v>
      </c>
      <c r="F416" s="1" t="str">
        <f>VLOOKUP('NFL 2021 Salary'!E416,'Full Name And Division'!$A$1:$C$33,2)</f>
        <v>Indianapolis Colts</v>
      </c>
      <c r="G416" s="1" t="str">
        <f>VLOOKUP(E416,'Full Name And Division'!$A$1:$C$33,3,FALSE)</f>
        <v>AFC South</v>
      </c>
    </row>
    <row r="417" spans="1:7" x14ac:dyDescent="0.25">
      <c r="A417" s="1">
        <v>2021</v>
      </c>
      <c r="B417" s="1" t="s">
        <v>1522</v>
      </c>
      <c r="C417" s="1" t="s">
        <v>2</v>
      </c>
      <c r="D417" s="2">
        <v>3866240</v>
      </c>
      <c r="E417" s="1" t="s">
        <v>20</v>
      </c>
      <c r="F417" s="1" t="str">
        <f>VLOOKUP('NFL 2021 Salary'!E417,'Full Name And Division'!$A$1:$C$33,2)</f>
        <v>Arizona Cardinals</v>
      </c>
      <c r="G417" s="1" t="str">
        <f>VLOOKUP(E417,'Full Name And Division'!$A$1:$C$33,3,FALSE)</f>
        <v>NFC West</v>
      </c>
    </row>
    <row r="418" spans="1:7" x14ac:dyDescent="0.25">
      <c r="A418" s="1">
        <v>2021</v>
      </c>
      <c r="B418" s="1" t="s">
        <v>1523</v>
      </c>
      <c r="C418" s="1" t="s">
        <v>17</v>
      </c>
      <c r="D418" s="2">
        <v>3850000</v>
      </c>
      <c r="E418" s="1" t="s">
        <v>35</v>
      </c>
      <c r="F418" s="1" t="str">
        <f>VLOOKUP('NFL 2021 Salary'!E418,'Full Name And Division'!$A$1:$C$33,2)</f>
        <v>Miami Dolphins</v>
      </c>
      <c r="G418" s="1" t="str">
        <f>VLOOKUP(E418,'Full Name And Division'!$A$1:$C$33,3,FALSE)</f>
        <v>AFC East</v>
      </c>
    </row>
    <row r="419" spans="1:7" x14ac:dyDescent="0.25">
      <c r="A419" s="1">
        <v>2021</v>
      </c>
      <c r="B419" s="1" t="s">
        <v>1524</v>
      </c>
      <c r="C419" s="1" t="s">
        <v>104</v>
      </c>
      <c r="D419" s="2">
        <v>3848712</v>
      </c>
      <c r="E419" s="1" t="s">
        <v>35</v>
      </c>
      <c r="F419" s="1" t="str">
        <f>VLOOKUP('NFL 2021 Salary'!E419,'Full Name And Division'!$A$1:$C$33,2)</f>
        <v>Miami Dolphins</v>
      </c>
      <c r="G419" s="1" t="str">
        <f>VLOOKUP(E419,'Full Name And Division'!$A$1:$C$33,3,FALSE)</f>
        <v>AFC East</v>
      </c>
    </row>
    <row r="420" spans="1:7" x14ac:dyDescent="0.25">
      <c r="A420" s="1">
        <v>2021</v>
      </c>
      <c r="B420" s="1" t="s">
        <v>1525</v>
      </c>
      <c r="C420" s="1" t="s">
        <v>58</v>
      </c>
      <c r="D420" s="2">
        <v>3776468</v>
      </c>
      <c r="E420" s="1" t="s">
        <v>175</v>
      </c>
      <c r="F420" s="1" t="str">
        <f>VLOOKUP('NFL 2021 Salary'!E420,'Full Name And Division'!$A$1:$C$33,2)</f>
        <v>New England Patriots</v>
      </c>
      <c r="G420" s="1" t="str">
        <f>VLOOKUP(E420,'Full Name And Division'!$A$1:$C$33,3,FALSE)</f>
        <v>AFC East</v>
      </c>
    </row>
    <row r="421" spans="1:7" x14ac:dyDescent="0.25">
      <c r="A421" s="1">
        <v>2021</v>
      </c>
      <c r="B421" s="1" t="s">
        <v>1526</v>
      </c>
      <c r="C421" s="1" t="s">
        <v>69</v>
      </c>
      <c r="D421" s="2">
        <v>3761824</v>
      </c>
      <c r="E421" s="1" t="s">
        <v>45</v>
      </c>
      <c r="F421" s="1" t="str">
        <f>VLOOKUP('NFL 2021 Salary'!E421,'Full Name And Division'!$A$1:$C$33,2)</f>
        <v>Los Angeles Rams</v>
      </c>
      <c r="G421" s="1" t="str">
        <f>VLOOKUP(E421,'Full Name And Division'!$A$1:$C$33,3,FALSE)</f>
        <v>AFC West</v>
      </c>
    </row>
    <row r="422" spans="1:7" x14ac:dyDescent="0.25">
      <c r="A422" s="1">
        <v>2021</v>
      </c>
      <c r="B422" s="1" t="s">
        <v>1527</v>
      </c>
      <c r="C422" s="1" t="s">
        <v>89</v>
      </c>
      <c r="D422" s="2">
        <v>3750000</v>
      </c>
      <c r="E422" s="1" t="s">
        <v>42</v>
      </c>
      <c r="F422" s="1" t="str">
        <f>VLOOKUP('NFL 2021 Salary'!E422,'Full Name And Division'!$A$1:$C$33,2)</f>
        <v>Jacksonville Jaguars</v>
      </c>
      <c r="G422" s="1" t="str">
        <f>VLOOKUP(E422,'Full Name And Division'!$A$1:$C$33,3,FALSE)</f>
        <v>AFC South</v>
      </c>
    </row>
    <row r="423" spans="1:7" x14ac:dyDescent="0.25">
      <c r="A423" s="1">
        <v>2021</v>
      </c>
      <c r="B423" s="1" t="s">
        <v>1528</v>
      </c>
      <c r="C423" s="1" t="s">
        <v>445</v>
      </c>
      <c r="D423" s="2">
        <v>3750000</v>
      </c>
      <c r="E423" s="1" t="s">
        <v>3</v>
      </c>
      <c r="F423" s="1" t="str">
        <f>VLOOKUP('NFL 2021 Salary'!E423,'Full Name And Division'!$A$1:$C$33,2)</f>
        <v>Los Angeles Rams</v>
      </c>
      <c r="G423" s="1" t="str">
        <f>VLOOKUP(E423,'Full Name And Division'!$A$1:$C$33,3,FALSE)</f>
        <v>NFC West</v>
      </c>
    </row>
    <row r="424" spans="1:7" x14ac:dyDescent="0.25">
      <c r="A424" s="1">
        <v>2021</v>
      </c>
      <c r="B424" s="1" t="s">
        <v>1529</v>
      </c>
      <c r="C424" s="1" t="s">
        <v>58</v>
      </c>
      <c r="D424" s="2">
        <v>3750000</v>
      </c>
      <c r="E424" s="1" t="s">
        <v>81</v>
      </c>
      <c r="F424" s="1" t="str">
        <f>VLOOKUP('NFL 2021 Salary'!E424,'Full Name And Division'!$A$1:$C$33,2)</f>
        <v>Dallas Cowboys</v>
      </c>
      <c r="G424" s="1" t="str">
        <f>VLOOKUP(E424,'Full Name And Division'!$A$1:$C$33,3,FALSE)</f>
        <v>NFC East</v>
      </c>
    </row>
    <row r="425" spans="1:7" x14ac:dyDescent="0.25">
      <c r="A425" s="1">
        <v>2021</v>
      </c>
      <c r="B425" s="1" t="s">
        <v>1530</v>
      </c>
      <c r="C425" s="1" t="s">
        <v>13</v>
      </c>
      <c r="D425" s="2">
        <v>3750000</v>
      </c>
      <c r="E425" s="1" t="s">
        <v>35</v>
      </c>
      <c r="F425" s="1" t="str">
        <f>VLOOKUP('NFL 2021 Salary'!E425,'Full Name And Division'!$A$1:$C$33,2)</f>
        <v>Miami Dolphins</v>
      </c>
      <c r="G425" s="1" t="str">
        <f>VLOOKUP(E425,'Full Name And Division'!$A$1:$C$33,3,FALSE)</f>
        <v>AFC East</v>
      </c>
    </row>
    <row r="426" spans="1:7" x14ac:dyDescent="0.25">
      <c r="A426" s="1">
        <v>2021</v>
      </c>
      <c r="B426" s="1" t="s">
        <v>1531</v>
      </c>
      <c r="C426" s="1" t="s">
        <v>89</v>
      </c>
      <c r="D426" s="2">
        <v>3750000</v>
      </c>
      <c r="E426" s="1" t="s">
        <v>22</v>
      </c>
      <c r="F426" s="1" t="str">
        <f>VLOOKUP('NFL 2021 Salary'!E426,'Full Name And Division'!$A$1:$C$33,2)</f>
        <v>Tampa Bay Buccaneers</v>
      </c>
      <c r="G426" s="1" t="str">
        <f>VLOOKUP(E426,'Full Name And Division'!$A$1:$C$33,3,FALSE)</f>
        <v>NFC South</v>
      </c>
    </row>
    <row r="427" spans="1:7" x14ac:dyDescent="0.25">
      <c r="A427" s="1">
        <v>2021</v>
      </c>
      <c r="B427" s="1" t="s">
        <v>1532</v>
      </c>
      <c r="C427" s="1" t="s">
        <v>104</v>
      </c>
      <c r="D427" s="2">
        <v>3750000</v>
      </c>
      <c r="E427" s="1" t="s">
        <v>67</v>
      </c>
      <c r="F427" s="1" t="str">
        <f>VLOOKUP('NFL 2021 Salary'!E427,'Full Name And Division'!$A$1:$C$33,2)</f>
        <v>New York Jets</v>
      </c>
      <c r="G427" s="1" t="str">
        <f>VLOOKUP(E427,'Full Name And Division'!$A$1:$C$33,3,FALSE)</f>
        <v>AFC East</v>
      </c>
    </row>
    <row r="428" spans="1:7" x14ac:dyDescent="0.25">
      <c r="A428" s="1">
        <v>2021</v>
      </c>
      <c r="B428" s="1" t="s">
        <v>1533</v>
      </c>
      <c r="C428" s="1" t="s">
        <v>41</v>
      </c>
      <c r="D428" s="2">
        <v>3735294</v>
      </c>
      <c r="E428" s="1" t="s">
        <v>20</v>
      </c>
      <c r="F428" s="1" t="str">
        <f>VLOOKUP('NFL 2021 Salary'!E428,'Full Name And Division'!$A$1:$C$33,2)</f>
        <v>Arizona Cardinals</v>
      </c>
      <c r="G428" s="1" t="str">
        <f>VLOOKUP(E428,'Full Name And Division'!$A$1:$C$33,3,FALSE)</f>
        <v>NFC West</v>
      </c>
    </row>
    <row r="429" spans="1:7" x14ac:dyDescent="0.25">
      <c r="A429" s="1">
        <v>2021</v>
      </c>
      <c r="B429" s="1" t="s">
        <v>1534</v>
      </c>
      <c r="C429" s="1" t="s">
        <v>13</v>
      </c>
      <c r="D429" s="2">
        <v>3735294</v>
      </c>
      <c r="E429" s="1" t="s">
        <v>7</v>
      </c>
      <c r="F429" s="1" t="str">
        <f>VLOOKUP('NFL 2021 Salary'!E429,'Full Name And Division'!$A$1:$C$33,2)</f>
        <v>Cleveland Browns</v>
      </c>
      <c r="G429" s="1" t="str">
        <f>VLOOKUP(E429,'Full Name And Division'!$A$1:$C$33,3,FALSE)</f>
        <v>AFC North</v>
      </c>
    </row>
    <row r="430" spans="1:7" x14ac:dyDescent="0.25">
      <c r="A430" s="1">
        <v>2021</v>
      </c>
      <c r="B430" s="1" t="s">
        <v>1535</v>
      </c>
      <c r="C430" s="1" t="s">
        <v>151</v>
      </c>
      <c r="D430" s="2">
        <v>3715875</v>
      </c>
      <c r="E430" s="1" t="s">
        <v>75</v>
      </c>
      <c r="F430" s="1" t="str">
        <f>VLOOKUP('NFL 2021 Salary'!E430,'Full Name And Division'!$A$1:$C$33,2)</f>
        <v>Carolina Panthers</v>
      </c>
      <c r="G430" s="1" t="str">
        <f>VLOOKUP(E430,'Full Name And Division'!$A$1:$C$33,3,FALSE)</f>
        <v>NFC South</v>
      </c>
    </row>
    <row r="431" spans="1:7" x14ac:dyDescent="0.25">
      <c r="A431" s="1">
        <v>2021</v>
      </c>
      <c r="B431" s="1" t="s">
        <v>1536</v>
      </c>
      <c r="C431" s="1" t="s">
        <v>104</v>
      </c>
      <c r="D431" s="2">
        <v>3700000</v>
      </c>
      <c r="E431" s="1" t="s">
        <v>45</v>
      </c>
      <c r="F431" s="1" t="str">
        <f>VLOOKUP('NFL 2021 Salary'!E431,'Full Name And Division'!$A$1:$C$33,2)</f>
        <v>Los Angeles Rams</v>
      </c>
      <c r="G431" s="1" t="str">
        <f>VLOOKUP(E431,'Full Name And Division'!$A$1:$C$33,3,FALSE)</f>
        <v>AFC West</v>
      </c>
    </row>
    <row r="432" spans="1:7" x14ac:dyDescent="0.25">
      <c r="A432" s="1">
        <v>2021</v>
      </c>
      <c r="B432" s="1" t="s">
        <v>1537</v>
      </c>
      <c r="C432" s="1" t="s">
        <v>89</v>
      </c>
      <c r="D432" s="2">
        <v>3682348</v>
      </c>
      <c r="E432" s="1" t="s">
        <v>39</v>
      </c>
      <c r="F432" s="1" t="str">
        <f>VLOOKUP('NFL 2021 Salary'!E432,'Full Name And Division'!$A$1:$C$33,2)</f>
        <v>San Francisco 49ers</v>
      </c>
      <c r="G432" s="1" t="str">
        <f>VLOOKUP(E432,'Full Name And Division'!$A$1:$C$33,3,FALSE)</f>
        <v>NFC West</v>
      </c>
    </row>
    <row r="433" spans="1:7" x14ac:dyDescent="0.25">
      <c r="A433" s="1">
        <v>2021</v>
      </c>
      <c r="B433" s="1" t="s">
        <v>1538</v>
      </c>
      <c r="C433" s="1" t="s">
        <v>15</v>
      </c>
      <c r="D433" s="2">
        <v>3679028</v>
      </c>
      <c r="E433" s="1" t="s">
        <v>81</v>
      </c>
      <c r="F433" s="1" t="str">
        <f>VLOOKUP('NFL 2021 Salary'!E433,'Full Name And Division'!$A$1:$C$33,2)</f>
        <v>Dallas Cowboys</v>
      </c>
      <c r="G433" s="1" t="str">
        <f>VLOOKUP(E433,'Full Name And Division'!$A$1:$C$33,3,FALSE)</f>
        <v>NFC East</v>
      </c>
    </row>
    <row r="434" spans="1:7" x14ac:dyDescent="0.25">
      <c r="A434" s="1">
        <v>2021</v>
      </c>
      <c r="B434" s="1" t="s">
        <v>1539</v>
      </c>
      <c r="C434" s="1" t="s">
        <v>58</v>
      </c>
      <c r="D434" s="2">
        <v>3676471</v>
      </c>
      <c r="E434" s="1" t="s">
        <v>7</v>
      </c>
      <c r="F434" s="1" t="str">
        <f>VLOOKUP('NFL 2021 Salary'!E434,'Full Name And Division'!$A$1:$C$33,2)</f>
        <v>Cleveland Browns</v>
      </c>
      <c r="G434" s="1" t="str">
        <f>VLOOKUP(E434,'Full Name And Division'!$A$1:$C$33,3,FALSE)</f>
        <v>AFC North</v>
      </c>
    </row>
    <row r="435" spans="1:7" x14ac:dyDescent="0.25">
      <c r="A435" s="1">
        <v>2021</v>
      </c>
      <c r="B435" s="1" t="s">
        <v>1540</v>
      </c>
      <c r="C435" s="1" t="s">
        <v>86</v>
      </c>
      <c r="D435" s="2">
        <v>3661755</v>
      </c>
      <c r="E435" s="1" t="s">
        <v>7</v>
      </c>
      <c r="F435" s="1" t="str">
        <f>VLOOKUP('NFL 2021 Salary'!E435,'Full Name And Division'!$A$1:$C$33,2)</f>
        <v>Cleveland Browns</v>
      </c>
      <c r="G435" s="1" t="str">
        <f>VLOOKUP(E435,'Full Name And Division'!$A$1:$C$33,3,FALSE)</f>
        <v>AFC North</v>
      </c>
    </row>
    <row r="436" spans="1:7" x14ac:dyDescent="0.25">
      <c r="A436" s="1">
        <v>2021</v>
      </c>
      <c r="B436" s="1" t="s">
        <v>1541</v>
      </c>
      <c r="C436" s="1" t="s">
        <v>58</v>
      </c>
      <c r="D436" s="2">
        <v>3650170</v>
      </c>
      <c r="E436" s="1" t="s">
        <v>39</v>
      </c>
      <c r="F436" s="1" t="str">
        <f>VLOOKUP('NFL 2021 Salary'!E436,'Full Name And Division'!$A$1:$C$33,2)</f>
        <v>San Francisco 49ers</v>
      </c>
      <c r="G436" s="1" t="str">
        <f>VLOOKUP(E436,'Full Name And Division'!$A$1:$C$33,3,FALSE)</f>
        <v>NFC West</v>
      </c>
    </row>
    <row r="437" spans="1:7" x14ac:dyDescent="0.25">
      <c r="A437" s="1">
        <v>2021</v>
      </c>
      <c r="B437" s="1" t="s">
        <v>1542</v>
      </c>
      <c r="C437" s="1" t="s">
        <v>58</v>
      </c>
      <c r="D437" s="2">
        <v>3650000</v>
      </c>
      <c r="E437" s="1" t="s">
        <v>18</v>
      </c>
      <c r="F437" s="1" t="str">
        <f>VLOOKUP('NFL 2021 Salary'!E437,'Full Name And Division'!$A$1:$C$33,2)</f>
        <v>Pittsburgh Steelers</v>
      </c>
      <c r="G437" s="1" t="str">
        <f>VLOOKUP(E437,'Full Name And Division'!$A$1:$C$33,3,FALSE)</f>
        <v>NFC West</v>
      </c>
    </row>
    <row r="438" spans="1:7" x14ac:dyDescent="0.25">
      <c r="A438" s="1">
        <v>2021</v>
      </c>
      <c r="B438" s="1" t="s">
        <v>1543</v>
      </c>
      <c r="C438" s="1" t="s">
        <v>302</v>
      </c>
      <c r="D438" s="2">
        <v>3650000</v>
      </c>
      <c r="E438" s="1" t="s">
        <v>52</v>
      </c>
      <c r="F438" s="1" t="str">
        <f>VLOOKUP('NFL 2021 Salary'!E438,'Full Name And Division'!$A$1:$C$33,2)</f>
        <v>New Orleans Saints</v>
      </c>
      <c r="G438" s="1" t="str">
        <f>VLOOKUP(E438,'Full Name And Division'!$A$1:$C$33,3,FALSE)</f>
        <v>NFC South</v>
      </c>
    </row>
    <row r="439" spans="1:7" x14ac:dyDescent="0.25">
      <c r="A439" s="1">
        <v>2021</v>
      </c>
      <c r="B439" s="1" t="s">
        <v>1544</v>
      </c>
      <c r="C439" s="1" t="s">
        <v>125</v>
      </c>
      <c r="D439" s="2">
        <v>3632352</v>
      </c>
      <c r="E439" s="1" t="s">
        <v>56</v>
      </c>
      <c r="F439" s="1" t="str">
        <f>VLOOKUP('NFL 2021 Salary'!E439,'Full Name And Division'!$A$1:$C$33,2)</f>
        <v>Pittsburgh Steelers</v>
      </c>
      <c r="G439" s="1" t="str">
        <f>VLOOKUP(E439,'Full Name And Division'!$A$1:$C$33,3,FALSE)</f>
        <v>AFC North</v>
      </c>
    </row>
    <row r="440" spans="1:7" x14ac:dyDescent="0.25">
      <c r="A440" s="1">
        <v>2021</v>
      </c>
      <c r="B440" s="1" t="s">
        <v>1545</v>
      </c>
      <c r="C440" s="1" t="s">
        <v>58</v>
      </c>
      <c r="D440" s="2">
        <v>3627216</v>
      </c>
      <c r="E440" s="1" t="s">
        <v>67</v>
      </c>
      <c r="F440" s="1" t="str">
        <f>VLOOKUP('NFL 2021 Salary'!E440,'Full Name And Division'!$A$1:$C$33,2)</f>
        <v>New York Jets</v>
      </c>
      <c r="G440" s="1" t="str">
        <f>VLOOKUP(E440,'Full Name And Division'!$A$1:$C$33,3,FALSE)</f>
        <v>AFC East</v>
      </c>
    </row>
    <row r="441" spans="1:7" x14ac:dyDescent="0.25">
      <c r="A441" s="1">
        <v>2021</v>
      </c>
      <c r="B441" s="1" t="s">
        <v>1546</v>
      </c>
      <c r="C441" s="1" t="s">
        <v>86</v>
      </c>
      <c r="D441" s="2">
        <v>3585000</v>
      </c>
      <c r="E441" s="1" t="s">
        <v>35</v>
      </c>
      <c r="F441" s="1" t="str">
        <f>VLOOKUP('NFL 2021 Salary'!E441,'Full Name And Division'!$A$1:$C$33,2)</f>
        <v>Miami Dolphins</v>
      </c>
      <c r="G441" s="1" t="str">
        <f>VLOOKUP(E441,'Full Name And Division'!$A$1:$C$33,3,FALSE)</f>
        <v>AFC East</v>
      </c>
    </row>
    <row r="442" spans="1:7" x14ac:dyDescent="0.25">
      <c r="A442" s="1">
        <v>2021</v>
      </c>
      <c r="B442" s="1" t="s">
        <v>1547</v>
      </c>
      <c r="C442" s="1" t="s">
        <v>302</v>
      </c>
      <c r="D442" s="2">
        <v>3575000</v>
      </c>
      <c r="E442" s="1" t="s">
        <v>183</v>
      </c>
      <c r="F442" s="1" t="str">
        <f>VLOOKUP('NFL 2021 Salary'!E442,'Full Name And Division'!$A$1:$C$33,2)</f>
        <v>Chicago Bears</v>
      </c>
      <c r="G442" s="1" t="str">
        <f>VLOOKUP(E442,'Full Name And Division'!$A$1:$C$33,3,FALSE)</f>
        <v>NFC North</v>
      </c>
    </row>
    <row r="443" spans="1:7" x14ac:dyDescent="0.25">
      <c r="A443" s="1">
        <v>2021</v>
      </c>
      <c r="B443" s="1" t="s">
        <v>1548</v>
      </c>
      <c r="C443" s="1" t="s">
        <v>13</v>
      </c>
      <c r="D443" s="2">
        <v>3564705</v>
      </c>
      <c r="E443" s="1" t="s">
        <v>11</v>
      </c>
      <c r="F443" s="1" t="str">
        <f>VLOOKUP('NFL 2021 Salary'!E443,'Full Name And Division'!$A$1:$C$33,2)</f>
        <v>Minnesota Vikings</v>
      </c>
      <c r="G443" s="1" t="str">
        <f>VLOOKUP(E443,'Full Name And Division'!$A$1:$C$33,3,FALSE)</f>
        <v>NFC North</v>
      </c>
    </row>
    <row r="444" spans="1:7" x14ac:dyDescent="0.25">
      <c r="A444" s="1">
        <v>2021</v>
      </c>
      <c r="B444" s="1" t="s">
        <v>1549</v>
      </c>
      <c r="C444" s="1" t="s">
        <v>94</v>
      </c>
      <c r="D444" s="2">
        <v>3563056</v>
      </c>
      <c r="E444" s="1" t="s">
        <v>42</v>
      </c>
      <c r="F444" s="1" t="str">
        <f>VLOOKUP('NFL 2021 Salary'!E444,'Full Name And Division'!$A$1:$C$33,2)</f>
        <v>Jacksonville Jaguars</v>
      </c>
      <c r="G444" s="1" t="str">
        <f>VLOOKUP(E444,'Full Name And Division'!$A$1:$C$33,3,FALSE)</f>
        <v>AFC South</v>
      </c>
    </row>
    <row r="445" spans="1:7" x14ac:dyDescent="0.25">
      <c r="A445" s="1">
        <v>2021</v>
      </c>
      <c r="B445" s="1" t="s">
        <v>1550</v>
      </c>
      <c r="C445" s="1" t="s">
        <v>89</v>
      </c>
      <c r="D445" s="2">
        <v>3544117</v>
      </c>
      <c r="E445" s="1" t="s">
        <v>81</v>
      </c>
      <c r="F445" s="1" t="str">
        <f>VLOOKUP('NFL 2021 Salary'!E445,'Full Name And Division'!$A$1:$C$33,2)</f>
        <v>Dallas Cowboys</v>
      </c>
      <c r="G445" s="1" t="str">
        <f>VLOOKUP(E445,'Full Name And Division'!$A$1:$C$33,3,FALSE)</f>
        <v>NFC East</v>
      </c>
    </row>
    <row r="446" spans="1:7" x14ac:dyDescent="0.25">
      <c r="A446" s="1">
        <v>2021</v>
      </c>
      <c r="B446" s="1" t="s">
        <v>1551</v>
      </c>
      <c r="C446" s="1" t="s">
        <v>302</v>
      </c>
      <c r="D446" s="2">
        <v>3500000</v>
      </c>
      <c r="E446" s="1" t="s">
        <v>9</v>
      </c>
      <c r="F446" s="1" t="str">
        <f>VLOOKUP('NFL 2021 Salary'!E446,'Full Name And Division'!$A$1:$C$33,2)</f>
        <v>Green Bay Packers</v>
      </c>
      <c r="G446" s="1" t="str">
        <f>VLOOKUP(E446,'Full Name And Division'!$A$1:$C$33,3,FALSE)</f>
        <v>NFC North</v>
      </c>
    </row>
    <row r="447" spans="1:7" x14ac:dyDescent="0.25">
      <c r="A447" s="1">
        <v>2021</v>
      </c>
      <c r="B447" s="1" t="s">
        <v>1552</v>
      </c>
      <c r="C447" s="1" t="s">
        <v>302</v>
      </c>
      <c r="D447" s="2">
        <v>3500000</v>
      </c>
      <c r="E447" s="1" t="s">
        <v>63</v>
      </c>
      <c r="F447" s="1" t="str">
        <f>VLOOKUP('NFL 2021 Salary'!E447,'Full Name And Division'!$A$1:$C$33,2)</f>
        <v>Baltimore Ravens</v>
      </c>
      <c r="G447" s="1" t="str">
        <f>VLOOKUP(E447,'Full Name And Division'!$A$1:$C$33,3,FALSE)</f>
        <v>AFC North</v>
      </c>
    </row>
    <row r="448" spans="1:7" x14ac:dyDescent="0.25">
      <c r="A448" s="1">
        <v>2021</v>
      </c>
      <c r="B448" s="1" t="s">
        <v>1553</v>
      </c>
      <c r="C448" s="1" t="s">
        <v>13</v>
      </c>
      <c r="D448" s="2">
        <v>3500000</v>
      </c>
      <c r="E448" s="1" t="s">
        <v>45</v>
      </c>
      <c r="F448" s="1" t="str">
        <f>VLOOKUP('NFL 2021 Salary'!E448,'Full Name And Division'!$A$1:$C$33,2)</f>
        <v>Los Angeles Rams</v>
      </c>
      <c r="G448" s="1" t="str">
        <f>VLOOKUP(E448,'Full Name And Division'!$A$1:$C$33,3,FALSE)</f>
        <v>AFC West</v>
      </c>
    </row>
    <row r="449" spans="1:7" x14ac:dyDescent="0.25">
      <c r="A449" s="1">
        <v>2021</v>
      </c>
      <c r="B449" s="1" t="s">
        <v>1554</v>
      </c>
      <c r="C449" s="1" t="s">
        <v>2</v>
      </c>
      <c r="D449" s="2">
        <v>3500000</v>
      </c>
      <c r="E449" s="1" t="s">
        <v>45</v>
      </c>
      <c r="F449" s="1" t="str">
        <f>VLOOKUP('NFL 2021 Salary'!E449,'Full Name And Division'!$A$1:$C$33,2)</f>
        <v>Los Angeles Rams</v>
      </c>
      <c r="G449" s="1" t="str">
        <f>VLOOKUP(E449,'Full Name And Division'!$A$1:$C$33,3,FALSE)</f>
        <v>AFC West</v>
      </c>
    </row>
    <row r="450" spans="1:7" x14ac:dyDescent="0.25">
      <c r="A450" s="1">
        <v>2021</v>
      </c>
      <c r="B450" s="1" t="s">
        <v>1555</v>
      </c>
      <c r="C450" s="1" t="s">
        <v>193</v>
      </c>
      <c r="D450" s="2">
        <v>3500000</v>
      </c>
      <c r="E450" s="1" t="s">
        <v>45</v>
      </c>
      <c r="F450" s="1" t="str">
        <f>VLOOKUP('NFL 2021 Salary'!E450,'Full Name And Division'!$A$1:$C$33,2)</f>
        <v>Los Angeles Rams</v>
      </c>
      <c r="G450" s="1" t="str">
        <f>VLOOKUP(E450,'Full Name And Division'!$A$1:$C$33,3,FALSE)</f>
        <v>AFC West</v>
      </c>
    </row>
    <row r="451" spans="1:7" x14ac:dyDescent="0.25">
      <c r="A451" s="1">
        <v>2021</v>
      </c>
      <c r="B451" s="1" t="s">
        <v>1556</v>
      </c>
      <c r="C451" s="1" t="s">
        <v>302</v>
      </c>
      <c r="D451" s="2">
        <v>3500000</v>
      </c>
      <c r="E451" s="1" t="s">
        <v>77</v>
      </c>
      <c r="F451" s="1" t="str">
        <f>VLOOKUP('NFL 2021 Salary'!E451,'Full Name And Division'!$A$1:$C$33,2)</f>
        <v>New  York Giants</v>
      </c>
      <c r="G451" s="1" t="str">
        <f>VLOOKUP(E451,'Full Name And Division'!$A$1:$C$33,3,FALSE)</f>
        <v>NFC East</v>
      </c>
    </row>
    <row r="452" spans="1:7" x14ac:dyDescent="0.25">
      <c r="A452" s="1">
        <v>2021</v>
      </c>
      <c r="B452" s="1" t="s">
        <v>1557</v>
      </c>
      <c r="C452" s="1" t="s">
        <v>193</v>
      </c>
      <c r="D452" s="2">
        <v>3500000</v>
      </c>
      <c r="E452" s="1" t="s">
        <v>77</v>
      </c>
      <c r="F452" s="1" t="str">
        <f>VLOOKUP('NFL 2021 Salary'!E452,'Full Name And Division'!$A$1:$C$33,2)</f>
        <v>New  York Giants</v>
      </c>
      <c r="G452" s="1" t="str">
        <f>VLOOKUP(E452,'Full Name And Division'!$A$1:$C$33,3,FALSE)</f>
        <v>NFC East</v>
      </c>
    </row>
    <row r="453" spans="1:7" x14ac:dyDescent="0.25">
      <c r="A453" s="1">
        <v>2021</v>
      </c>
      <c r="B453" s="1" t="s">
        <v>1558</v>
      </c>
      <c r="C453" s="1" t="s">
        <v>13</v>
      </c>
      <c r="D453" s="2">
        <v>3455870</v>
      </c>
      <c r="E453" s="1" t="s">
        <v>39</v>
      </c>
      <c r="F453" s="1" t="str">
        <f>VLOOKUP('NFL 2021 Salary'!E453,'Full Name And Division'!$A$1:$C$33,2)</f>
        <v>San Francisco 49ers</v>
      </c>
      <c r="G453" s="1" t="str">
        <f>VLOOKUP(E453,'Full Name And Division'!$A$1:$C$33,3,FALSE)</f>
        <v>NFC West</v>
      </c>
    </row>
    <row r="454" spans="1:7" x14ac:dyDescent="0.25">
      <c r="A454" s="1">
        <v>2021</v>
      </c>
      <c r="B454" s="1" t="s">
        <v>1559</v>
      </c>
      <c r="C454" s="1" t="s">
        <v>302</v>
      </c>
      <c r="D454" s="2">
        <v>3450000</v>
      </c>
      <c r="E454" s="1" t="s">
        <v>61</v>
      </c>
      <c r="F454" s="1" t="str">
        <f>VLOOKUP('NFL 2021 Salary'!E454,'Full Name And Division'!$A$1:$C$33,2)</f>
        <v>Houston Texans</v>
      </c>
      <c r="G454" s="1" t="str">
        <f>VLOOKUP(E454,'Full Name And Division'!$A$1:$C$33,3,FALSE)</f>
        <v>AFC South</v>
      </c>
    </row>
    <row r="455" spans="1:7" x14ac:dyDescent="0.25">
      <c r="A455" s="1">
        <v>2021</v>
      </c>
      <c r="B455" s="1" t="s">
        <v>1560</v>
      </c>
      <c r="C455" s="1" t="s">
        <v>86</v>
      </c>
      <c r="D455" s="2">
        <v>3441176</v>
      </c>
      <c r="E455" s="1" t="s">
        <v>29</v>
      </c>
      <c r="F455" s="1" t="str">
        <f>VLOOKUP('NFL 2021 Salary'!E455,'Full Name And Division'!$A$1:$C$33,2)</f>
        <v>Tennessee Titans</v>
      </c>
      <c r="G455" s="1" t="str">
        <f>VLOOKUP(E455,'Full Name And Division'!$A$1:$C$33,3,FALSE)</f>
        <v>AFC South</v>
      </c>
    </row>
    <row r="456" spans="1:7" x14ac:dyDescent="0.25">
      <c r="A456" s="1">
        <v>2021</v>
      </c>
      <c r="B456" s="1" t="s">
        <v>1561</v>
      </c>
      <c r="C456" s="1" t="s">
        <v>104</v>
      </c>
      <c r="D456" s="2">
        <v>3438144</v>
      </c>
      <c r="E456" s="1" t="s">
        <v>145</v>
      </c>
      <c r="F456" s="1" t="str">
        <f>VLOOKUP('NFL 2021 Salary'!E456,'Full Name And Division'!$A$1:$C$33,2)</f>
        <v>Cincinnati Bengals</v>
      </c>
      <c r="G456" s="1" t="str">
        <f>VLOOKUP(E456,'Full Name And Division'!$A$1:$C$33,3,FALSE)</f>
        <v>AFC North</v>
      </c>
    </row>
    <row r="457" spans="1:7" x14ac:dyDescent="0.25">
      <c r="A457" s="1">
        <v>2021</v>
      </c>
      <c r="B457" s="1" t="s">
        <v>1562</v>
      </c>
      <c r="C457" s="1" t="s">
        <v>15</v>
      </c>
      <c r="D457" s="2">
        <v>3384000</v>
      </c>
      <c r="E457" s="1" t="s">
        <v>175</v>
      </c>
      <c r="F457" s="1" t="str">
        <f>VLOOKUP('NFL 2021 Salary'!E457,'Full Name And Division'!$A$1:$C$33,2)</f>
        <v>New England Patriots</v>
      </c>
      <c r="G457" s="1" t="str">
        <f>VLOOKUP(E457,'Full Name And Division'!$A$1:$C$33,3,FALSE)</f>
        <v>AFC East</v>
      </c>
    </row>
    <row r="458" spans="1:7" x14ac:dyDescent="0.25">
      <c r="A458" s="1">
        <v>2021</v>
      </c>
      <c r="B458" s="1" t="s">
        <v>1563</v>
      </c>
      <c r="C458" s="1" t="s">
        <v>89</v>
      </c>
      <c r="D458" s="2">
        <v>3384000</v>
      </c>
      <c r="E458" s="1" t="s">
        <v>47</v>
      </c>
      <c r="F458" s="1" t="str">
        <f>VLOOKUP('NFL 2021 Salary'!E458,'Full Name And Division'!$A$1:$C$33,2)</f>
        <v>Indianapolis Colts</v>
      </c>
      <c r="G458" s="1" t="str">
        <f>VLOOKUP(E458,'Full Name And Division'!$A$1:$C$33,3,FALSE)</f>
        <v>AFC South</v>
      </c>
    </row>
    <row r="459" spans="1:7" x14ac:dyDescent="0.25">
      <c r="A459" s="1">
        <v>2021</v>
      </c>
      <c r="B459" s="1" t="s">
        <v>1564</v>
      </c>
      <c r="C459" s="1" t="s">
        <v>17</v>
      </c>
      <c r="D459" s="2">
        <v>3384000</v>
      </c>
      <c r="E459" s="1" t="s">
        <v>47</v>
      </c>
      <c r="F459" s="1" t="str">
        <f>VLOOKUP('NFL 2021 Salary'!E459,'Full Name And Division'!$A$1:$C$33,2)</f>
        <v>Indianapolis Colts</v>
      </c>
      <c r="G459" s="1" t="str">
        <f>VLOOKUP(E459,'Full Name And Division'!$A$1:$C$33,3,FALSE)</f>
        <v>AFC South</v>
      </c>
    </row>
    <row r="460" spans="1:7" x14ac:dyDescent="0.25">
      <c r="A460" s="1">
        <v>2021</v>
      </c>
      <c r="B460" s="1" t="s">
        <v>1565</v>
      </c>
      <c r="C460" s="1" t="s">
        <v>89</v>
      </c>
      <c r="D460" s="2">
        <v>3384000</v>
      </c>
      <c r="E460" s="1" t="s">
        <v>9</v>
      </c>
      <c r="F460" s="1" t="str">
        <f>VLOOKUP('NFL 2021 Salary'!E460,'Full Name And Division'!$A$1:$C$33,2)</f>
        <v>Green Bay Packers</v>
      </c>
      <c r="G460" s="1" t="str">
        <f>VLOOKUP(E460,'Full Name And Division'!$A$1:$C$33,3,FALSE)</f>
        <v>NFC North</v>
      </c>
    </row>
    <row r="461" spans="1:7" x14ac:dyDescent="0.25">
      <c r="A461" s="1">
        <v>2021</v>
      </c>
      <c r="B461" s="1" t="s">
        <v>1566</v>
      </c>
      <c r="C461" s="1" t="s">
        <v>41</v>
      </c>
      <c r="D461" s="2">
        <v>3384000</v>
      </c>
      <c r="E461" s="1" t="s">
        <v>20</v>
      </c>
      <c r="F461" s="1" t="str">
        <f>VLOOKUP('NFL 2021 Salary'!E461,'Full Name And Division'!$A$1:$C$33,2)</f>
        <v>Arizona Cardinals</v>
      </c>
      <c r="G461" s="1" t="str">
        <f>VLOOKUP(E461,'Full Name And Division'!$A$1:$C$33,3,FALSE)</f>
        <v>NFC West</v>
      </c>
    </row>
    <row r="462" spans="1:7" x14ac:dyDescent="0.25">
      <c r="A462" s="1">
        <v>2021</v>
      </c>
      <c r="B462" s="1" t="s">
        <v>1567</v>
      </c>
      <c r="C462" s="1" t="s">
        <v>94</v>
      </c>
      <c r="D462" s="2">
        <v>3384000</v>
      </c>
      <c r="E462" s="1" t="s">
        <v>27</v>
      </c>
      <c r="F462" s="1" t="str">
        <f>VLOOKUP('NFL 2021 Salary'!E462,'Full Name And Division'!$A$1:$C$33,2)</f>
        <v>Kansas City Chiefs</v>
      </c>
      <c r="G462" s="1" t="str">
        <f>VLOOKUP(E462,'Full Name And Division'!$A$1:$C$33,3,FALSE)</f>
        <v>AFC West</v>
      </c>
    </row>
    <row r="463" spans="1:7" x14ac:dyDescent="0.25">
      <c r="A463" s="1">
        <v>2021</v>
      </c>
      <c r="B463" s="1" t="s">
        <v>1568</v>
      </c>
      <c r="C463" s="1" t="s">
        <v>15</v>
      </c>
      <c r="D463" s="2">
        <v>3384000</v>
      </c>
      <c r="E463" s="1" t="s">
        <v>27</v>
      </c>
      <c r="F463" s="1" t="str">
        <f>VLOOKUP('NFL 2021 Salary'!E463,'Full Name And Division'!$A$1:$C$33,2)</f>
        <v>Kansas City Chiefs</v>
      </c>
      <c r="G463" s="1" t="str">
        <f>VLOOKUP(E463,'Full Name And Division'!$A$1:$C$33,3,FALSE)</f>
        <v>AFC West</v>
      </c>
    </row>
    <row r="464" spans="1:7" x14ac:dyDescent="0.25">
      <c r="A464" s="1">
        <v>2021</v>
      </c>
      <c r="B464" s="1" t="s">
        <v>1569</v>
      </c>
      <c r="C464" s="1" t="s">
        <v>101</v>
      </c>
      <c r="D464" s="2">
        <v>3384000</v>
      </c>
      <c r="E464" s="1" t="s">
        <v>99</v>
      </c>
      <c r="F464" s="1" t="str">
        <f>VLOOKUP('NFL 2021 Salary'!E464,'Full Name And Division'!$A$1:$C$33,2)</f>
        <v>Atlanta Falcons</v>
      </c>
      <c r="G464" s="1" t="str">
        <f>VLOOKUP(E464,'Full Name And Division'!$A$1:$C$33,3,FALSE)</f>
        <v>NFC South</v>
      </c>
    </row>
    <row r="465" spans="1:7" x14ac:dyDescent="0.25">
      <c r="A465" s="1">
        <v>2021</v>
      </c>
      <c r="B465" s="1" t="s">
        <v>1570</v>
      </c>
      <c r="C465" s="1" t="s">
        <v>125</v>
      </c>
      <c r="D465" s="2">
        <v>3384000</v>
      </c>
      <c r="E465" s="1" t="s">
        <v>54</v>
      </c>
      <c r="F465" s="1" t="str">
        <f>VLOOKUP('NFL 2021 Salary'!E465,'Full Name And Division'!$A$1:$C$33,2)</f>
        <v>Denver Broncos</v>
      </c>
      <c r="G465" s="1" t="str">
        <f>VLOOKUP(E465,'Full Name And Division'!$A$1:$C$33,3,FALSE)</f>
        <v>AFC West</v>
      </c>
    </row>
    <row r="466" spans="1:7" x14ac:dyDescent="0.25">
      <c r="A466" s="1">
        <v>2021</v>
      </c>
      <c r="B466" s="1" t="s">
        <v>1571</v>
      </c>
      <c r="C466" s="1" t="s">
        <v>15</v>
      </c>
      <c r="D466" s="2">
        <v>3380556</v>
      </c>
      <c r="E466" s="1" t="s">
        <v>75</v>
      </c>
      <c r="F466" s="1" t="str">
        <f>VLOOKUP('NFL 2021 Salary'!E466,'Full Name And Division'!$A$1:$C$33,2)</f>
        <v>Carolina Panthers</v>
      </c>
      <c r="G466" s="1" t="str">
        <f>VLOOKUP(E466,'Full Name And Division'!$A$1:$C$33,3,FALSE)</f>
        <v>NFC South</v>
      </c>
    </row>
    <row r="467" spans="1:7" x14ac:dyDescent="0.25">
      <c r="A467" s="1">
        <v>2021</v>
      </c>
      <c r="B467" s="1" t="s">
        <v>1572</v>
      </c>
      <c r="C467" s="1" t="s">
        <v>86</v>
      </c>
      <c r="D467" s="2">
        <v>3375000</v>
      </c>
      <c r="E467" s="1" t="s">
        <v>18</v>
      </c>
      <c r="F467" s="1" t="str">
        <f>VLOOKUP('NFL 2021 Salary'!E467,'Full Name And Division'!$A$1:$C$33,2)</f>
        <v>Pittsburgh Steelers</v>
      </c>
      <c r="G467" s="1" t="str">
        <f>VLOOKUP(E467,'Full Name And Division'!$A$1:$C$33,3,FALSE)</f>
        <v>NFC West</v>
      </c>
    </row>
    <row r="468" spans="1:7" x14ac:dyDescent="0.25">
      <c r="A468" s="1">
        <v>2021</v>
      </c>
      <c r="B468" s="1" t="s">
        <v>1573</v>
      </c>
      <c r="C468" s="1" t="s">
        <v>302</v>
      </c>
      <c r="D468" s="2">
        <v>3350000</v>
      </c>
      <c r="E468" s="1" t="s">
        <v>18</v>
      </c>
      <c r="F468" s="1" t="str">
        <f>VLOOKUP('NFL 2021 Salary'!E468,'Full Name And Division'!$A$1:$C$33,2)</f>
        <v>Pittsburgh Steelers</v>
      </c>
      <c r="G468" s="1" t="str">
        <f>VLOOKUP(E468,'Full Name And Division'!$A$1:$C$33,3,FALSE)</f>
        <v>NFC West</v>
      </c>
    </row>
    <row r="469" spans="1:7" x14ac:dyDescent="0.25">
      <c r="A469" s="1">
        <v>2021</v>
      </c>
      <c r="B469" s="1" t="s">
        <v>1574</v>
      </c>
      <c r="C469" s="1" t="s">
        <v>125</v>
      </c>
      <c r="D469" s="2">
        <v>3350000</v>
      </c>
      <c r="E469" s="1" t="s">
        <v>5</v>
      </c>
      <c r="F469" s="1" t="str">
        <f>VLOOKUP('NFL 2021 Salary'!E469,'Full Name And Division'!$A$1:$C$33,2)</f>
        <v>Buffalo Bills</v>
      </c>
      <c r="G469" s="1" t="str">
        <f>VLOOKUP(E469,'Full Name And Division'!$A$1:$C$33,3,FALSE)</f>
        <v>AFC East</v>
      </c>
    </row>
    <row r="470" spans="1:7" x14ac:dyDescent="0.25">
      <c r="A470" s="1">
        <v>2021</v>
      </c>
      <c r="B470" s="1" t="s">
        <v>1575</v>
      </c>
      <c r="C470" s="1" t="s">
        <v>58</v>
      </c>
      <c r="D470" s="2">
        <v>3345984</v>
      </c>
      <c r="E470" s="1" t="s">
        <v>45</v>
      </c>
      <c r="F470" s="1" t="str">
        <f>VLOOKUP('NFL 2021 Salary'!E470,'Full Name And Division'!$A$1:$C$33,2)</f>
        <v>Los Angeles Rams</v>
      </c>
      <c r="G470" s="1" t="str">
        <f>VLOOKUP(E470,'Full Name And Division'!$A$1:$C$33,3,FALSE)</f>
        <v>AFC West</v>
      </c>
    </row>
    <row r="471" spans="1:7" x14ac:dyDescent="0.25">
      <c r="A471" s="1">
        <v>2021</v>
      </c>
      <c r="B471" s="1" t="s">
        <v>1576</v>
      </c>
      <c r="C471" s="1" t="s">
        <v>125</v>
      </c>
      <c r="D471" s="2">
        <v>3335074</v>
      </c>
      <c r="E471" s="1" t="s">
        <v>22</v>
      </c>
      <c r="F471" s="1" t="str">
        <f>VLOOKUP('NFL 2021 Salary'!E471,'Full Name And Division'!$A$1:$C$33,2)</f>
        <v>Tampa Bay Buccaneers</v>
      </c>
      <c r="G471" s="1" t="str">
        <f>VLOOKUP(E471,'Full Name And Division'!$A$1:$C$33,3,FALSE)</f>
        <v>NFC South</v>
      </c>
    </row>
    <row r="472" spans="1:7" x14ac:dyDescent="0.25">
      <c r="A472" s="1">
        <v>2021</v>
      </c>
      <c r="B472" s="1" t="s">
        <v>1577</v>
      </c>
      <c r="C472" s="1" t="s">
        <v>13</v>
      </c>
      <c r="D472" s="2">
        <v>3323521</v>
      </c>
      <c r="E472" s="1" t="s">
        <v>54</v>
      </c>
      <c r="F472" s="1" t="str">
        <f>VLOOKUP('NFL 2021 Salary'!E472,'Full Name And Division'!$A$1:$C$33,2)</f>
        <v>Denver Broncos</v>
      </c>
      <c r="G472" s="1" t="str">
        <f>VLOOKUP(E472,'Full Name And Division'!$A$1:$C$33,3,FALSE)</f>
        <v>AFC West</v>
      </c>
    </row>
    <row r="473" spans="1:7" x14ac:dyDescent="0.25">
      <c r="A473" s="1">
        <v>2021</v>
      </c>
      <c r="B473" s="1" t="s">
        <v>1578</v>
      </c>
      <c r="C473" s="1" t="s">
        <v>94</v>
      </c>
      <c r="D473" s="2">
        <v>3300000</v>
      </c>
      <c r="E473" s="1" t="s">
        <v>27</v>
      </c>
      <c r="F473" s="1" t="str">
        <f>VLOOKUP('NFL 2021 Salary'!E473,'Full Name And Division'!$A$1:$C$33,2)</f>
        <v>Kansas City Chiefs</v>
      </c>
      <c r="G473" s="1" t="str">
        <f>VLOOKUP(E473,'Full Name And Division'!$A$1:$C$33,3,FALSE)</f>
        <v>AFC West</v>
      </c>
    </row>
    <row r="474" spans="1:7" x14ac:dyDescent="0.25">
      <c r="A474" s="1">
        <v>2021</v>
      </c>
      <c r="B474" s="1" t="s">
        <v>1579</v>
      </c>
      <c r="C474" s="1" t="s">
        <v>15</v>
      </c>
      <c r="D474" s="2">
        <v>3273052</v>
      </c>
      <c r="E474" s="1" t="s">
        <v>32</v>
      </c>
      <c r="F474" s="1" t="str">
        <f>VLOOKUP('NFL 2021 Salary'!E474,'Full Name And Division'!$A$1:$C$33,2)</f>
        <v>Los Angeles Chargers</v>
      </c>
      <c r="G474" s="1" t="str">
        <f>VLOOKUP(E474,'Full Name And Division'!$A$1:$C$33,3,FALSE)</f>
        <v>AFC West</v>
      </c>
    </row>
    <row r="475" spans="1:7" x14ac:dyDescent="0.25">
      <c r="A475" s="1">
        <v>2021</v>
      </c>
      <c r="B475" s="1" t="s">
        <v>1580</v>
      </c>
      <c r="C475" s="1" t="s">
        <v>41</v>
      </c>
      <c r="D475" s="2">
        <v>3255000</v>
      </c>
      <c r="E475" s="1" t="s">
        <v>45</v>
      </c>
      <c r="F475" s="1" t="str">
        <f>VLOOKUP('NFL 2021 Salary'!E475,'Full Name And Division'!$A$1:$C$33,2)</f>
        <v>Los Angeles Rams</v>
      </c>
      <c r="G475" s="1" t="str">
        <f>VLOOKUP(E475,'Full Name And Division'!$A$1:$C$33,3,FALSE)</f>
        <v>AFC West</v>
      </c>
    </row>
    <row r="476" spans="1:7" x14ac:dyDescent="0.25">
      <c r="A476" s="1">
        <v>2021</v>
      </c>
      <c r="B476" s="1" t="s">
        <v>1581</v>
      </c>
      <c r="C476" s="1" t="s">
        <v>193</v>
      </c>
      <c r="D476" s="2">
        <v>3250000</v>
      </c>
      <c r="E476" s="1" t="s">
        <v>22</v>
      </c>
      <c r="F476" s="1" t="str">
        <f>VLOOKUP('NFL 2021 Salary'!E476,'Full Name And Division'!$A$1:$C$33,2)</f>
        <v>Tampa Bay Buccaneers</v>
      </c>
      <c r="G476" s="1" t="str">
        <f>VLOOKUP(E476,'Full Name And Division'!$A$1:$C$33,3,FALSE)</f>
        <v>NFC South</v>
      </c>
    </row>
    <row r="477" spans="1:7" x14ac:dyDescent="0.25">
      <c r="A477" s="1">
        <v>2021</v>
      </c>
      <c r="B477" s="1" t="s">
        <v>1582</v>
      </c>
      <c r="C477" s="1" t="s">
        <v>302</v>
      </c>
      <c r="D477" s="2">
        <v>3234118</v>
      </c>
      <c r="E477" s="1" t="s">
        <v>27</v>
      </c>
      <c r="F477" s="1" t="str">
        <f>VLOOKUP('NFL 2021 Salary'!E477,'Full Name And Division'!$A$1:$C$33,2)</f>
        <v>Kansas City Chiefs</v>
      </c>
      <c r="G477" s="1" t="str">
        <f>VLOOKUP(E477,'Full Name And Division'!$A$1:$C$33,3,FALSE)</f>
        <v>AFC West</v>
      </c>
    </row>
    <row r="478" spans="1:7" x14ac:dyDescent="0.25">
      <c r="A478" s="1">
        <v>2021</v>
      </c>
      <c r="B478" s="1" t="s">
        <v>1583</v>
      </c>
      <c r="C478" s="1" t="s">
        <v>13</v>
      </c>
      <c r="D478" s="2">
        <v>3220000</v>
      </c>
      <c r="E478" s="1" t="s">
        <v>45</v>
      </c>
      <c r="F478" s="1" t="str">
        <f>VLOOKUP('NFL 2021 Salary'!E478,'Full Name And Division'!$A$1:$C$33,2)</f>
        <v>Los Angeles Rams</v>
      </c>
      <c r="G478" s="1" t="str">
        <f>VLOOKUP(E478,'Full Name And Division'!$A$1:$C$33,3,FALSE)</f>
        <v>AFC West</v>
      </c>
    </row>
    <row r="479" spans="1:7" x14ac:dyDescent="0.25">
      <c r="A479" s="1">
        <v>2021</v>
      </c>
      <c r="B479" s="1" t="s">
        <v>1584</v>
      </c>
      <c r="C479" s="1" t="s">
        <v>104</v>
      </c>
      <c r="D479" s="2">
        <v>3211765</v>
      </c>
      <c r="E479" s="1" t="s">
        <v>67</v>
      </c>
      <c r="F479" s="1" t="str">
        <f>VLOOKUP('NFL 2021 Salary'!E479,'Full Name And Division'!$A$1:$C$33,2)</f>
        <v>New York Jets</v>
      </c>
      <c r="G479" s="1" t="str">
        <f>VLOOKUP(E479,'Full Name And Division'!$A$1:$C$33,3,FALSE)</f>
        <v>AFC East</v>
      </c>
    </row>
    <row r="480" spans="1:7" x14ac:dyDescent="0.25">
      <c r="A480" s="1">
        <v>2021</v>
      </c>
      <c r="B480" s="1" t="s">
        <v>1585</v>
      </c>
      <c r="C480" s="1" t="s">
        <v>15</v>
      </c>
      <c r="D480" s="2">
        <v>3191176</v>
      </c>
      <c r="E480" s="1" t="s">
        <v>61</v>
      </c>
      <c r="F480" s="1" t="str">
        <f>VLOOKUP('NFL 2021 Salary'!E480,'Full Name And Division'!$A$1:$C$33,2)</f>
        <v>Houston Texans</v>
      </c>
      <c r="G480" s="1" t="str">
        <f>VLOOKUP(E480,'Full Name And Division'!$A$1:$C$33,3,FALSE)</f>
        <v>AFC South</v>
      </c>
    </row>
    <row r="481" spans="1:7" x14ac:dyDescent="0.25">
      <c r="A481" s="1">
        <v>2021</v>
      </c>
      <c r="B481" s="1" t="s">
        <v>1586</v>
      </c>
      <c r="C481" s="1" t="s">
        <v>41</v>
      </c>
      <c r="D481" s="2">
        <v>3191170</v>
      </c>
      <c r="E481" s="1" t="s">
        <v>61</v>
      </c>
      <c r="F481" s="1" t="str">
        <f>VLOOKUP('NFL 2021 Salary'!E481,'Full Name And Division'!$A$1:$C$33,2)</f>
        <v>Houston Texans</v>
      </c>
      <c r="G481" s="1" t="str">
        <f>VLOOKUP(E481,'Full Name And Division'!$A$1:$C$33,3,FALSE)</f>
        <v>AFC South</v>
      </c>
    </row>
    <row r="482" spans="1:7" x14ac:dyDescent="0.25">
      <c r="A482" s="1">
        <v>2021</v>
      </c>
      <c r="B482" s="1" t="s">
        <v>1587</v>
      </c>
      <c r="C482" s="1" t="s">
        <v>94</v>
      </c>
      <c r="D482" s="2">
        <v>3170000</v>
      </c>
      <c r="E482" s="1" t="s">
        <v>47</v>
      </c>
      <c r="F482" s="1" t="str">
        <f>VLOOKUP('NFL 2021 Salary'!E482,'Full Name And Division'!$A$1:$C$33,2)</f>
        <v>Indianapolis Colts</v>
      </c>
      <c r="G482" s="1" t="str">
        <f>VLOOKUP(E482,'Full Name And Division'!$A$1:$C$33,3,FALSE)</f>
        <v>AFC South</v>
      </c>
    </row>
    <row r="483" spans="1:7" x14ac:dyDescent="0.25">
      <c r="A483" s="1">
        <v>2021</v>
      </c>
      <c r="B483" s="1" t="s">
        <v>1588</v>
      </c>
      <c r="C483" s="1" t="s">
        <v>125</v>
      </c>
      <c r="D483" s="2">
        <v>3169613</v>
      </c>
      <c r="E483" s="1" t="s">
        <v>183</v>
      </c>
      <c r="F483" s="1" t="str">
        <f>VLOOKUP('NFL 2021 Salary'!E483,'Full Name And Division'!$A$1:$C$33,2)</f>
        <v>Chicago Bears</v>
      </c>
      <c r="G483" s="1" t="str">
        <f>VLOOKUP(E483,'Full Name And Division'!$A$1:$C$33,3,FALSE)</f>
        <v>NFC North</v>
      </c>
    </row>
    <row r="484" spans="1:7" x14ac:dyDescent="0.25">
      <c r="A484" s="1">
        <v>2021</v>
      </c>
      <c r="B484" s="1" t="s">
        <v>1589</v>
      </c>
      <c r="C484" s="1" t="s">
        <v>104</v>
      </c>
      <c r="D484" s="2">
        <v>3164436</v>
      </c>
      <c r="E484" s="1" t="s">
        <v>39</v>
      </c>
      <c r="F484" s="1" t="str">
        <f>VLOOKUP('NFL 2021 Salary'!E484,'Full Name And Division'!$A$1:$C$33,2)</f>
        <v>San Francisco 49ers</v>
      </c>
      <c r="G484" s="1" t="str">
        <f>VLOOKUP(E484,'Full Name And Division'!$A$1:$C$33,3,FALSE)</f>
        <v>NFC West</v>
      </c>
    </row>
    <row r="485" spans="1:7" x14ac:dyDescent="0.25">
      <c r="A485" s="1">
        <v>2021</v>
      </c>
      <c r="B485" s="1" t="s">
        <v>1590</v>
      </c>
      <c r="C485" s="1" t="s">
        <v>86</v>
      </c>
      <c r="D485" s="2">
        <v>3151166</v>
      </c>
      <c r="E485" s="1" t="s">
        <v>39</v>
      </c>
      <c r="F485" s="1" t="str">
        <f>VLOOKUP('NFL 2021 Salary'!E485,'Full Name And Division'!$A$1:$C$33,2)</f>
        <v>San Francisco 49ers</v>
      </c>
      <c r="G485" s="1" t="str">
        <f>VLOOKUP(E485,'Full Name And Division'!$A$1:$C$33,3,FALSE)</f>
        <v>NFC West</v>
      </c>
    </row>
    <row r="486" spans="1:7" x14ac:dyDescent="0.25">
      <c r="A486" s="1">
        <v>2021</v>
      </c>
      <c r="B486" s="1" t="s">
        <v>1591</v>
      </c>
      <c r="C486" s="1" t="s">
        <v>193</v>
      </c>
      <c r="D486" s="2">
        <v>3142640</v>
      </c>
      <c r="E486" s="1" t="s">
        <v>39</v>
      </c>
      <c r="F486" s="1" t="str">
        <f>VLOOKUP('NFL 2021 Salary'!E486,'Full Name And Division'!$A$1:$C$33,2)</f>
        <v>San Francisco 49ers</v>
      </c>
      <c r="G486" s="1" t="str">
        <f>VLOOKUP(E486,'Full Name And Division'!$A$1:$C$33,3,FALSE)</f>
        <v>NFC West</v>
      </c>
    </row>
    <row r="487" spans="1:7" x14ac:dyDescent="0.25">
      <c r="A487" s="1">
        <v>2021</v>
      </c>
      <c r="B487" s="1" t="s">
        <v>1592</v>
      </c>
      <c r="C487" s="1" t="s">
        <v>302</v>
      </c>
      <c r="D487" s="2">
        <v>3085000</v>
      </c>
      <c r="E487" s="1" t="s">
        <v>56</v>
      </c>
      <c r="F487" s="1" t="str">
        <f>VLOOKUP('NFL 2021 Salary'!E487,'Full Name And Division'!$A$1:$C$33,2)</f>
        <v>Pittsburgh Steelers</v>
      </c>
      <c r="G487" s="1" t="str">
        <f>VLOOKUP(E487,'Full Name And Division'!$A$1:$C$33,3,FALSE)</f>
        <v>AFC North</v>
      </c>
    </row>
    <row r="488" spans="1:7" x14ac:dyDescent="0.25">
      <c r="A488" s="1">
        <v>2021</v>
      </c>
      <c r="B488" s="1" t="s">
        <v>1593</v>
      </c>
      <c r="C488" s="1" t="s">
        <v>17</v>
      </c>
      <c r="D488" s="2">
        <v>3055812</v>
      </c>
      <c r="E488" s="1" t="s">
        <v>20</v>
      </c>
      <c r="F488" s="1" t="str">
        <f>VLOOKUP('NFL 2021 Salary'!E488,'Full Name And Division'!$A$1:$C$33,2)</f>
        <v>Arizona Cardinals</v>
      </c>
      <c r="G488" s="1" t="str">
        <f>VLOOKUP(E488,'Full Name And Division'!$A$1:$C$33,3,FALSE)</f>
        <v>NFC West</v>
      </c>
    </row>
    <row r="489" spans="1:7" x14ac:dyDescent="0.25">
      <c r="A489" s="1">
        <v>2021</v>
      </c>
      <c r="B489" s="1" t="s">
        <v>1594</v>
      </c>
      <c r="C489" s="1" t="s">
        <v>2</v>
      </c>
      <c r="D489" s="2">
        <v>3003096</v>
      </c>
      <c r="E489" s="1" t="s">
        <v>77</v>
      </c>
      <c r="F489" s="1" t="str">
        <f>VLOOKUP('NFL 2021 Salary'!E489,'Full Name And Division'!$A$1:$C$33,2)</f>
        <v>New  York Giants</v>
      </c>
      <c r="G489" s="1" t="str">
        <f>VLOOKUP(E489,'Full Name And Division'!$A$1:$C$33,3,FALSE)</f>
        <v>NFC East</v>
      </c>
    </row>
    <row r="490" spans="1:7" x14ac:dyDescent="0.25">
      <c r="A490" s="1">
        <v>2021</v>
      </c>
      <c r="B490" s="1" t="s">
        <v>1595</v>
      </c>
      <c r="C490" s="1" t="s">
        <v>104</v>
      </c>
      <c r="D490" s="2">
        <v>3000000</v>
      </c>
      <c r="E490" s="1" t="s">
        <v>56</v>
      </c>
      <c r="F490" s="1" t="str">
        <f>VLOOKUP('NFL 2021 Salary'!E490,'Full Name And Division'!$A$1:$C$33,2)</f>
        <v>Pittsburgh Steelers</v>
      </c>
      <c r="G490" s="1" t="str">
        <f>VLOOKUP(E490,'Full Name And Division'!$A$1:$C$33,3,FALSE)</f>
        <v>AFC North</v>
      </c>
    </row>
    <row r="491" spans="1:7" x14ac:dyDescent="0.25">
      <c r="A491" s="1">
        <v>2021</v>
      </c>
      <c r="B491" s="1" t="s">
        <v>1596</v>
      </c>
      <c r="C491" s="1" t="s">
        <v>104</v>
      </c>
      <c r="D491" s="2">
        <v>3000000</v>
      </c>
      <c r="E491" s="1" t="s">
        <v>25</v>
      </c>
      <c r="F491" s="1" t="str">
        <f>VLOOKUP('NFL 2021 Salary'!E491,'Full Name And Division'!$A$1:$C$33,2)</f>
        <v>Washington Commanders</v>
      </c>
      <c r="G491" s="1" t="str">
        <f>VLOOKUP(E491,'Full Name And Division'!$A$1:$C$33,3,FALSE)</f>
        <v>NFC East</v>
      </c>
    </row>
    <row r="492" spans="1:7" x14ac:dyDescent="0.25">
      <c r="A492" s="1">
        <v>2021</v>
      </c>
      <c r="B492" s="1" t="s">
        <v>1597</v>
      </c>
      <c r="C492" s="1" t="s">
        <v>73</v>
      </c>
      <c r="D492" s="2">
        <v>3000000</v>
      </c>
      <c r="E492" s="1" t="s">
        <v>175</v>
      </c>
      <c r="F492" s="1" t="str">
        <f>VLOOKUP('NFL 2021 Salary'!E492,'Full Name And Division'!$A$1:$C$33,2)</f>
        <v>New England Patriots</v>
      </c>
      <c r="G492" s="1" t="str">
        <f>VLOOKUP(E492,'Full Name And Division'!$A$1:$C$33,3,FALSE)</f>
        <v>AFC East</v>
      </c>
    </row>
    <row r="493" spans="1:7" x14ac:dyDescent="0.25">
      <c r="A493" s="1">
        <v>2021</v>
      </c>
      <c r="B493" s="1" t="s">
        <v>1598</v>
      </c>
      <c r="C493" s="1" t="s">
        <v>2</v>
      </c>
      <c r="D493" s="2">
        <v>3000000</v>
      </c>
      <c r="E493" s="1" t="s">
        <v>56</v>
      </c>
      <c r="F493" s="1" t="str">
        <f>VLOOKUP('NFL 2021 Salary'!E493,'Full Name And Division'!$A$1:$C$33,2)</f>
        <v>Pittsburgh Steelers</v>
      </c>
      <c r="G493" s="1" t="str">
        <f>VLOOKUP(E493,'Full Name And Division'!$A$1:$C$33,3,FALSE)</f>
        <v>AFC North</v>
      </c>
    </row>
    <row r="494" spans="1:7" x14ac:dyDescent="0.25">
      <c r="A494" s="1">
        <v>2021</v>
      </c>
      <c r="B494" s="1" t="s">
        <v>1599</v>
      </c>
      <c r="C494" s="1" t="s">
        <v>58</v>
      </c>
      <c r="D494" s="2">
        <v>3000000</v>
      </c>
      <c r="E494" s="1" t="s">
        <v>56</v>
      </c>
      <c r="F494" s="1" t="str">
        <f>VLOOKUP('NFL 2021 Salary'!E494,'Full Name And Division'!$A$1:$C$33,2)</f>
        <v>Pittsburgh Steelers</v>
      </c>
      <c r="G494" s="1" t="str">
        <f>VLOOKUP(E494,'Full Name And Division'!$A$1:$C$33,3,FALSE)</f>
        <v>AFC North</v>
      </c>
    </row>
    <row r="495" spans="1:7" x14ac:dyDescent="0.25">
      <c r="A495" s="1">
        <v>2021</v>
      </c>
      <c r="B495" s="1" t="s">
        <v>1600</v>
      </c>
      <c r="C495" s="1" t="s">
        <v>193</v>
      </c>
      <c r="D495" s="2">
        <v>3000000</v>
      </c>
      <c r="E495" s="1" t="s">
        <v>45</v>
      </c>
      <c r="F495" s="1" t="str">
        <f>VLOOKUP('NFL 2021 Salary'!E495,'Full Name And Division'!$A$1:$C$33,2)</f>
        <v>Los Angeles Rams</v>
      </c>
      <c r="G495" s="1" t="str">
        <f>VLOOKUP(E495,'Full Name And Division'!$A$1:$C$33,3,FALSE)</f>
        <v>AFC West</v>
      </c>
    </row>
    <row r="496" spans="1:7" x14ac:dyDescent="0.25">
      <c r="A496" s="1">
        <v>2021</v>
      </c>
      <c r="B496" s="1" t="s">
        <v>1601</v>
      </c>
      <c r="C496" s="1" t="s">
        <v>86</v>
      </c>
      <c r="D496" s="2">
        <v>3000000</v>
      </c>
      <c r="E496" s="1" t="s">
        <v>77</v>
      </c>
      <c r="F496" s="1" t="str">
        <f>VLOOKUP('NFL 2021 Salary'!E496,'Full Name And Division'!$A$1:$C$33,2)</f>
        <v>New  York Giants</v>
      </c>
      <c r="G496" s="1" t="str">
        <f>VLOOKUP(E496,'Full Name And Division'!$A$1:$C$33,3,FALSE)</f>
        <v>NFC East</v>
      </c>
    </row>
    <row r="497" spans="1:7" x14ac:dyDescent="0.25">
      <c r="A497" s="1">
        <v>2021</v>
      </c>
      <c r="B497" s="1" t="s">
        <v>1602</v>
      </c>
      <c r="C497" s="1" t="s">
        <v>13</v>
      </c>
      <c r="D497" s="2">
        <v>3000000</v>
      </c>
      <c r="E497" s="1" t="s">
        <v>77</v>
      </c>
      <c r="F497" s="1" t="str">
        <f>VLOOKUP('NFL 2021 Salary'!E497,'Full Name And Division'!$A$1:$C$33,2)</f>
        <v>New  York Giants</v>
      </c>
      <c r="G497" s="1" t="str">
        <f>VLOOKUP(E497,'Full Name And Division'!$A$1:$C$33,3,FALSE)</f>
        <v>NFC East</v>
      </c>
    </row>
    <row r="498" spans="1:7" x14ac:dyDescent="0.25">
      <c r="A498" s="1">
        <v>2021</v>
      </c>
      <c r="B498" s="1" t="s">
        <v>1603</v>
      </c>
      <c r="C498" s="1" t="s">
        <v>73</v>
      </c>
      <c r="D498" s="2">
        <v>3000000</v>
      </c>
      <c r="E498" s="1" t="s">
        <v>18</v>
      </c>
      <c r="F498" s="1" t="str">
        <f>VLOOKUP('NFL 2021 Salary'!E498,'Full Name And Division'!$A$1:$C$33,2)</f>
        <v>Pittsburgh Steelers</v>
      </c>
      <c r="G498" s="1" t="str">
        <f>VLOOKUP(E498,'Full Name And Division'!$A$1:$C$33,3,FALSE)</f>
        <v>NFC West</v>
      </c>
    </row>
    <row r="499" spans="1:7" x14ac:dyDescent="0.25">
      <c r="A499" s="1">
        <v>2021</v>
      </c>
      <c r="B499" s="1" t="s">
        <v>1604</v>
      </c>
      <c r="C499" s="1" t="s">
        <v>89</v>
      </c>
      <c r="D499" s="2">
        <v>3000000</v>
      </c>
      <c r="E499" s="1" t="s">
        <v>29</v>
      </c>
      <c r="F499" s="1" t="str">
        <f>VLOOKUP('NFL 2021 Salary'!E499,'Full Name And Division'!$A$1:$C$33,2)</f>
        <v>Tennessee Titans</v>
      </c>
      <c r="G499" s="1" t="str">
        <f>VLOOKUP(E499,'Full Name And Division'!$A$1:$C$33,3,FALSE)</f>
        <v>AFC South</v>
      </c>
    </row>
    <row r="500" spans="1:7" x14ac:dyDescent="0.25">
      <c r="A500" s="1">
        <v>2021</v>
      </c>
      <c r="B500" s="1" t="s">
        <v>1605</v>
      </c>
      <c r="C500" s="1" t="s">
        <v>13</v>
      </c>
      <c r="D500" s="2">
        <v>3000000</v>
      </c>
      <c r="E500" s="1" t="s">
        <v>11</v>
      </c>
      <c r="F500" s="1" t="str">
        <f>VLOOKUP('NFL 2021 Salary'!E500,'Full Name And Division'!$A$1:$C$33,2)</f>
        <v>Minnesota Vikings</v>
      </c>
      <c r="G500" s="1" t="str">
        <f>VLOOKUP(E500,'Full Name And Division'!$A$1:$C$33,3,FALSE)</f>
        <v>NFC North</v>
      </c>
    </row>
    <row r="501" spans="1:7" x14ac:dyDescent="0.25">
      <c r="A501" s="1">
        <v>2021</v>
      </c>
      <c r="B501" s="1" t="s">
        <v>1606</v>
      </c>
      <c r="C501" s="1" t="s">
        <v>125</v>
      </c>
      <c r="D501" s="2">
        <v>3000000</v>
      </c>
      <c r="E501" s="1" t="s">
        <v>20</v>
      </c>
      <c r="F501" s="1" t="str">
        <f>VLOOKUP('NFL 2021 Salary'!E501,'Full Name And Division'!$A$1:$C$33,2)</f>
        <v>Arizona Cardinals</v>
      </c>
      <c r="G501" s="1" t="str">
        <f>VLOOKUP(E501,'Full Name And Division'!$A$1:$C$33,3,FALSE)</f>
        <v>NFC West</v>
      </c>
    </row>
    <row r="502" spans="1:7" x14ac:dyDescent="0.25">
      <c r="A502" s="1">
        <v>2021</v>
      </c>
      <c r="B502" s="1" t="s">
        <v>1607</v>
      </c>
      <c r="C502" s="1" t="s">
        <v>445</v>
      </c>
      <c r="D502" s="2">
        <v>3000000</v>
      </c>
      <c r="E502" s="1" t="s">
        <v>61</v>
      </c>
      <c r="F502" s="1" t="str">
        <f>VLOOKUP('NFL 2021 Salary'!E502,'Full Name And Division'!$A$1:$C$33,2)</f>
        <v>Houston Texans</v>
      </c>
      <c r="G502" s="1" t="str">
        <f>VLOOKUP(E502,'Full Name And Division'!$A$1:$C$33,3,FALSE)</f>
        <v>AFC South</v>
      </c>
    </row>
    <row r="503" spans="1:7" x14ac:dyDescent="0.25">
      <c r="A503" s="1">
        <v>2021</v>
      </c>
      <c r="B503" s="1" t="s">
        <v>1608</v>
      </c>
      <c r="C503" s="1" t="s">
        <v>58</v>
      </c>
      <c r="D503" s="2">
        <v>3000000</v>
      </c>
      <c r="E503" s="1" t="s">
        <v>183</v>
      </c>
      <c r="F503" s="1" t="str">
        <f>VLOOKUP('NFL 2021 Salary'!E503,'Full Name And Division'!$A$1:$C$33,2)</f>
        <v>Chicago Bears</v>
      </c>
      <c r="G503" s="1" t="str">
        <f>VLOOKUP(E503,'Full Name And Division'!$A$1:$C$33,3,FALSE)</f>
        <v>NFC North</v>
      </c>
    </row>
    <row r="504" spans="1:7" x14ac:dyDescent="0.25">
      <c r="A504" s="1">
        <v>2021</v>
      </c>
      <c r="B504" s="1" t="s">
        <v>1609</v>
      </c>
      <c r="C504" s="1" t="s">
        <v>193</v>
      </c>
      <c r="D504" s="2">
        <v>3000000</v>
      </c>
      <c r="E504" s="1" t="s">
        <v>99</v>
      </c>
      <c r="F504" s="1" t="str">
        <f>VLOOKUP('NFL 2021 Salary'!E504,'Full Name And Division'!$A$1:$C$33,2)</f>
        <v>Atlanta Falcons</v>
      </c>
      <c r="G504" s="1" t="str">
        <f>VLOOKUP(E504,'Full Name And Division'!$A$1:$C$33,3,FALSE)</f>
        <v>NFC South</v>
      </c>
    </row>
    <row r="505" spans="1:7" x14ac:dyDescent="0.25">
      <c r="A505" s="1">
        <v>2021</v>
      </c>
      <c r="B505" s="1" t="s">
        <v>1610</v>
      </c>
      <c r="C505" s="1" t="s">
        <v>193</v>
      </c>
      <c r="D505" s="2">
        <v>3000000</v>
      </c>
      <c r="E505" s="1" t="s">
        <v>99</v>
      </c>
      <c r="F505" s="1" t="str">
        <f>VLOOKUP('NFL 2021 Salary'!E505,'Full Name And Division'!$A$1:$C$33,2)</f>
        <v>Atlanta Falcons</v>
      </c>
      <c r="G505" s="1" t="str">
        <f>VLOOKUP(E505,'Full Name And Division'!$A$1:$C$33,3,FALSE)</f>
        <v>NFC South</v>
      </c>
    </row>
    <row r="506" spans="1:7" x14ac:dyDescent="0.25">
      <c r="A506" s="1">
        <v>2021</v>
      </c>
      <c r="B506" s="1" t="s">
        <v>1611</v>
      </c>
      <c r="C506" s="1" t="s">
        <v>125</v>
      </c>
      <c r="D506" s="2">
        <v>2985000</v>
      </c>
      <c r="E506" s="1" t="s">
        <v>7</v>
      </c>
      <c r="F506" s="1" t="str">
        <f>VLOOKUP('NFL 2021 Salary'!E506,'Full Name And Division'!$A$1:$C$33,2)</f>
        <v>Cleveland Browns</v>
      </c>
      <c r="G506" s="1" t="str">
        <f>VLOOKUP(E506,'Full Name And Division'!$A$1:$C$33,3,FALSE)</f>
        <v>AFC North</v>
      </c>
    </row>
    <row r="507" spans="1:7" x14ac:dyDescent="0.25">
      <c r="A507" s="1">
        <v>2021</v>
      </c>
      <c r="B507" s="1" t="s">
        <v>1612</v>
      </c>
      <c r="C507" s="1" t="s">
        <v>2</v>
      </c>
      <c r="D507" s="2">
        <v>2976464</v>
      </c>
      <c r="E507" s="1" t="s">
        <v>42</v>
      </c>
      <c r="F507" s="1" t="str">
        <f>VLOOKUP('NFL 2021 Salary'!E507,'Full Name And Division'!$A$1:$C$33,2)</f>
        <v>Jacksonville Jaguars</v>
      </c>
      <c r="G507" s="1" t="str">
        <f>VLOOKUP(E507,'Full Name And Division'!$A$1:$C$33,3,FALSE)</f>
        <v>AFC South</v>
      </c>
    </row>
    <row r="508" spans="1:7" x14ac:dyDescent="0.25">
      <c r="A508" s="1">
        <v>2021</v>
      </c>
      <c r="B508" s="1" t="s">
        <v>1613</v>
      </c>
      <c r="C508" s="1" t="s">
        <v>73</v>
      </c>
      <c r="D508" s="2">
        <v>2970588</v>
      </c>
      <c r="E508" s="1" t="s">
        <v>175</v>
      </c>
      <c r="F508" s="1" t="str">
        <f>VLOOKUP('NFL 2021 Salary'!E508,'Full Name And Division'!$A$1:$C$33,2)</f>
        <v>New England Patriots</v>
      </c>
      <c r="G508" s="1" t="str">
        <f>VLOOKUP(E508,'Full Name And Division'!$A$1:$C$33,3,FALSE)</f>
        <v>AFC East</v>
      </c>
    </row>
    <row r="509" spans="1:7" x14ac:dyDescent="0.25">
      <c r="A509" s="1">
        <v>2021</v>
      </c>
      <c r="B509" s="1" t="s">
        <v>1614</v>
      </c>
      <c r="C509" s="1" t="s">
        <v>138</v>
      </c>
      <c r="D509" s="2">
        <v>2947208</v>
      </c>
      <c r="E509" s="1" t="s">
        <v>77</v>
      </c>
      <c r="F509" s="1" t="str">
        <f>VLOOKUP('NFL 2021 Salary'!E509,'Full Name And Division'!$A$1:$C$33,2)</f>
        <v>New  York Giants</v>
      </c>
      <c r="G509" s="1" t="str">
        <f>VLOOKUP(E509,'Full Name And Division'!$A$1:$C$33,3,FALSE)</f>
        <v>NFC East</v>
      </c>
    </row>
    <row r="510" spans="1:7" x14ac:dyDescent="0.25">
      <c r="A510" s="1">
        <v>2021</v>
      </c>
      <c r="B510" s="1" t="s">
        <v>1615</v>
      </c>
      <c r="C510" s="1" t="s">
        <v>89</v>
      </c>
      <c r="D510" s="2">
        <v>2940000</v>
      </c>
      <c r="E510" s="1" t="s">
        <v>67</v>
      </c>
      <c r="F510" s="1" t="str">
        <f>VLOOKUP('NFL 2021 Salary'!E510,'Full Name And Division'!$A$1:$C$33,2)</f>
        <v>New York Jets</v>
      </c>
      <c r="G510" s="1" t="str">
        <f>VLOOKUP(E510,'Full Name And Division'!$A$1:$C$33,3,FALSE)</f>
        <v>AFC East</v>
      </c>
    </row>
    <row r="511" spans="1:7" x14ac:dyDescent="0.25">
      <c r="A511" s="1">
        <v>2021</v>
      </c>
      <c r="B511" s="1" t="s">
        <v>1616</v>
      </c>
      <c r="C511" s="1" t="s">
        <v>302</v>
      </c>
      <c r="D511" s="2">
        <v>2925000</v>
      </c>
      <c r="E511" s="1" t="s">
        <v>20</v>
      </c>
      <c r="F511" s="1" t="str">
        <f>VLOOKUP('NFL 2021 Salary'!E511,'Full Name And Division'!$A$1:$C$33,2)</f>
        <v>Arizona Cardinals</v>
      </c>
      <c r="G511" s="1" t="str">
        <f>VLOOKUP(E511,'Full Name And Division'!$A$1:$C$33,3,FALSE)</f>
        <v>NFC West</v>
      </c>
    </row>
    <row r="512" spans="1:7" x14ac:dyDescent="0.25">
      <c r="A512" s="1">
        <v>2021</v>
      </c>
      <c r="B512" s="1" t="s">
        <v>1617</v>
      </c>
      <c r="C512" s="1" t="s">
        <v>58</v>
      </c>
      <c r="D512" s="2">
        <v>2920000</v>
      </c>
      <c r="E512" s="1" t="s">
        <v>67</v>
      </c>
      <c r="F512" s="1" t="str">
        <f>VLOOKUP('NFL 2021 Salary'!E512,'Full Name And Division'!$A$1:$C$33,2)</f>
        <v>New York Jets</v>
      </c>
      <c r="G512" s="1" t="str">
        <f>VLOOKUP(E512,'Full Name And Division'!$A$1:$C$33,3,FALSE)</f>
        <v>AFC East</v>
      </c>
    </row>
    <row r="513" spans="1:7" x14ac:dyDescent="0.25">
      <c r="A513" s="1">
        <v>2021</v>
      </c>
      <c r="B513" s="1" t="s">
        <v>1618</v>
      </c>
      <c r="C513" s="1" t="s">
        <v>121</v>
      </c>
      <c r="D513" s="2">
        <v>2911754</v>
      </c>
      <c r="E513" s="1" t="s">
        <v>67</v>
      </c>
      <c r="F513" s="1" t="str">
        <f>VLOOKUP('NFL 2021 Salary'!E513,'Full Name And Division'!$A$1:$C$33,2)</f>
        <v>New York Jets</v>
      </c>
      <c r="G513" s="1" t="str">
        <f>VLOOKUP(E513,'Full Name And Division'!$A$1:$C$33,3,FALSE)</f>
        <v>AFC East</v>
      </c>
    </row>
    <row r="514" spans="1:7" x14ac:dyDescent="0.25">
      <c r="A514" s="1">
        <v>2021</v>
      </c>
      <c r="B514" s="1" t="s">
        <v>1619</v>
      </c>
      <c r="C514" s="1" t="s">
        <v>445</v>
      </c>
      <c r="D514" s="2">
        <v>2850000</v>
      </c>
      <c r="E514" s="1" t="s">
        <v>45</v>
      </c>
      <c r="F514" s="1" t="str">
        <f>VLOOKUP('NFL 2021 Salary'!E514,'Full Name And Division'!$A$1:$C$33,2)</f>
        <v>Los Angeles Rams</v>
      </c>
      <c r="G514" s="1" t="str">
        <f>VLOOKUP(E514,'Full Name And Division'!$A$1:$C$33,3,FALSE)</f>
        <v>AFC West</v>
      </c>
    </row>
    <row r="515" spans="1:7" x14ac:dyDescent="0.25">
      <c r="A515" s="1">
        <v>2021</v>
      </c>
      <c r="B515" s="1" t="s">
        <v>1620</v>
      </c>
      <c r="C515" s="1" t="s">
        <v>41</v>
      </c>
      <c r="D515" s="2">
        <v>2850000</v>
      </c>
      <c r="E515" s="1" t="s">
        <v>183</v>
      </c>
      <c r="F515" s="1" t="str">
        <f>VLOOKUP('NFL 2021 Salary'!E515,'Full Name And Division'!$A$1:$C$33,2)</f>
        <v>Chicago Bears</v>
      </c>
      <c r="G515" s="1" t="str">
        <f>VLOOKUP(E515,'Full Name And Division'!$A$1:$C$33,3,FALSE)</f>
        <v>NFC North</v>
      </c>
    </row>
    <row r="516" spans="1:7" x14ac:dyDescent="0.25">
      <c r="A516" s="1">
        <v>2021</v>
      </c>
      <c r="B516" s="1" t="s">
        <v>1621</v>
      </c>
      <c r="C516" s="1" t="s">
        <v>86</v>
      </c>
      <c r="D516" s="2">
        <v>2838596</v>
      </c>
      <c r="E516" s="1" t="s">
        <v>25</v>
      </c>
      <c r="F516" s="1" t="str">
        <f>VLOOKUP('NFL 2021 Salary'!E516,'Full Name And Division'!$A$1:$C$33,2)</f>
        <v>Washington Commanders</v>
      </c>
      <c r="G516" s="1" t="str">
        <f>VLOOKUP(E516,'Full Name And Division'!$A$1:$C$33,3,FALSE)</f>
        <v>NFC East</v>
      </c>
    </row>
    <row r="517" spans="1:7" x14ac:dyDescent="0.25">
      <c r="A517" s="1">
        <v>2021</v>
      </c>
      <c r="B517" s="1" t="s">
        <v>1622</v>
      </c>
      <c r="C517" s="1" t="s">
        <v>73</v>
      </c>
      <c r="D517" s="2">
        <v>2825000</v>
      </c>
      <c r="E517" s="1" t="s">
        <v>77</v>
      </c>
      <c r="F517" s="1" t="str">
        <f>VLOOKUP('NFL 2021 Salary'!E517,'Full Name And Division'!$A$1:$C$33,2)</f>
        <v>New  York Giants</v>
      </c>
      <c r="G517" s="1" t="str">
        <f>VLOOKUP(E517,'Full Name And Division'!$A$1:$C$33,3,FALSE)</f>
        <v>NFC East</v>
      </c>
    </row>
    <row r="518" spans="1:7" x14ac:dyDescent="0.25">
      <c r="A518" s="1">
        <v>2021</v>
      </c>
      <c r="B518" s="1" t="s">
        <v>1623</v>
      </c>
      <c r="C518" s="1" t="s">
        <v>58</v>
      </c>
      <c r="D518" s="2">
        <v>2823521</v>
      </c>
      <c r="E518" s="1" t="s">
        <v>61</v>
      </c>
      <c r="F518" s="1" t="str">
        <f>VLOOKUP('NFL 2021 Salary'!E518,'Full Name And Division'!$A$1:$C$33,2)</f>
        <v>Houston Texans</v>
      </c>
      <c r="G518" s="1" t="str">
        <f>VLOOKUP(E518,'Full Name And Division'!$A$1:$C$33,3,FALSE)</f>
        <v>AFC South</v>
      </c>
    </row>
    <row r="519" spans="1:7" x14ac:dyDescent="0.25">
      <c r="A519" s="1">
        <v>2021</v>
      </c>
      <c r="B519" s="1" t="s">
        <v>1624</v>
      </c>
      <c r="C519" s="1" t="s">
        <v>58</v>
      </c>
      <c r="D519" s="2">
        <v>2800000</v>
      </c>
      <c r="E519" s="1" t="s">
        <v>45</v>
      </c>
      <c r="F519" s="1" t="str">
        <f>VLOOKUP('NFL 2021 Salary'!E519,'Full Name And Division'!$A$1:$C$33,2)</f>
        <v>Los Angeles Rams</v>
      </c>
      <c r="G519" s="1" t="str">
        <f>VLOOKUP(E519,'Full Name And Division'!$A$1:$C$33,3,FALSE)</f>
        <v>AFC West</v>
      </c>
    </row>
    <row r="520" spans="1:7" x14ac:dyDescent="0.25">
      <c r="A520" s="1">
        <v>2021</v>
      </c>
      <c r="B520" s="1" t="s">
        <v>1625</v>
      </c>
      <c r="C520" s="1" t="s">
        <v>445</v>
      </c>
      <c r="D520" s="2">
        <v>2800000</v>
      </c>
      <c r="E520" s="1" t="s">
        <v>77</v>
      </c>
      <c r="F520" s="1" t="str">
        <f>VLOOKUP('NFL 2021 Salary'!E520,'Full Name And Division'!$A$1:$C$33,2)</f>
        <v>New  York Giants</v>
      </c>
      <c r="G520" s="1" t="str">
        <f>VLOOKUP(E520,'Full Name And Division'!$A$1:$C$33,3,FALSE)</f>
        <v>NFC East</v>
      </c>
    </row>
    <row r="521" spans="1:7" x14ac:dyDescent="0.25">
      <c r="A521" s="1">
        <v>2021</v>
      </c>
      <c r="B521" s="1" t="s">
        <v>1626</v>
      </c>
      <c r="C521" s="1" t="s">
        <v>445</v>
      </c>
      <c r="D521" s="2">
        <v>2800000</v>
      </c>
      <c r="E521" s="1" t="s">
        <v>22</v>
      </c>
      <c r="F521" s="1" t="str">
        <f>VLOOKUP('NFL 2021 Salary'!E521,'Full Name And Division'!$A$1:$C$33,2)</f>
        <v>Tampa Bay Buccaneers</v>
      </c>
      <c r="G521" s="1" t="str">
        <f>VLOOKUP(E521,'Full Name And Division'!$A$1:$C$33,3,FALSE)</f>
        <v>NFC South</v>
      </c>
    </row>
    <row r="522" spans="1:7" x14ac:dyDescent="0.25">
      <c r="A522" s="1">
        <v>2021</v>
      </c>
      <c r="B522" s="1" t="s">
        <v>1627</v>
      </c>
      <c r="C522" s="1" t="s">
        <v>104</v>
      </c>
      <c r="D522" s="2">
        <v>2770588</v>
      </c>
      <c r="E522" s="1" t="s">
        <v>145</v>
      </c>
      <c r="F522" s="1" t="str">
        <f>VLOOKUP('NFL 2021 Salary'!E522,'Full Name And Division'!$A$1:$C$33,2)</f>
        <v>Cincinnati Bengals</v>
      </c>
      <c r="G522" s="1" t="str">
        <f>VLOOKUP(E522,'Full Name And Division'!$A$1:$C$33,3,FALSE)</f>
        <v>AFC North</v>
      </c>
    </row>
    <row r="523" spans="1:7" x14ac:dyDescent="0.25">
      <c r="A523" s="1">
        <v>2021</v>
      </c>
      <c r="B523" s="1" t="s">
        <v>1628</v>
      </c>
      <c r="C523" s="1" t="s">
        <v>443</v>
      </c>
      <c r="D523" s="2">
        <v>2750000</v>
      </c>
      <c r="E523" s="1" t="s">
        <v>56</v>
      </c>
      <c r="F523" s="1" t="str">
        <f>VLOOKUP('NFL 2021 Salary'!E523,'Full Name And Division'!$A$1:$C$33,2)</f>
        <v>Pittsburgh Steelers</v>
      </c>
      <c r="G523" s="1" t="str">
        <f>VLOOKUP(E523,'Full Name And Division'!$A$1:$C$33,3,FALSE)</f>
        <v>AFC North</v>
      </c>
    </row>
    <row r="524" spans="1:7" x14ac:dyDescent="0.25">
      <c r="A524" s="1">
        <v>2021</v>
      </c>
      <c r="B524" s="1" t="s">
        <v>1629</v>
      </c>
      <c r="C524" s="1" t="s">
        <v>41</v>
      </c>
      <c r="D524" s="2">
        <v>2729976</v>
      </c>
      <c r="E524" s="1" t="s">
        <v>7</v>
      </c>
      <c r="F524" s="1" t="str">
        <f>VLOOKUP('NFL 2021 Salary'!E524,'Full Name And Division'!$A$1:$C$33,2)</f>
        <v>Cleveland Browns</v>
      </c>
      <c r="G524" s="1" t="str">
        <f>VLOOKUP(E524,'Full Name And Division'!$A$1:$C$33,3,FALSE)</f>
        <v>AFC North</v>
      </c>
    </row>
    <row r="525" spans="1:7" x14ac:dyDescent="0.25">
      <c r="A525" s="1">
        <v>2021</v>
      </c>
      <c r="B525" s="1" t="s">
        <v>1630</v>
      </c>
      <c r="C525" s="1" t="s">
        <v>121</v>
      </c>
      <c r="D525" s="2">
        <v>2722878</v>
      </c>
      <c r="E525" s="1" t="s">
        <v>56</v>
      </c>
      <c r="F525" s="1" t="str">
        <f>VLOOKUP('NFL 2021 Salary'!E525,'Full Name And Division'!$A$1:$C$33,2)</f>
        <v>Pittsburgh Steelers</v>
      </c>
      <c r="G525" s="1" t="str">
        <f>VLOOKUP(E525,'Full Name And Division'!$A$1:$C$33,3,FALSE)</f>
        <v>AFC North</v>
      </c>
    </row>
    <row r="526" spans="1:7" x14ac:dyDescent="0.25">
      <c r="A526" s="1">
        <v>2021</v>
      </c>
      <c r="B526" s="1" t="s">
        <v>1631</v>
      </c>
      <c r="C526" s="1" t="s">
        <v>445</v>
      </c>
      <c r="D526" s="2">
        <v>2700000</v>
      </c>
      <c r="E526" s="1" t="s">
        <v>29</v>
      </c>
      <c r="F526" s="1" t="str">
        <f>VLOOKUP('NFL 2021 Salary'!E526,'Full Name And Division'!$A$1:$C$33,2)</f>
        <v>Tennessee Titans</v>
      </c>
      <c r="G526" s="1" t="str">
        <f>VLOOKUP(E526,'Full Name And Division'!$A$1:$C$33,3,FALSE)</f>
        <v>AFC South</v>
      </c>
    </row>
    <row r="527" spans="1:7" x14ac:dyDescent="0.25">
      <c r="A527" s="1">
        <v>2021</v>
      </c>
      <c r="B527" s="1" t="s">
        <v>1632</v>
      </c>
      <c r="C527" s="1" t="s">
        <v>89</v>
      </c>
      <c r="D527" s="2">
        <v>2700000</v>
      </c>
      <c r="E527" s="1" t="s">
        <v>35</v>
      </c>
      <c r="F527" s="1" t="str">
        <f>VLOOKUP('NFL 2021 Salary'!E527,'Full Name And Division'!$A$1:$C$33,2)</f>
        <v>Miami Dolphins</v>
      </c>
      <c r="G527" s="1" t="str">
        <f>VLOOKUP(E527,'Full Name And Division'!$A$1:$C$33,3,FALSE)</f>
        <v>AFC East</v>
      </c>
    </row>
    <row r="528" spans="1:7" x14ac:dyDescent="0.25">
      <c r="A528" s="1">
        <v>2021</v>
      </c>
      <c r="B528" s="1" t="s">
        <v>1633</v>
      </c>
      <c r="C528" s="1" t="s">
        <v>125</v>
      </c>
      <c r="D528" s="2">
        <v>2690000</v>
      </c>
      <c r="E528" s="1" t="s">
        <v>25</v>
      </c>
      <c r="F528" s="1" t="str">
        <f>VLOOKUP('NFL 2021 Salary'!E528,'Full Name And Division'!$A$1:$C$33,2)</f>
        <v>Washington Commanders</v>
      </c>
      <c r="G528" s="1" t="str">
        <f>VLOOKUP(E528,'Full Name And Division'!$A$1:$C$33,3,FALSE)</f>
        <v>NFC East</v>
      </c>
    </row>
    <row r="529" spans="1:7" x14ac:dyDescent="0.25">
      <c r="A529" s="1">
        <v>2021</v>
      </c>
      <c r="B529" s="1" t="s">
        <v>1634</v>
      </c>
      <c r="C529" s="1" t="s">
        <v>15</v>
      </c>
      <c r="D529" s="2">
        <v>2650000</v>
      </c>
      <c r="E529" s="1" t="s">
        <v>63</v>
      </c>
      <c r="F529" s="1" t="str">
        <f>VLOOKUP('NFL 2021 Salary'!E529,'Full Name And Division'!$A$1:$C$33,2)</f>
        <v>Baltimore Ravens</v>
      </c>
      <c r="G529" s="1" t="str">
        <f>VLOOKUP(E529,'Full Name And Division'!$A$1:$C$33,3,FALSE)</f>
        <v>AFC North</v>
      </c>
    </row>
    <row r="530" spans="1:7" x14ac:dyDescent="0.25">
      <c r="A530" s="1">
        <v>2021</v>
      </c>
      <c r="B530" s="1" t="s">
        <v>1635</v>
      </c>
      <c r="C530" s="1" t="s">
        <v>89</v>
      </c>
      <c r="D530" s="2">
        <v>2638235</v>
      </c>
      <c r="E530" s="1" t="s">
        <v>20</v>
      </c>
      <c r="F530" s="1" t="str">
        <f>VLOOKUP('NFL 2021 Salary'!E530,'Full Name And Division'!$A$1:$C$33,2)</f>
        <v>Arizona Cardinals</v>
      </c>
      <c r="G530" s="1" t="str">
        <f>VLOOKUP(E530,'Full Name And Division'!$A$1:$C$33,3,FALSE)</f>
        <v>NFC West</v>
      </c>
    </row>
    <row r="531" spans="1:7" x14ac:dyDescent="0.25">
      <c r="A531" s="1">
        <v>2021</v>
      </c>
      <c r="B531" s="1" t="s">
        <v>1636</v>
      </c>
      <c r="C531" s="1" t="s">
        <v>17</v>
      </c>
      <c r="D531" s="2">
        <v>2626464</v>
      </c>
      <c r="E531" s="1" t="s">
        <v>175</v>
      </c>
      <c r="F531" s="1" t="str">
        <f>VLOOKUP('NFL 2021 Salary'!E531,'Full Name And Division'!$A$1:$C$33,2)</f>
        <v>New England Patriots</v>
      </c>
      <c r="G531" s="1" t="str">
        <f>VLOOKUP(E531,'Full Name And Division'!$A$1:$C$33,3,FALSE)</f>
        <v>AFC East</v>
      </c>
    </row>
    <row r="532" spans="1:7" x14ac:dyDescent="0.25">
      <c r="A532" s="1">
        <v>2021</v>
      </c>
      <c r="B532" s="1" t="s">
        <v>1637</v>
      </c>
      <c r="C532" s="1" t="s">
        <v>104</v>
      </c>
      <c r="D532" s="2">
        <v>2621364</v>
      </c>
      <c r="E532" s="1" t="s">
        <v>29</v>
      </c>
      <c r="F532" s="1" t="str">
        <f>VLOOKUP('NFL 2021 Salary'!E532,'Full Name And Division'!$A$1:$C$33,2)</f>
        <v>Tennessee Titans</v>
      </c>
      <c r="G532" s="1" t="str">
        <f>VLOOKUP(E532,'Full Name And Division'!$A$1:$C$33,3,FALSE)</f>
        <v>AFC South</v>
      </c>
    </row>
    <row r="533" spans="1:7" x14ac:dyDescent="0.25">
      <c r="A533" s="1">
        <v>2021</v>
      </c>
      <c r="B533" s="1" t="s">
        <v>1638</v>
      </c>
      <c r="C533" s="1" t="s">
        <v>193</v>
      </c>
      <c r="D533" s="2">
        <v>2600000</v>
      </c>
      <c r="E533" s="1" t="s">
        <v>54</v>
      </c>
      <c r="F533" s="1" t="str">
        <f>VLOOKUP('NFL 2021 Salary'!E533,'Full Name And Division'!$A$1:$C$33,2)</f>
        <v>Denver Broncos</v>
      </c>
      <c r="G533" s="1" t="str">
        <f>VLOOKUP(E533,'Full Name And Division'!$A$1:$C$33,3,FALSE)</f>
        <v>AFC West</v>
      </c>
    </row>
    <row r="534" spans="1:7" x14ac:dyDescent="0.25">
      <c r="A534" s="1">
        <v>2021</v>
      </c>
      <c r="B534" s="1" t="s">
        <v>1639</v>
      </c>
      <c r="C534" s="1" t="s">
        <v>15</v>
      </c>
      <c r="D534" s="2">
        <v>2576471</v>
      </c>
      <c r="E534" s="1" t="s">
        <v>175</v>
      </c>
      <c r="F534" s="1" t="str">
        <f>VLOOKUP('NFL 2021 Salary'!E534,'Full Name And Division'!$A$1:$C$33,2)</f>
        <v>New England Patriots</v>
      </c>
      <c r="G534" s="1" t="str">
        <f>VLOOKUP(E534,'Full Name And Division'!$A$1:$C$33,3,FALSE)</f>
        <v>AFC East</v>
      </c>
    </row>
    <row r="535" spans="1:7" x14ac:dyDescent="0.25">
      <c r="A535" s="1">
        <v>2021</v>
      </c>
      <c r="B535" s="1" t="s">
        <v>1640</v>
      </c>
      <c r="C535" s="1" t="s">
        <v>89</v>
      </c>
      <c r="D535" s="2">
        <v>2563812</v>
      </c>
      <c r="E535" s="1" t="s">
        <v>37</v>
      </c>
      <c r="F535" s="1" t="str">
        <f>VLOOKUP('NFL 2021 Salary'!E535,'Full Name And Division'!$A$1:$C$33,2)</f>
        <v>Detroit Lions</v>
      </c>
      <c r="G535" s="1" t="str">
        <f>VLOOKUP(E535,'Full Name And Division'!$A$1:$C$33,3,FALSE)</f>
        <v>NFC North</v>
      </c>
    </row>
    <row r="536" spans="1:7" x14ac:dyDescent="0.25">
      <c r="A536" s="1">
        <v>2021</v>
      </c>
      <c r="B536" s="1" t="s">
        <v>1133</v>
      </c>
      <c r="C536" s="1" t="s">
        <v>41</v>
      </c>
      <c r="D536" s="2">
        <v>2562513</v>
      </c>
      <c r="E536" s="1" t="s">
        <v>42</v>
      </c>
      <c r="F536" s="1" t="str">
        <f>VLOOKUP('NFL 2021 Salary'!E536,'Full Name And Division'!$A$1:$C$33,2)</f>
        <v>Jacksonville Jaguars</v>
      </c>
      <c r="G536" s="1" t="str">
        <f>VLOOKUP(E536,'Full Name And Division'!$A$1:$C$33,3,FALSE)</f>
        <v>AFC South</v>
      </c>
    </row>
    <row r="537" spans="1:7" x14ac:dyDescent="0.25">
      <c r="A537" s="1">
        <v>2021</v>
      </c>
      <c r="B537" s="1" t="s">
        <v>1641</v>
      </c>
      <c r="C537" s="1" t="s">
        <v>58</v>
      </c>
      <c r="D537" s="2">
        <v>2555000</v>
      </c>
      <c r="E537" s="1" t="s">
        <v>47</v>
      </c>
      <c r="F537" s="1" t="str">
        <f>VLOOKUP('NFL 2021 Salary'!E537,'Full Name And Division'!$A$1:$C$33,2)</f>
        <v>Indianapolis Colts</v>
      </c>
      <c r="G537" s="1" t="str">
        <f>VLOOKUP(E537,'Full Name And Division'!$A$1:$C$33,3,FALSE)</f>
        <v>AFC South</v>
      </c>
    </row>
    <row r="538" spans="1:7" x14ac:dyDescent="0.25">
      <c r="A538" s="1">
        <v>2021</v>
      </c>
      <c r="B538" s="1" t="s">
        <v>1642</v>
      </c>
      <c r="C538" s="1" t="s">
        <v>121</v>
      </c>
      <c r="D538" s="2">
        <v>2555000</v>
      </c>
      <c r="E538" s="1" t="s">
        <v>183</v>
      </c>
      <c r="F538" s="1" t="str">
        <f>VLOOKUP('NFL 2021 Salary'!E538,'Full Name And Division'!$A$1:$C$33,2)</f>
        <v>Chicago Bears</v>
      </c>
      <c r="G538" s="1" t="str">
        <f>VLOOKUP(E538,'Full Name And Division'!$A$1:$C$33,3,FALSE)</f>
        <v>NFC North</v>
      </c>
    </row>
    <row r="539" spans="1:7" x14ac:dyDescent="0.25">
      <c r="A539" s="1">
        <v>2021</v>
      </c>
      <c r="B539" s="1" t="s">
        <v>1643</v>
      </c>
      <c r="C539" s="1" t="s">
        <v>302</v>
      </c>
      <c r="D539" s="2">
        <v>2550000</v>
      </c>
      <c r="E539" s="1" t="s">
        <v>50</v>
      </c>
      <c r="F539" s="1" t="str">
        <f>VLOOKUP('NFL 2021 Salary'!E539,'Full Name And Division'!$A$1:$C$33,2)</f>
        <v>Philadelphia Eagles</v>
      </c>
      <c r="G539" s="1" t="str">
        <f>VLOOKUP(E539,'Full Name And Division'!$A$1:$C$33,3,FALSE)</f>
        <v>NFC East</v>
      </c>
    </row>
    <row r="540" spans="1:7" x14ac:dyDescent="0.25">
      <c r="A540" s="1">
        <v>2021</v>
      </c>
      <c r="B540" s="1" t="s">
        <v>1644</v>
      </c>
      <c r="C540" s="1" t="s">
        <v>151</v>
      </c>
      <c r="D540" s="2">
        <v>2525000</v>
      </c>
      <c r="E540" s="1" t="s">
        <v>35</v>
      </c>
      <c r="F540" s="1" t="str">
        <f>VLOOKUP('NFL 2021 Salary'!E540,'Full Name And Division'!$A$1:$C$33,2)</f>
        <v>Miami Dolphins</v>
      </c>
      <c r="G540" s="1" t="str">
        <f>VLOOKUP(E540,'Full Name And Division'!$A$1:$C$33,3,FALSE)</f>
        <v>AFC East</v>
      </c>
    </row>
    <row r="541" spans="1:7" x14ac:dyDescent="0.25">
      <c r="A541" s="1">
        <v>2021</v>
      </c>
      <c r="B541" s="1" t="s">
        <v>1645</v>
      </c>
      <c r="C541" s="1" t="s">
        <v>58</v>
      </c>
      <c r="D541" s="2">
        <v>2512743</v>
      </c>
      <c r="E541" s="1" t="s">
        <v>47</v>
      </c>
      <c r="F541" s="1" t="str">
        <f>VLOOKUP('NFL 2021 Salary'!E541,'Full Name And Division'!$A$1:$C$33,2)</f>
        <v>Indianapolis Colts</v>
      </c>
      <c r="G541" s="1" t="str">
        <f>VLOOKUP(E541,'Full Name And Division'!$A$1:$C$33,3,FALSE)</f>
        <v>AFC South</v>
      </c>
    </row>
    <row r="542" spans="1:7" x14ac:dyDescent="0.25">
      <c r="A542" s="1">
        <v>2021</v>
      </c>
      <c r="B542" s="1" t="s">
        <v>1646</v>
      </c>
      <c r="C542" s="1" t="s">
        <v>41</v>
      </c>
      <c r="D542" s="2">
        <v>2500000</v>
      </c>
      <c r="E542" s="1" t="s">
        <v>42</v>
      </c>
      <c r="F542" s="1" t="str">
        <f>VLOOKUP('NFL 2021 Salary'!E542,'Full Name And Division'!$A$1:$C$33,2)</f>
        <v>Jacksonville Jaguars</v>
      </c>
      <c r="G542" s="1" t="str">
        <f>VLOOKUP(E542,'Full Name And Division'!$A$1:$C$33,3,FALSE)</f>
        <v>AFC South</v>
      </c>
    </row>
    <row r="543" spans="1:7" x14ac:dyDescent="0.25">
      <c r="A543" s="1">
        <v>2021</v>
      </c>
      <c r="B543" s="1" t="s">
        <v>1647</v>
      </c>
      <c r="C543" s="1" t="s">
        <v>121</v>
      </c>
      <c r="D543" s="2">
        <v>2500000</v>
      </c>
      <c r="E543" s="1" t="s">
        <v>175</v>
      </c>
      <c r="F543" s="1" t="str">
        <f>VLOOKUP('NFL 2021 Salary'!E543,'Full Name And Division'!$A$1:$C$33,2)</f>
        <v>New England Patriots</v>
      </c>
      <c r="G543" s="1" t="str">
        <f>VLOOKUP(E543,'Full Name And Division'!$A$1:$C$33,3,FALSE)</f>
        <v>AFC East</v>
      </c>
    </row>
    <row r="544" spans="1:7" x14ac:dyDescent="0.25">
      <c r="A544" s="1">
        <v>2021</v>
      </c>
      <c r="B544" s="1" t="s">
        <v>1648</v>
      </c>
      <c r="C544" s="1" t="s">
        <v>13</v>
      </c>
      <c r="D544" s="2">
        <v>2500000</v>
      </c>
      <c r="E544" s="1" t="s">
        <v>175</v>
      </c>
      <c r="F544" s="1" t="str">
        <f>VLOOKUP('NFL 2021 Salary'!E544,'Full Name And Division'!$A$1:$C$33,2)</f>
        <v>New England Patriots</v>
      </c>
      <c r="G544" s="1" t="str">
        <f>VLOOKUP(E544,'Full Name And Division'!$A$1:$C$33,3,FALSE)</f>
        <v>AFC East</v>
      </c>
    </row>
    <row r="545" spans="1:7" x14ac:dyDescent="0.25">
      <c r="A545" s="1">
        <v>2021</v>
      </c>
      <c r="B545" s="1" t="s">
        <v>1649</v>
      </c>
      <c r="C545" s="1" t="s">
        <v>151</v>
      </c>
      <c r="D545" s="2">
        <v>2500000</v>
      </c>
      <c r="E545" s="1" t="s">
        <v>63</v>
      </c>
      <c r="F545" s="1" t="str">
        <f>VLOOKUP('NFL 2021 Salary'!E545,'Full Name And Division'!$A$1:$C$33,2)</f>
        <v>Baltimore Ravens</v>
      </c>
      <c r="G545" s="1" t="str">
        <f>VLOOKUP(E545,'Full Name And Division'!$A$1:$C$33,3,FALSE)</f>
        <v>AFC North</v>
      </c>
    </row>
    <row r="546" spans="1:7" x14ac:dyDescent="0.25">
      <c r="A546" s="1">
        <v>2021</v>
      </c>
      <c r="B546" s="1" t="s">
        <v>1650</v>
      </c>
      <c r="C546" s="1" t="s">
        <v>73</v>
      </c>
      <c r="D546" s="2">
        <v>2500000</v>
      </c>
      <c r="E546" s="1" t="s">
        <v>45</v>
      </c>
      <c r="F546" s="1" t="str">
        <f>VLOOKUP('NFL 2021 Salary'!E546,'Full Name And Division'!$A$1:$C$33,2)</f>
        <v>Los Angeles Rams</v>
      </c>
      <c r="G546" s="1" t="str">
        <f>VLOOKUP(E546,'Full Name And Division'!$A$1:$C$33,3,FALSE)</f>
        <v>AFC West</v>
      </c>
    </row>
    <row r="547" spans="1:7" x14ac:dyDescent="0.25">
      <c r="A547" s="1">
        <v>2021</v>
      </c>
      <c r="B547" s="1" t="s">
        <v>1651</v>
      </c>
      <c r="C547" s="1" t="s">
        <v>17</v>
      </c>
      <c r="D547" s="2">
        <v>2500000</v>
      </c>
      <c r="E547" s="1" t="s">
        <v>45</v>
      </c>
      <c r="F547" s="1" t="str">
        <f>VLOOKUP('NFL 2021 Salary'!E547,'Full Name And Division'!$A$1:$C$33,2)</f>
        <v>Los Angeles Rams</v>
      </c>
      <c r="G547" s="1" t="str">
        <f>VLOOKUP(E547,'Full Name And Division'!$A$1:$C$33,3,FALSE)</f>
        <v>AFC West</v>
      </c>
    </row>
    <row r="548" spans="1:7" x14ac:dyDescent="0.25">
      <c r="A548" s="1">
        <v>2021</v>
      </c>
      <c r="B548" s="1" t="s">
        <v>1652</v>
      </c>
      <c r="C548" s="1" t="s">
        <v>15</v>
      </c>
      <c r="D548" s="2">
        <v>2500000</v>
      </c>
      <c r="E548" s="1" t="s">
        <v>45</v>
      </c>
      <c r="F548" s="1" t="str">
        <f>VLOOKUP('NFL 2021 Salary'!E548,'Full Name And Division'!$A$1:$C$33,2)</f>
        <v>Los Angeles Rams</v>
      </c>
      <c r="G548" s="1" t="str">
        <f>VLOOKUP(E548,'Full Name And Division'!$A$1:$C$33,3,FALSE)</f>
        <v>AFC West</v>
      </c>
    </row>
    <row r="549" spans="1:7" x14ac:dyDescent="0.25">
      <c r="A549" s="1">
        <v>2021</v>
      </c>
      <c r="B549" s="1" t="s">
        <v>1653</v>
      </c>
      <c r="C549" s="1" t="s">
        <v>58</v>
      </c>
      <c r="D549" s="2">
        <v>2500000</v>
      </c>
      <c r="E549" s="1" t="s">
        <v>50</v>
      </c>
      <c r="F549" s="1" t="str">
        <f>VLOOKUP('NFL 2021 Salary'!E549,'Full Name And Division'!$A$1:$C$33,2)</f>
        <v>Philadelphia Eagles</v>
      </c>
      <c r="G549" s="1" t="str">
        <f>VLOOKUP(E549,'Full Name And Division'!$A$1:$C$33,3,FALSE)</f>
        <v>NFC East</v>
      </c>
    </row>
    <row r="550" spans="1:7" x14ac:dyDescent="0.25">
      <c r="A550" s="1">
        <v>2021</v>
      </c>
      <c r="B550" s="1" t="s">
        <v>1654</v>
      </c>
      <c r="C550" s="1" t="s">
        <v>15</v>
      </c>
      <c r="D550" s="2">
        <v>2500000</v>
      </c>
      <c r="E550" s="1" t="s">
        <v>50</v>
      </c>
      <c r="F550" s="1" t="str">
        <f>VLOOKUP('NFL 2021 Salary'!E550,'Full Name And Division'!$A$1:$C$33,2)</f>
        <v>Philadelphia Eagles</v>
      </c>
      <c r="G550" s="1" t="str">
        <f>VLOOKUP(E550,'Full Name And Division'!$A$1:$C$33,3,FALSE)</f>
        <v>NFC East</v>
      </c>
    </row>
    <row r="551" spans="1:7" x14ac:dyDescent="0.25">
      <c r="A551" s="1">
        <v>2021</v>
      </c>
      <c r="B551" s="1" t="s">
        <v>1655</v>
      </c>
      <c r="C551" s="1" t="s">
        <v>2</v>
      </c>
      <c r="D551" s="2">
        <v>2500000</v>
      </c>
      <c r="E551" s="1" t="s">
        <v>5</v>
      </c>
      <c r="F551" s="1" t="str">
        <f>VLOOKUP('NFL 2021 Salary'!E551,'Full Name And Division'!$A$1:$C$33,2)</f>
        <v>Buffalo Bills</v>
      </c>
      <c r="G551" s="1" t="str">
        <f>VLOOKUP(E551,'Full Name And Division'!$A$1:$C$33,3,FALSE)</f>
        <v>AFC East</v>
      </c>
    </row>
    <row r="552" spans="1:7" x14ac:dyDescent="0.25">
      <c r="A552" s="1">
        <v>2021</v>
      </c>
      <c r="B552" s="1" t="s">
        <v>1656</v>
      </c>
      <c r="C552" s="1" t="s">
        <v>302</v>
      </c>
      <c r="D552" s="2">
        <v>2485294</v>
      </c>
      <c r="E552" s="1" t="s">
        <v>81</v>
      </c>
      <c r="F552" s="1" t="str">
        <f>VLOOKUP('NFL 2021 Salary'!E552,'Full Name And Division'!$A$1:$C$33,2)</f>
        <v>Dallas Cowboys</v>
      </c>
      <c r="G552" s="1" t="str">
        <f>VLOOKUP(E552,'Full Name And Division'!$A$1:$C$33,3,FALSE)</f>
        <v>NFC East</v>
      </c>
    </row>
    <row r="553" spans="1:7" x14ac:dyDescent="0.25">
      <c r="A553" s="1">
        <v>2021</v>
      </c>
      <c r="B553" s="1" t="s">
        <v>1657</v>
      </c>
      <c r="C553" s="1" t="s">
        <v>58</v>
      </c>
      <c r="D553" s="2">
        <v>2470000</v>
      </c>
      <c r="E553" s="1" t="s">
        <v>47</v>
      </c>
      <c r="F553" s="1" t="str">
        <f>VLOOKUP('NFL 2021 Salary'!E553,'Full Name And Division'!$A$1:$C$33,2)</f>
        <v>Indianapolis Colts</v>
      </c>
      <c r="G553" s="1" t="str">
        <f>VLOOKUP(E553,'Full Name And Division'!$A$1:$C$33,3,FALSE)</f>
        <v>AFC South</v>
      </c>
    </row>
    <row r="554" spans="1:7" x14ac:dyDescent="0.25">
      <c r="A554" s="1">
        <v>2021</v>
      </c>
      <c r="B554" s="1" t="s">
        <v>1658</v>
      </c>
      <c r="C554" s="1" t="s">
        <v>193</v>
      </c>
      <c r="D554" s="2">
        <v>2462500</v>
      </c>
      <c r="E554" s="1" t="s">
        <v>175</v>
      </c>
      <c r="F554" s="1" t="str">
        <f>VLOOKUP('NFL 2021 Salary'!E554,'Full Name And Division'!$A$1:$C$33,2)</f>
        <v>New England Patriots</v>
      </c>
      <c r="G554" s="1" t="str">
        <f>VLOOKUP(E554,'Full Name And Division'!$A$1:$C$33,3,FALSE)</f>
        <v>AFC East</v>
      </c>
    </row>
    <row r="555" spans="1:7" x14ac:dyDescent="0.25">
      <c r="A555" s="1">
        <v>2021</v>
      </c>
      <c r="B555" s="1" t="s">
        <v>1659</v>
      </c>
      <c r="C555" s="1" t="s">
        <v>151</v>
      </c>
      <c r="D555" s="2">
        <v>2462500</v>
      </c>
      <c r="E555" s="1" t="s">
        <v>27</v>
      </c>
      <c r="F555" s="1" t="str">
        <f>VLOOKUP('NFL 2021 Salary'!E555,'Full Name And Division'!$A$1:$C$33,2)</f>
        <v>Kansas City Chiefs</v>
      </c>
      <c r="G555" s="1" t="str">
        <f>VLOOKUP(E555,'Full Name And Division'!$A$1:$C$33,3,FALSE)</f>
        <v>AFC West</v>
      </c>
    </row>
    <row r="556" spans="1:7" x14ac:dyDescent="0.25">
      <c r="A556" s="1">
        <v>2021</v>
      </c>
      <c r="B556" s="1" t="s">
        <v>1660</v>
      </c>
      <c r="C556" s="1" t="s">
        <v>13</v>
      </c>
      <c r="D556" s="2">
        <v>2446140</v>
      </c>
      <c r="E556" s="1" t="s">
        <v>25</v>
      </c>
      <c r="F556" s="1" t="str">
        <f>VLOOKUP('NFL 2021 Salary'!E556,'Full Name And Division'!$A$1:$C$33,2)</f>
        <v>Washington Commanders</v>
      </c>
      <c r="G556" s="1" t="str">
        <f>VLOOKUP(E556,'Full Name And Division'!$A$1:$C$33,3,FALSE)</f>
        <v>NFC East</v>
      </c>
    </row>
    <row r="557" spans="1:7" x14ac:dyDescent="0.25">
      <c r="A557" s="1">
        <v>2021</v>
      </c>
      <c r="B557" s="1" t="s">
        <v>1661</v>
      </c>
      <c r="C557" s="1" t="s">
        <v>17</v>
      </c>
      <c r="D557" s="2">
        <v>2443000</v>
      </c>
      <c r="E557" s="1" t="s">
        <v>81</v>
      </c>
      <c r="F557" s="1" t="str">
        <f>VLOOKUP('NFL 2021 Salary'!E557,'Full Name And Division'!$A$1:$C$33,2)</f>
        <v>Dallas Cowboys</v>
      </c>
      <c r="G557" s="1" t="str">
        <f>VLOOKUP(E557,'Full Name And Division'!$A$1:$C$33,3,FALSE)</f>
        <v>NFC East</v>
      </c>
    </row>
    <row r="558" spans="1:7" x14ac:dyDescent="0.25">
      <c r="A558" s="1">
        <v>2021</v>
      </c>
      <c r="B558" s="1" t="s">
        <v>1662</v>
      </c>
      <c r="C558" s="1" t="s">
        <v>15</v>
      </c>
      <c r="D558" s="2">
        <v>2443000</v>
      </c>
      <c r="E558" s="1" t="s">
        <v>75</v>
      </c>
      <c r="F558" s="1" t="str">
        <f>VLOOKUP('NFL 2021 Salary'!E558,'Full Name And Division'!$A$1:$C$33,2)</f>
        <v>Carolina Panthers</v>
      </c>
      <c r="G558" s="1" t="str">
        <f>VLOOKUP(E558,'Full Name And Division'!$A$1:$C$33,3,FALSE)</f>
        <v>NFC South</v>
      </c>
    </row>
    <row r="559" spans="1:7" x14ac:dyDescent="0.25">
      <c r="A559" s="1">
        <v>2021</v>
      </c>
      <c r="B559" s="1" t="s">
        <v>1663</v>
      </c>
      <c r="C559" s="1" t="s">
        <v>193</v>
      </c>
      <c r="D559" s="2">
        <v>2441168</v>
      </c>
      <c r="E559" s="1" t="s">
        <v>42</v>
      </c>
      <c r="F559" s="1" t="str">
        <f>VLOOKUP('NFL 2021 Salary'!E559,'Full Name And Division'!$A$1:$C$33,2)</f>
        <v>Jacksonville Jaguars</v>
      </c>
      <c r="G559" s="1" t="str">
        <f>VLOOKUP(E559,'Full Name And Division'!$A$1:$C$33,3,FALSE)</f>
        <v>AFC South</v>
      </c>
    </row>
    <row r="560" spans="1:7" x14ac:dyDescent="0.25">
      <c r="A560" s="1">
        <v>2021</v>
      </c>
      <c r="B560" s="1" t="s">
        <v>1664</v>
      </c>
      <c r="C560" s="1" t="s">
        <v>125</v>
      </c>
      <c r="D560" s="2">
        <v>2441165</v>
      </c>
      <c r="E560" s="1" t="s">
        <v>61</v>
      </c>
      <c r="F560" s="1" t="str">
        <f>VLOOKUP('NFL 2021 Salary'!E560,'Full Name And Division'!$A$1:$C$33,2)</f>
        <v>Houston Texans</v>
      </c>
      <c r="G560" s="1" t="str">
        <f>VLOOKUP(E560,'Full Name And Division'!$A$1:$C$33,3,FALSE)</f>
        <v>AFC South</v>
      </c>
    </row>
    <row r="561" spans="1:7" x14ac:dyDescent="0.25">
      <c r="A561" s="1">
        <v>2021</v>
      </c>
      <c r="B561" s="1" t="s">
        <v>1665</v>
      </c>
      <c r="C561" s="1" t="s">
        <v>121</v>
      </c>
      <c r="D561" s="2">
        <v>2433000</v>
      </c>
      <c r="E561" s="1" t="s">
        <v>145</v>
      </c>
      <c r="F561" s="1" t="str">
        <f>VLOOKUP('NFL 2021 Salary'!E561,'Full Name And Division'!$A$1:$C$33,2)</f>
        <v>Cincinnati Bengals</v>
      </c>
      <c r="G561" s="1" t="str">
        <f>VLOOKUP(E561,'Full Name And Division'!$A$1:$C$33,3,FALSE)</f>
        <v>AFC North</v>
      </c>
    </row>
    <row r="562" spans="1:7" x14ac:dyDescent="0.25">
      <c r="A562" s="1">
        <v>2021</v>
      </c>
      <c r="B562" s="1" t="s">
        <v>1666</v>
      </c>
      <c r="C562" s="1" t="s">
        <v>104</v>
      </c>
      <c r="D562" s="2">
        <v>2433000</v>
      </c>
      <c r="E562" s="1" t="s">
        <v>81</v>
      </c>
      <c r="F562" s="1" t="str">
        <f>VLOOKUP('NFL 2021 Salary'!E562,'Full Name And Division'!$A$1:$C$33,2)</f>
        <v>Dallas Cowboys</v>
      </c>
      <c r="G562" s="1" t="str">
        <f>VLOOKUP(E562,'Full Name And Division'!$A$1:$C$33,3,FALSE)</f>
        <v>NFC East</v>
      </c>
    </row>
    <row r="563" spans="1:7" x14ac:dyDescent="0.25">
      <c r="A563" s="1">
        <v>2021</v>
      </c>
      <c r="B563" s="1" t="s">
        <v>1667</v>
      </c>
      <c r="C563" s="1" t="s">
        <v>41</v>
      </c>
      <c r="D563" s="2">
        <v>2433000</v>
      </c>
      <c r="E563" s="1" t="s">
        <v>29</v>
      </c>
      <c r="F563" s="1" t="str">
        <f>VLOOKUP('NFL 2021 Salary'!E563,'Full Name And Division'!$A$1:$C$33,2)</f>
        <v>Tennessee Titans</v>
      </c>
      <c r="G563" s="1" t="str">
        <f>VLOOKUP(E563,'Full Name And Division'!$A$1:$C$33,3,FALSE)</f>
        <v>AFC South</v>
      </c>
    </row>
    <row r="564" spans="1:7" x14ac:dyDescent="0.25">
      <c r="A564" s="1">
        <v>2021</v>
      </c>
      <c r="B564" s="1" t="s">
        <v>1668</v>
      </c>
      <c r="C564" s="1" t="s">
        <v>17</v>
      </c>
      <c r="D564" s="2">
        <v>2433000</v>
      </c>
      <c r="E564" s="1" t="s">
        <v>20</v>
      </c>
      <c r="F564" s="1" t="str">
        <f>VLOOKUP('NFL 2021 Salary'!E564,'Full Name And Division'!$A$1:$C$33,2)</f>
        <v>Arizona Cardinals</v>
      </c>
      <c r="G564" s="1" t="str">
        <f>VLOOKUP(E564,'Full Name And Division'!$A$1:$C$33,3,FALSE)</f>
        <v>NFC West</v>
      </c>
    </row>
    <row r="565" spans="1:7" x14ac:dyDescent="0.25">
      <c r="A565" s="1">
        <v>2021</v>
      </c>
      <c r="B565" s="1" t="s">
        <v>1669</v>
      </c>
      <c r="C565" s="1" t="s">
        <v>121</v>
      </c>
      <c r="D565" s="2">
        <v>2433000</v>
      </c>
      <c r="E565" s="1" t="s">
        <v>61</v>
      </c>
      <c r="F565" s="1" t="str">
        <f>VLOOKUP('NFL 2021 Salary'!E565,'Full Name And Division'!$A$1:$C$33,2)</f>
        <v>Houston Texans</v>
      </c>
      <c r="G565" s="1" t="str">
        <f>VLOOKUP(E565,'Full Name And Division'!$A$1:$C$33,3,FALSE)</f>
        <v>AFC South</v>
      </c>
    </row>
    <row r="566" spans="1:7" x14ac:dyDescent="0.25">
      <c r="A566" s="1">
        <v>2021</v>
      </c>
      <c r="B566" s="1" t="s">
        <v>1670</v>
      </c>
      <c r="C566" s="1" t="s">
        <v>15</v>
      </c>
      <c r="D566" s="2">
        <v>2433000</v>
      </c>
      <c r="E566" s="1" t="s">
        <v>22</v>
      </c>
      <c r="F566" s="1" t="str">
        <f>VLOOKUP('NFL 2021 Salary'!E566,'Full Name And Division'!$A$1:$C$33,2)</f>
        <v>Tampa Bay Buccaneers</v>
      </c>
      <c r="G566" s="1" t="str">
        <f>VLOOKUP(E566,'Full Name And Division'!$A$1:$C$33,3,FALSE)</f>
        <v>NFC South</v>
      </c>
    </row>
    <row r="567" spans="1:7" x14ac:dyDescent="0.25">
      <c r="A567" s="1">
        <v>2021</v>
      </c>
      <c r="B567" s="1" t="s">
        <v>1671</v>
      </c>
      <c r="C567" s="1" t="s">
        <v>69</v>
      </c>
      <c r="D567" s="2">
        <v>2433000</v>
      </c>
      <c r="E567" s="1" t="s">
        <v>22</v>
      </c>
      <c r="F567" s="1" t="str">
        <f>VLOOKUP('NFL 2021 Salary'!E567,'Full Name And Division'!$A$1:$C$33,2)</f>
        <v>Tampa Bay Buccaneers</v>
      </c>
      <c r="G567" s="1" t="str">
        <f>VLOOKUP(E567,'Full Name And Division'!$A$1:$C$33,3,FALSE)</f>
        <v>NFC South</v>
      </c>
    </row>
    <row r="568" spans="1:7" x14ac:dyDescent="0.25">
      <c r="A568" s="1">
        <v>2021</v>
      </c>
      <c r="B568" s="1" t="s">
        <v>1672</v>
      </c>
      <c r="C568" s="1" t="s">
        <v>73</v>
      </c>
      <c r="D568" s="2">
        <v>2423528</v>
      </c>
      <c r="E568" s="1" t="s">
        <v>61</v>
      </c>
      <c r="F568" s="1" t="str">
        <f>VLOOKUP('NFL 2021 Salary'!E568,'Full Name And Division'!$A$1:$C$33,2)</f>
        <v>Houston Texans</v>
      </c>
      <c r="G568" s="1" t="str">
        <f>VLOOKUP(E568,'Full Name And Division'!$A$1:$C$33,3,FALSE)</f>
        <v>AFC South</v>
      </c>
    </row>
    <row r="569" spans="1:7" x14ac:dyDescent="0.25">
      <c r="A569" s="1">
        <v>2021</v>
      </c>
      <c r="B569" s="1" t="s">
        <v>1673</v>
      </c>
      <c r="C569" s="1" t="s">
        <v>13</v>
      </c>
      <c r="D569" s="2">
        <v>2411765</v>
      </c>
      <c r="E569" s="1" t="s">
        <v>18</v>
      </c>
      <c r="F569" s="1" t="str">
        <f>VLOOKUP('NFL 2021 Salary'!E569,'Full Name And Division'!$A$1:$C$33,2)</f>
        <v>Pittsburgh Steelers</v>
      </c>
      <c r="G569" s="1" t="str">
        <f>VLOOKUP(E569,'Full Name And Division'!$A$1:$C$33,3,FALSE)</f>
        <v>NFC West</v>
      </c>
    </row>
    <row r="570" spans="1:7" x14ac:dyDescent="0.25">
      <c r="A570" s="1">
        <v>2021</v>
      </c>
      <c r="B570" s="1" t="s">
        <v>1674</v>
      </c>
      <c r="C570" s="1" t="s">
        <v>89</v>
      </c>
      <c r="D570" s="2">
        <v>2404132</v>
      </c>
      <c r="E570" s="1" t="s">
        <v>56</v>
      </c>
      <c r="F570" s="1" t="str">
        <f>VLOOKUP('NFL 2021 Salary'!E570,'Full Name And Division'!$A$1:$C$33,2)</f>
        <v>Pittsburgh Steelers</v>
      </c>
      <c r="G570" s="1" t="str">
        <f>VLOOKUP(E570,'Full Name And Division'!$A$1:$C$33,3,FALSE)</f>
        <v>AFC North</v>
      </c>
    </row>
    <row r="571" spans="1:7" x14ac:dyDescent="0.25">
      <c r="A571" s="1">
        <v>2021</v>
      </c>
      <c r="B571" s="1" t="s">
        <v>1675</v>
      </c>
      <c r="C571" s="1" t="s">
        <v>89</v>
      </c>
      <c r="D571" s="2">
        <v>2397050</v>
      </c>
      <c r="E571" s="1" t="s">
        <v>29</v>
      </c>
      <c r="F571" s="1" t="str">
        <f>VLOOKUP('NFL 2021 Salary'!E571,'Full Name And Division'!$A$1:$C$33,2)</f>
        <v>Tennessee Titans</v>
      </c>
      <c r="G571" s="1" t="str">
        <f>VLOOKUP(E571,'Full Name And Division'!$A$1:$C$33,3,FALSE)</f>
        <v>AFC South</v>
      </c>
    </row>
    <row r="572" spans="1:7" x14ac:dyDescent="0.25">
      <c r="A572" s="1">
        <v>2021</v>
      </c>
      <c r="B572" s="1" t="s">
        <v>1676</v>
      </c>
      <c r="C572" s="1" t="s">
        <v>94</v>
      </c>
      <c r="D572" s="2">
        <v>2377500</v>
      </c>
      <c r="E572" s="1" t="s">
        <v>11</v>
      </c>
      <c r="F572" s="1" t="str">
        <f>VLOOKUP('NFL 2021 Salary'!E572,'Full Name And Division'!$A$1:$C$33,2)</f>
        <v>Minnesota Vikings</v>
      </c>
      <c r="G572" s="1" t="str">
        <f>VLOOKUP(E572,'Full Name And Division'!$A$1:$C$33,3,FALSE)</f>
        <v>NFC North</v>
      </c>
    </row>
    <row r="573" spans="1:7" x14ac:dyDescent="0.25">
      <c r="A573" s="1">
        <v>2021</v>
      </c>
      <c r="B573" s="1" t="s">
        <v>1677</v>
      </c>
      <c r="C573" s="1" t="s">
        <v>125</v>
      </c>
      <c r="D573" s="2">
        <v>2377500</v>
      </c>
      <c r="E573" s="1" t="s">
        <v>37</v>
      </c>
      <c r="F573" s="1" t="str">
        <f>VLOOKUP('NFL 2021 Salary'!E573,'Full Name And Division'!$A$1:$C$33,2)</f>
        <v>Detroit Lions</v>
      </c>
      <c r="G573" s="1" t="str">
        <f>VLOOKUP(E573,'Full Name And Division'!$A$1:$C$33,3,FALSE)</f>
        <v>NFC North</v>
      </c>
    </row>
    <row r="574" spans="1:7" x14ac:dyDescent="0.25">
      <c r="A574" s="1">
        <v>2021</v>
      </c>
      <c r="B574" s="1" t="s">
        <v>1678</v>
      </c>
      <c r="C574" s="1" t="s">
        <v>15</v>
      </c>
      <c r="D574" s="2">
        <v>2377500</v>
      </c>
      <c r="E574" s="1" t="s">
        <v>39</v>
      </c>
      <c r="F574" s="1" t="str">
        <f>VLOOKUP('NFL 2021 Salary'!E574,'Full Name And Division'!$A$1:$C$33,2)</f>
        <v>San Francisco 49ers</v>
      </c>
      <c r="G574" s="1" t="str">
        <f>VLOOKUP(E574,'Full Name And Division'!$A$1:$C$33,3,FALSE)</f>
        <v>NFC West</v>
      </c>
    </row>
    <row r="575" spans="1:7" x14ac:dyDescent="0.25">
      <c r="A575" s="1">
        <v>2021</v>
      </c>
      <c r="B575" s="1" t="s">
        <v>1679</v>
      </c>
      <c r="C575" s="1" t="s">
        <v>17</v>
      </c>
      <c r="D575" s="2">
        <v>2377500</v>
      </c>
      <c r="E575" s="1" t="s">
        <v>7</v>
      </c>
      <c r="F575" s="1" t="str">
        <f>VLOOKUP('NFL 2021 Salary'!E575,'Full Name And Division'!$A$1:$C$33,2)</f>
        <v>Cleveland Browns</v>
      </c>
      <c r="G575" s="1" t="str">
        <f>VLOOKUP(E575,'Full Name And Division'!$A$1:$C$33,3,FALSE)</f>
        <v>AFC North</v>
      </c>
    </row>
    <row r="576" spans="1:7" x14ac:dyDescent="0.25">
      <c r="A576" s="1">
        <v>2021</v>
      </c>
      <c r="B576" s="1" t="s">
        <v>1680</v>
      </c>
      <c r="C576" s="1" t="s">
        <v>2</v>
      </c>
      <c r="D576" s="2">
        <v>2376471</v>
      </c>
      <c r="E576" s="1" t="s">
        <v>37</v>
      </c>
      <c r="F576" s="1" t="str">
        <f>VLOOKUP('NFL 2021 Salary'!E576,'Full Name And Division'!$A$1:$C$33,2)</f>
        <v>Detroit Lions</v>
      </c>
      <c r="G576" s="1" t="str">
        <f>VLOOKUP(E576,'Full Name And Division'!$A$1:$C$33,3,FALSE)</f>
        <v>NFC North</v>
      </c>
    </row>
    <row r="577" spans="1:7" x14ac:dyDescent="0.25">
      <c r="A577" s="1">
        <v>2021</v>
      </c>
      <c r="B577" s="1" t="s">
        <v>1681</v>
      </c>
      <c r="C577" s="1" t="s">
        <v>13</v>
      </c>
      <c r="D577" s="2">
        <v>2375000</v>
      </c>
      <c r="E577" s="1" t="s">
        <v>35</v>
      </c>
      <c r="F577" s="1" t="str">
        <f>VLOOKUP('NFL 2021 Salary'!E577,'Full Name And Division'!$A$1:$C$33,2)</f>
        <v>Miami Dolphins</v>
      </c>
      <c r="G577" s="1" t="str">
        <f>VLOOKUP(E577,'Full Name And Division'!$A$1:$C$33,3,FALSE)</f>
        <v>AFC East</v>
      </c>
    </row>
    <row r="578" spans="1:7" x14ac:dyDescent="0.25">
      <c r="A578" s="1">
        <v>2021</v>
      </c>
      <c r="B578" s="1" t="s">
        <v>1682</v>
      </c>
      <c r="C578" s="1" t="s">
        <v>58</v>
      </c>
      <c r="D578" s="2">
        <v>2353895</v>
      </c>
      <c r="E578" s="1" t="s">
        <v>52</v>
      </c>
      <c r="F578" s="1" t="str">
        <f>VLOOKUP('NFL 2021 Salary'!E578,'Full Name And Division'!$A$1:$C$33,2)</f>
        <v>New Orleans Saints</v>
      </c>
      <c r="G578" s="1" t="str">
        <f>VLOOKUP(E578,'Full Name And Division'!$A$1:$C$33,3,FALSE)</f>
        <v>NFC South</v>
      </c>
    </row>
    <row r="579" spans="1:7" x14ac:dyDescent="0.25">
      <c r="A579" s="1">
        <v>2021</v>
      </c>
      <c r="B579" s="1" t="s">
        <v>1683</v>
      </c>
      <c r="C579" s="1" t="s">
        <v>15</v>
      </c>
      <c r="D579" s="2">
        <v>2350000</v>
      </c>
      <c r="E579" s="1" t="s">
        <v>67</v>
      </c>
      <c r="F579" s="1" t="str">
        <f>VLOOKUP('NFL 2021 Salary'!E579,'Full Name And Division'!$A$1:$C$33,2)</f>
        <v>New York Jets</v>
      </c>
      <c r="G579" s="1" t="str">
        <f>VLOOKUP(E579,'Full Name And Division'!$A$1:$C$33,3,FALSE)</f>
        <v>AFC East</v>
      </c>
    </row>
    <row r="580" spans="1:7" x14ac:dyDescent="0.25">
      <c r="A580" s="1">
        <v>2021</v>
      </c>
      <c r="B580" s="1" t="s">
        <v>1684</v>
      </c>
      <c r="C580" s="1" t="s">
        <v>17</v>
      </c>
      <c r="D580" s="2">
        <v>2349820</v>
      </c>
      <c r="E580" s="1" t="s">
        <v>18</v>
      </c>
      <c r="F580" s="1" t="str">
        <f>VLOOKUP('NFL 2021 Salary'!E580,'Full Name And Division'!$A$1:$C$33,2)</f>
        <v>Pittsburgh Steelers</v>
      </c>
      <c r="G580" s="1" t="str">
        <f>VLOOKUP(E580,'Full Name And Division'!$A$1:$C$33,3,FALSE)</f>
        <v>NFC West</v>
      </c>
    </row>
    <row r="581" spans="1:7" x14ac:dyDescent="0.25">
      <c r="A581" s="1">
        <v>2021</v>
      </c>
      <c r="B581" s="1" t="s">
        <v>1685</v>
      </c>
      <c r="C581" s="1" t="s">
        <v>17</v>
      </c>
      <c r="D581" s="2">
        <v>2317236</v>
      </c>
      <c r="E581" s="1" t="s">
        <v>3</v>
      </c>
      <c r="F581" s="1" t="str">
        <f>VLOOKUP('NFL 2021 Salary'!E581,'Full Name And Division'!$A$1:$C$33,2)</f>
        <v>Los Angeles Rams</v>
      </c>
      <c r="G581" s="1" t="str">
        <f>VLOOKUP(E581,'Full Name And Division'!$A$1:$C$33,3,FALSE)</f>
        <v>NFC West</v>
      </c>
    </row>
    <row r="582" spans="1:7" x14ac:dyDescent="0.25">
      <c r="A582" s="1">
        <v>2021</v>
      </c>
      <c r="B582" s="1" t="s">
        <v>1686</v>
      </c>
      <c r="C582" s="1" t="s">
        <v>443</v>
      </c>
      <c r="D582" s="2">
        <v>2300000</v>
      </c>
      <c r="E582" s="1" t="s">
        <v>18</v>
      </c>
      <c r="F582" s="1" t="str">
        <f>VLOOKUP('NFL 2021 Salary'!E582,'Full Name And Division'!$A$1:$C$33,2)</f>
        <v>Pittsburgh Steelers</v>
      </c>
      <c r="G582" s="1" t="str">
        <f>VLOOKUP(E582,'Full Name And Division'!$A$1:$C$33,3,FALSE)</f>
        <v>NFC West</v>
      </c>
    </row>
    <row r="583" spans="1:7" x14ac:dyDescent="0.25">
      <c r="A583" s="1">
        <v>2021</v>
      </c>
      <c r="B583" s="1" t="s">
        <v>1687</v>
      </c>
      <c r="C583" s="1" t="s">
        <v>15</v>
      </c>
      <c r="D583" s="2">
        <v>2300000</v>
      </c>
      <c r="E583" s="1" t="s">
        <v>52</v>
      </c>
      <c r="F583" s="1" t="str">
        <f>VLOOKUP('NFL 2021 Salary'!E583,'Full Name And Division'!$A$1:$C$33,2)</f>
        <v>New Orleans Saints</v>
      </c>
      <c r="G583" s="1" t="str">
        <f>VLOOKUP(E583,'Full Name And Division'!$A$1:$C$33,3,FALSE)</f>
        <v>NFC South</v>
      </c>
    </row>
    <row r="584" spans="1:7" x14ac:dyDescent="0.25">
      <c r="A584" s="1">
        <v>2021</v>
      </c>
      <c r="B584" s="1" t="s">
        <v>1688</v>
      </c>
      <c r="C584" s="1" t="s">
        <v>445</v>
      </c>
      <c r="D584" s="2">
        <v>2300000</v>
      </c>
      <c r="E584" s="1" t="s">
        <v>54</v>
      </c>
      <c r="F584" s="1" t="str">
        <f>VLOOKUP('NFL 2021 Salary'!E584,'Full Name And Division'!$A$1:$C$33,2)</f>
        <v>Denver Broncos</v>
      </c>
      <c r="G584" s="1" t="str">
        <f>VLOOKUP(E584,'Full Name And Division'!$A$1:$C$33,3,FALSE)</f>
        <v>AFC West</v>
      </c>
    </row>
    <row r="585" spans="1:7" x14ac:dyDescent="0.25">
      <c r="A585" s="1">
        <v>2021</v>
      </c>
      <c r="B585" s="1" t="s">
        <v>1689</v>
      </c>
      <c r="C585" s="1" t="s">
        <v>13</v>
      </c>
      <c r="D585" s="2">
        <v>2283650</v>
      </c>
      <c r="E585" s="1" t="s">
        <v>5</v>
      </c>
      <c r="F585" s="1" t="str">
        <f>VLOOKUP('NFL 2021 Salary'!E585,'Full Name And Division'!$A$1:$C$33,2)</f>
        <v>Buffalo Bills</v>
      </c>
      <c r="G585" s="1" t="str">
        <f>VLOOKUP(E585,'Full Name And Division'!$A$1:$C$33,3,FALSE)</f>
        <v>AFC East</v>
      </c>
    </row>
    <row r="586" spans="1:7" x14ac:dyDescent="0.25">
      <c r="A586" s="1">
        <v>2021</v>
      </c>
      <c r="B586" s="1" t="s">
        <v>1690</v>
      </c>
      <c r="C586" s="1" t="s">
        <v>445</v>
      </c>
      <c r="D586" s="2">
        <v>2275000</v>
      </c>
      <c r="E586" s="1" t="s">
        <v>5</v>
      </c>
      <c r="F586" s="1" t="str">
        <f>VLOOKUP('NFL 2021 Salary'!E586,'Full Name And Division'!$A$1:$C$33,2)</f>
        <v>Buffalo Bills</v>
      </c>
      <c r="G586" s="1" t="str">
        <f>VLOOKUP(E586,'Full Name And Division'!$A$1:$C$33,3,FALSE)</f>
        <v>AFC East</v>
      </c>
    </row>
    <row r="587" spans="1:7" x14ac:dyDescent="0.25">
      <c r="A587" s="1">
        <v>2021</v>
      </c>
      <c r="B587" s="1" t="s">
        <v>1691</v>
      </c>
      <c r="C587" s="1" t="s">
        <v>86</v>
      </c>
      <c r="D587" s="2">
        <v>2275000</v>
      </c>
      <c r="E587" s="1" t="s">
        <v>54</v>
      </c>
      <c r="F587" s="1" t="str">
        <f>VLOOKUP('NFL 2021 Salary'!E587,'Full Name And Division'!$A$1:$C$33,2)</f>
        <v>Denver Broncos</v>
      </c>
      <c r="G587" s="1" t="str">
        <f>VLOOKUP(E587,'Full Name And Division'!$A$1:$C$33,3,FALSE)</f>
        <v>AFC West</v>
      </c>
    </row>
    <row r="588" spans="1:7" x14ac:dyDescent="0.25">
      <c r="A588" s="1">
        <v>2021</v>
      </c>
      <c r="B588" s="1" t="s">
        <v>1692</v>
      </c>
      <c r="C588" s="1" t="s">
        <v>15</v>
      </c>
      <c r="D588" s="2">
        <v>2274130</v>
      </c>
      <c r="E588" s="1" t="s">
        <v>52</v>
      </c>
      <c r="F588" s="1" t="str">
        <f>VLOOKUP('NFL 2021 Salary'!E588,'Full Name And Division'!$A$1:$C$33,2)</f>
        <v>New Orleans Saints</v>
      </c>
      <c r="G588" s="1" t="str">
        <f>VLOOKUP(E588,'Full Name And Division'!$A$1:$C$33,3,FALSE)</f>
        <v>NFC South</v>
      </c>
    </row>
    <row r="589" spans="1:7" x14ac:dyDescent="0.25">
      <c r="A589" s="1">
        <v>2021</v>
      </c>
      <c r="B589" s="1" t="s">
        <v>1693</v>
      </c>
      <c r="C589" s="1" t="s">
        <v>138</v>
      </c>
      <c r="D589" s="2">
        <v>2262932</v>
      </c>
      <c r="E589" s="1" t="s">
        <v>27</v>
      </c>
      <c r="F589" s="1" t="str">
        <f>VLOOKUP('NFL 2021 Salary'!E589,'Full Name And Division'!$A$1:$C$33,2)</f>
        <v>Kansas City Chiefs</v>
      </c>
      <c r="G589" s="1" t="str">
        <f>VLOOKUP(E589,'Full Name And Division'!$A$1:$C$33,3,FALSE)</f>
        <v>AFC West</v>
      </c>
    </row>
    <row r="590" spans="1:7" x14ac:dyDescent="0.25">
      <c r="A590" s="1">
        <v>2021</v>
      </c>
      <c r="B590" s="1" t="s">
        <v>1694</v>
      </c>
      <c r="C590" s="1" t="s">
        <v>2</v>
      </c>
      <c r="D590" s="2">
        <v>2255006</v>
      </c>
      <c r="E590" s="1" t="s">
        <v>145</v>
      </c>
      <c r="F590" s="1" t="str">
        <f>VLOOKUP('NFL 2021 Salary'!E590,'Full Name And Division'!$A$1:$C$33,2)</f>
        <v>Cincinnati Bengals</v>
      </c>
      <c r="G590" s="1" t="str">
        <f>VLOOKUP(E590,'Full Name And Division'!$A$1:$C$33,3,FALSE)</f>
        <v>AFC North</v>
      </c>
    </row>
    <row r="591" spans="1:7" x14ac:dyDescent="0.25">
      <c r="A591" s="1">
        <v>2021</v>
      </c>
      <c r="B591" s="1" t="s">
        <v>1695</v>
      </c>
      <c r="C591" s="1" t="s">
        <v>443</v>
      </c>
      <c r="D591" s="2">
        <v>2250000</v>
      </c>
      <c r="E591" s="1" t="s">
        <v>11</v>
      </c>
      <c r="F591" s="1" t="str">
        <f>VLOOKUP('NFL 2021 Salary'!E591,'Full Name And Division'!$A$1:$C$33,2)</f>
        <v>Minnesota Vikings</v>
      </c>
      <c r="G591" s="1" t="str">
        <f>VLOOKUP(E591,'Full Name And Division'!$A$1:$C$33,3,FALSE)</f>
        <v>NFC North</v>
      </c>
    </row>
    <row r="592" spans="1:7" x14ac:dyDescent="0.25">
      <c r="A592" s="1">
        <v>2021</v>
      </c>
      <c r="B592" s="1" t="s">
        <v>1696</v>
      </c>
      <c r="C592" s="1" t="s">
        <v>193</v>
      </c>
      <c r="D592" s="2">
        <v>2250000</v>
      </c>
      <c r="E592" s="1" t="s">
        <v>37</v>
      </c>
      <c r="F592" s="1" t="str">
        <f>VLOOKUP('NFL 2021 Salary'!E592,'Full Name And Division'!$A$1:$C$33,2)</f>
        <v>Detroit Lions</v>
      </c>
      <c r="G592" s="1" t="str">
        <f>VLOOKUP(E592,'Full Name And Division'!$A$1:$C$33,3,FALSE)</f>
        <v>NFC North</v>
      </c>
    </row>
    <row r="593" spans="1:7" x14ac:dyDescent="0.25">
      <c r="A593" s="1">
        <v>2021</v>
      </c>
      <c r="B593" s="1" t="s">
        <v>1697</v>
      </c>
      <c r="C593" s="1" t="s">
        <v>15</v>
      </c>
      <c r="D593" s="2">
        <v>2250000</v>
      </c>
      <c r="E593" s="1" t="s">
        <v>61</v>
      </c>
      <c r="F593" s="1" t="str">
        <f>VLOOKUP('NFL 2021 Salary'!E593,'Full Name And Division'!$A$1:$C$33,2)</f>
        <v>Houston Texans</v>
      </c>
      <c r="G593" s="1" t="str">
        <f>VLOOKUP(E593,'Full Name And Division'!$A$1:$C$33,3,FALSE)</f>
        <v>AFC South</v>
      </c>
    </row>
    <row r="594" spans="1:7" x14ac:dyDescent="0.25">
      <c r="A594" s="1">
        <v>2021</v>
      </c>
      <c r="B594" s="1" t="s">
        <v>1698</v>
      </c>
      <c r="C594" s="1" t="s">
        <v>13</v>
      </c>
      <c r="D594" s="2">
        <v>2250000</v>
      </c>
      <c r="E594" s="1" t="s">
        <v>22</v>
      </c>
      <c r="F594" s="1" t="str">
        <f>VLOOKUP('NFL 2021 Salary'!E594,'Full Name And Division'!$A$1:$C$33,2)</f>
        <v>Tampa Bay Buccaneers</v>
      </c>
      <c r="G594" s="1" t="str">
        <f>VLOOKUP(E594,'Full Name And Division'!$A$1:$C$33,3,FALSE)</f>
        <v>NFC South</v>
      </c>
    </row>
    <row r="595" spans="1:7" x14ac:dyDescent="0.25">
      <c r="A595" s="1">
        <v>2021</v>
      </c>
      <c r="B595" s="1" t="s">
        <v>1699</v>
      </c>
      <c r="C595" s="1" t="s">
        <v>15</v>
      </c>
      <c r="D595" s="2">
        <v>2250000</v>
      </c>
      <c r="E595" s="1" t="s">
        <v>35</v>
      </c>
      <c r="F595" s="1" t="str">
        <f>VLOOKUP('NFL 2021 Salary'!E595,'Full Name And Division'!$A$1:$C$33,2)</f>
        <v>Miami Dolphins</v>
      </c>
      <c r="G595" s="1" t="str">
        <f>VLOOKUP(E595,'Full Name And Division'!$A$1:$C$33,3,FALSE)</f>
        <v>AFC East</v>
      </c>
    </row>
    <row r="596" spans="1:7" x14ac:dyDescent="0.25">
      <c r="A596" s="1">
        <v>2021</v>
      </c>
      <c r="B596" s="1" t="s">
        <v>1700</v>
      </c>
      <c r="C596" s="1" t="s">
        <v>125</v>
      </c>
      <c r="D596" s="2">
        <v>2210615</v>
      </c>
      <c r="E596" s="1" t="s">
        <v>56</v>
      </c>
      <c r="F596" s="1" t="str">
        <f>VLOOKUP('NFL 2021 Salary'!E596,'Full Name And Division'!$A$1:$C$33,2)</f>
        <v>Pittsburgh Steelers</v>
      </c>
      <c r="G596" s="1" t="str">
        <f>VLOOKUP(E596,'Full Name And Division'!$A$1:$C$33,3,FALSE)</f>
        <v>AFC North</v>
      </c>
    </row>
    <row r="597" spans="1:7" x14ac:dyDescent="0.25">
      <c r="A597" s="1">
        <v>2021</v>
      </c>
      <c r="B597" s="1" t="s">
        <v>1701</v>
      </c>
      <c r="C597" s="1" t="s">
        <v>125</v>
      </c>
      <c r="D597" s="2">
        <v>2206301</v>
      </c>
      <c r="E597" s="1" t="s">
        <v>5</v>
      </c>
      <c r="F597" s="1" t="str">
        <f>VLOOKUP('NFL 2021 Salary'!E597,'Full Name And Division'!$A$1:$C$33,2)</f>
        <v>Buffalo Bills</v>
      </c>
      <c r="G597" s="1" t="str">
        <f>VLOOKUP(E597,'Full Name And Division'!$A$1:$C$33,3,FALSE)</f>
        <v>AFC East</v>
      </c>
    </row>
    <row r="598" spans="1:7" x14ac:dyDescent="0.25">
      <c r="A598" s="1">
        <v>2021</v>
      </c>
      <c r="B598" s="1" t="s">
        <v>1702</v>
      </c>
      <c r="C598" s="1" t="s">
        <v>13</v>
      </c>
      <c r="D598" s="2">
        <v>2200000</v>
      </c>
      <c r="E598" s="1" t="s">
        <v>56</v>
      </c>
      <c r="F598" s="1" t="str">
        <f>VLOOKUP('NFL 2021 Salary'!E598,'Full Name And Division'!$A$1:$C$33,2)</f>
        <v>Pittsburgh Steelers</v>
      </c>
      <c r="G598" s="1" t="str">
        <f>VLOOKUP(E598,'Full Name And Division'!$A$1:$C$33,3,FALSE)</f>
        <v>AFC North</v>
      </c>
    </row>
    <row r="599" spans="1:7" x14ac:dyDescent="0.25">
      <c r="A599" s="1">
        <v>2021</v>
      </c>
      <c r="B599" s="1" t="s">
        <v>1703</v>
      </c>
      <c r="C599" s="1" t="s">
        <v>17</v>
      </c>
      <c r="D599" s="2">
        <v>2186900</v>
      </c>
      <c r="E599" s="1" t="s">
        <v>75</v>
      </c>
      <c r="F599" s="1" t="str">
        <f>VLOOKUP('NFL 2021 Salary'!E599,'Full Name And Division'!$A$1:$C$33,2)</f>
        <v>Carolina Panthers</v>
      </c>
      <c r="G599" s="1" t="str">
        <f>VLOOKUP(E599,'Full Name And Division'!$A$1:$C$33,3,FALSE)</f>
        <v>NFC South</v>
      </c>
    </row>
    <row r="600" spans="1:7" x14ac:dyDescent="0.25">
      <c r="A600" s="1">
        <v>2021</v>
      </c>
      <c r="B600" s="1" t="s">
        <v>1704</v>
      </c>
      <c r="C600" s="1" t="s">
        <v>17</v>
      </c>
      <c r="D600" s="2">
        <v>2183000</v>
      </c>
      <c r="E600" s="1" t="s">
        <v>42</v>
      </c>
      <c r="F600" s="1" t="str">
        <f>VLOOKUP('NFL 2021 Salary'!E600,'Full Name And Division'!$A$1:$C$33,2)</f>
        <v>Jacksonville Jaguars</v>
      </c>
      <c r="G600" s="1" t="str">
        <f>VLOOKUP(E600,'Full Name And Division'!$A$1:$C$33,3,FALSE)</f>
        <v>AFC South</v>
      </c>
    </row>
    <row r="601" spans="1:7" x14ac:dyDescent="0.25">
      <c r="A601" s="1">
        <v>2021</v>
      </c>
      <c r="B601" s="1" t="s">
        <v>1705</v>
      </c>
      <c r="C601" s="1" t="s">
        <v>17</v>
      </c>
      <c r="D601" s="2">
        <v>2183000</v>
      </c>
      <c r="E601" s="1" t="s">
        <v>9</v>
      </c>
      <c r="F601" s="1" t="str">
        <f>VLOOKUP('NFL 2021 Salary'!E601,'Full Name And Division'!$A$1:$C$33,2)</f>
        <v>Green Bay Packers</v>
      </c>
      <c r="G601" s="1" t="str">
        <f>VLOOKUP(E601,'Full Name And Division'!$A$1:$C$33,3,FALSE)</f>
        <v>NFC North</v>
      </c>
    </row>
    <row r="602" spans="1:7" x14ac:dyDescent="0.25">
      <c r="A602" s="1">
        <v>2021</v>
      </c>
      <c r="B602" s="1" t="s">
        <v>1706</v>
      </c>
      <c r="C602" s="1" t="s">
        <v>94</v>
      </c>
      <c r="D602" s="2">
        <v>2183000</v>
      </c>
      <c r="E602" s="1" t="s">
        <v>56</v>
      </c>
      <c r="F602" s="1" t="str">
        <f>VLOOKUP('NFL 2021 Salary'!E602,'Full Name And Division'!$A$1:$C$33,2)</f>
        <v>Pittsburgh Steelers</v>
      </c>
      <c r="G602" s="1" t="str">
        <f>VLOOKUP(E602,'Full Name And Division'!$A$1:$C$33,3,FALSE)</f>
        <v>AFC North</v>
      </c>
    </row>
    <row r="603" spans="1:7" x14ac:dyDescent="0.25">
      <c r="A603" s="1">
        <v>2021</v>
      </c>
      <c r="B603" s="1" t="s">
        <v>1707</v>
      </c>
      <c r="C603" s="1" t="s">
        <v>13</v>
      </c>
      <c r="D603" s="2">
        <v>2183000</v>
      </c>
      <c r="E603" s="1" t="s">
        <v>145</v>
      </c>
      <c r="F603" s="1" t="str">
        <f>VLOOKUP('NFL 2021 Salary'!E603,'Full Name And Division'!$A$1:$C$33,2)</f>
        <v>Cincinnati Bengals</v>
      </c>
      <c r="G603" s="1" t="str">
        <f>VLOOKUP(E603,'Full Name And Division'!$A$1:$C$33,3,FALSE)</f>
        <v>AFC North</v>
      </c>
    </row>
    <row r="604" spans="1:7" x14ac:dyDescent="0.25">
      <c r="A604" s="1">
        <v>2021</v>
      </c>
      <c r="B604" s="1" t="s">
        <v>1708</v>
      </c>
      <c r="C604" s="1" t="s">
        <v>121</v>
      </c>
      <c r="D604" s="2">
        <v>2183000</v>
      </c>
      <c r="E604" s="1" t="s">
        <v>63</v>
      </c>
      <c r="F604" s="1" t="str">
        <f>VLOOKUP('NFL 2021 Salary'!E604,'Full Name And Division'!$A$1:$C$33,2)</f>
        <v>Baltimore Ravens</v>
      </c>
      <c r="G604" s="1" t="str">
        <f>VLOOKUP(E604,'Full Name And Division'!$A$1:$C$33,3,FALSE)</f>
        <v>AFC North</v>
      </c>
    </row>
    <row r="605" spans="1:7" x14ac:dyDescent="0.25">
      <c r="A605" s="1">
        <v>2021</v>
      </c>
      <c r="B605" s="1" t="s">
        <v>1709</v>
      </c>
      <c r="C605" s="1" t="s">
        <v>94</v>
      </c>
      <c r="D605" s="2">
        <v>2183000</v>
      </c>
      <c r="E605" s="1" t="s">
        <v>45</v>
      </c>
      <c r="F605" s="1" t="str">
        <f>VLOOKUP('NFL 2021 Salary'!E605,'Full Name And Division'!$A$1:$C$33,2)</f>
        <v>Los Angeles Rams</v>
      </c>
      <c r="G605" s="1" t="str">
        <f>VLOOKUP(E605,'Full Name And Division'!$A$1:$C$33,3,FALSE)</f>
        <v>AFC West</v>
      </c>
    </row>
    <row r="606" spans="1:7" x14ac:dyDescent="0.25">
      <c r="A606" s="1">
        <v>2021</v>
      </c>
      <c r="B606" s="1" t="s">
        <v>1710</v>
      </c>
      <c r="C606" s="1" t="s">
        <v>73</v>
      </c>
      <c r="D606" s="2">
        <v>2183000</v>
      </c>
      <c r="E606" s="1" t="s">
        <v>63</v>
      </c>
      <c r="F606" s="1" t="str">
        <f>VLOOKUP('NFL 2021 Salary'!E606,'Full Name And Division'!$A$1:$C$33,2)</f>
        <v>Baltimore Ravens</v>
      </c>
      <c r="G606" s="1" t="str">
        <f>VLOOKUP(E606,'Full Name And Division'!$A$1:$C$33,3,FALSE)</f>
        <v>AFC North</v>
      </c>
    </row>
    <row r="607" spans="1:7" x14ac:dyDescent="0.25">
      <c r="A607" s="1">
        <v>2021</v>
      </c>
      <c r="B607" s="1" t="s">
        <v>1711</v>
      </c>
      <c r="C607" s="1" t="s">
        <v>104</v>
      </c>
      <c r="D607" s="2">
        <v>2183000</v>
      </c>
      <c r="E607" s="1" t="s">
        <v>77</v>
      </c>
      <c r="F607" s="1" t="str">
        <f>VLOOKUP('NFL 2021 Salary'!E607,'Full Name And Division'!$A$1:$C$33,2)</f>
        <v>New  York Giants</v>
      </c>
      <c r="G607" s="1" t="str">
        <f>VLOOKUP(E607,'Full Name And Division'!$A$1:$C$33,3,FALSE)</f>
        <v>NFC East</v>
      </c>
    </row>
    <row r="608" spans="1:7" x14ac:dyDescent="0.25">
      <c r="A608" s="1">
        <v>2021</v>
      </c>
      <c r="B608" s="1" t="s">
        <v>1712</v>
      </c>
      <c r="C608" s="1" t="s">
        <v>13</v>
      </c>
      <c r="D608" s="2">
        <v>2183000</v>
      </c>
      <c r="E608" s="1" t="s">
        <v>3</v>
      </c>
      <c r="F608" s="1" t="str">
        <f>VLOOKUP('NFL 2021 Salary'!E608,'Full Name And Division'!$A$1:$C$33,2)</f>
        <v>Los Angeles Rams</v>
      </c>
      <c r="G608" s="1" t="str">
        <f>VLOOKUP(E608,'Full Name And Division'!$A$1:$C$33,3,FALSE)</f>
        <v>NFC West</v>
      </c>
    </row>
    <row r="609" spans="1:7" x14ac:dyDescent="0.25">
      <c r="A609" s="1">
        <v>2021</v>
      </c>
      <c r="B609" s="1" t="s">
        <v>1713</v>
      </c>
      <c r="C609" s="1" t="s">
        <v>41</v>
      </c>
      <c r="D609" s="2">
        <v>2183000</v>
      </c>
      <c r="E609" s="1" t="s">
        <v>77</v>
      </c>
      <c r="F609" s="1" t="str">
        <f>VLOOKUP('NFL 2021 Salary'!E609,'Full Name And Division'!$A$1:$C$33,2)</f>
        <v>New  York Giants</v>
      </c>
      <c r="G609" s="1" t="str">
        <f>VLOOKUP(E609,'Full Name And Division'!$A$1:$C$33,3,FALSE)</f>
        <v>NFC East</v>
      </c>
    </row>
    <row r="610" spans="1:7" x14ac:dyDescent="0.25">
      <c r="A610" s="1">
        <v>2021</v>
      </c>
      <c r="B610" s="1" t="s">
        <v>1714</v>
      </c>
      <c r="C610" s="1" t="s">
        <v>89</v>
      </c>
      <c r="D610" s="2">
        <v>2183000</v>
      </c>
      <c r="E610" s="1" t="s">
        <v>81</v>
      </c>
      <c r="F610" s="1" t="str">
        <f>VLOOKUP('NFL 2021 Salary'!E610,'Full Name And Division'!$A$1:$C$33,2)</f>
        <v>Dallas Cowboys</v>
      </c>
      <c r="G610" s="1" t="str">
        <f>VLOOKUP(E610,'Full Name And Division'!$A$1:$C$33,3,FALSE)</f>
        <v>NFC East</v>
      </c>
    </row>
    <row r="611" spans="1:7" x14ac:dyDescent="0.25">
      <c r="A611" s="1">
        <v>2021</v>
      </c>
      <c r="B611" s="1" t="s">
        <v>1715</v>
      </c>
      <c r="C611" s="1" t="s">
        <v>17</v>
      </c>
      <c r="D611" s="2">
        <v>2183000</v>
      </c>
      <c r="E611" s="1" t="s">
        <v>81</v>
      </c>
      <c r="F611" s="1" t="str">
        <f>VLOOKUP('NFL 2021 Salary'!E611,'Full Name And Division'!$A$1:$C$33,2)</f>
        <v>Dallas Cowboys</v>
      </c>
      <c r="G611" s="1" t="str">
        <f>VLOOKUP(E611,'Full Name And Division'!$A$1:$C$33,3,FALSE)</f>
        <v>NFC East</v>
      </c>
    </row>
    <row r="612" spans="1:7" x14ac:dyDescent="0.25">
      <c r="A612" s="1">
        <v>2021</v>
      </c>
      <c r="B612" s="1" t="s">
        <v>1716</v>
      </c>
      <c r="C612" s="1" t="s">
        <v>73</v>
      </c>
      <c r="D612" s="2">
        <v>2183000</v>
      </c>
      <c r="E612" s="1" t="s">
        <v>11</v>
      </c>
      <c r="F612" s="1" t="str">
        <f>VLOOKUP('NFL 2021 Salary'!E612,'Full Name And Division'!$A$1:$C$33,2)</f>
        <v>Minnesota Vikings</v>
      </c>
      <c r="G612" s="1" t="str">
        <f>VLOOKUP(E612,'Full Name And Division'!$A$1:$C$33,3,FALSE)</f>
        <v>NFC North</v>
      </c>
    </row>
    <row r="613" spans="1:7" x14ac:dyDescent="0.25">
      <c r="A613" s="1">
        <v>2021</v>
      </c>
      <c r="B613" s="1" t="s">
        <v>1717</v>
      </c>
      <c r="C613" s="1" t="s">
        <v>121</v>
      </c>
      <c r="D613" s="2">
        <v>2183000</v>
      </c>
      <c r="E613" s="1" t="s">
        <v>37</v>
      </c>
      <c r="F613" s="1" t="str">
        <f>VLOOKUP('NFL 2021 Salary'!E613,'Full Name And Division'!$A$1:$C$33,2)</f>
        <v>Detroit Lions</v>
      </c>
      <c r="G613" s="1" t="str">
        <f>VLOOKUP(E613,'Full Name And Division'!$A$1:$C$33,3,FALSE)</f>
        <v>NFC North</v>
      </c>
    </row>
    <row r="614" spans="1:7" x14ac:dyDescent="0.25">
      <c r="A614" s="1">
        <v>2021</v>
      </c>
      <c r="B614" s="1" t="s">
        <v>1718</v>
      </c>
      <c r="C614" s="1" t="s">
        <v>94</v>
      </c>
      <c r="D614" s="2">
        <v>2183000</v>
      </c>
      <c r="E614" s="1" t="s">
        <v>37</v>
      </c>
      <c r="F614" s="1" t="str">
        <f>VLOOKUP('NFL 2021 Salary'!E614,'Full Name And Division'!$A$1:$C$33,2)</f>
        <v>Detroit Lions</v>
      </c>
      <c r="G614" s="1" t="str">
        <f>VLOOKUP(E614,'Full Name And Division'!$A$1:$C$33,3,FALSE)</f>
        <v>NFC North</v>
      </c>
    </row>
    <row r="615" spans="1:7" x14ac:dyDescent="0.25">
      <c r="A615" s="1">
        <v>2021</v>
      </c>
      <c r="B615" s="1" t="s">
        <v>1719</v>
      </c>
      <c r="C615" s="1" t="s">
        <v>89</v>
      </c>
      <c r="D615" s="2">
        <v>2183000</v>
      </c>
      <c r="E615" s="1" t="s">
        <v>61</v>
      </c>
      <c r="F615" s="1" t="str">
        <f>VLOOKUP('NFL 2021 Salary'!E615,'Full Name And Division'!$A$1:$C$33,2)</f>
        <v>Houston Texans</v>
      </c>
      <c r="G615" s="1" t="str">
        <f>VLOOKUP(E615,'Full Name And Division'!$A$1:$C$33,3,FALSE)</f>
        <v>AFC South</v>
      </c>
    </row>
    <row r="616" spans="1:7" x14ac:dyDescent="0.25">
      <c r="A616" s="1">
        <v>2021</v>
      </c>
      <c r="B616" s="1" t="s">
        <v>1720</v>
      </c>
      <c r="C616" s="1" t="s">
        <v>104</v>
      </c>
      <c r="D616" s="2">
        <v>2183000</v>
      </c>
      <c r="E616" s="1" t="s">
        <v>183</v>
      </c>
      <c r="F616" s="1" t="str">
        <f>VLOOKUP('NFL 2021 Salary'!E616,'Full Name And Division'!$A$1:$C$33,2)</f>
        <v>Chicago Bears</v>
      </c>
      <c r="G616" s="1" t="str">
        <f>VLOOKUP(E616,'Full Name And Division'!$A$1:$C$33,3,FALSE)</f>
        <v>NFC North</v>
      </c>
    </row>
    <row r="617" spans="1:7" x14ac:dyDescent="0.25">
      <c r="A617" s="1">
        <v>2021</v>
      </c>
      <c r="B617" s="1" t="s">
        <v>1721</v>
      </c>
      <c r="C617" s="1" t="s">
        <v>58</v>
      </c>
      <c r="D617" s="2">
        <v>2183000</v>
      </c>
      <c r="E617" s="1" t="s">
        <v>183</v>
      </c>
      <c r="F617" s="1" t="str">
        <f>VLOOKUP('NFL 2021 Salary'!E617,'Full Name And Division'!$A$1:$C$33,2)</f>
        <v>Chicago Bears</v>
      </c>
      <c r="G617" s="1" t="str">
        <f>VLOOKUP(E617,'Full Name And Division'!$A$1:$C$33,3,FALSE)</f>
        <v>NFC North</v>
      </c>
    </row>
    <row r="618" spans="1:7" x14ac:dyDescent="0.25">
      <c r="A618" s="1">
        <v>2021</v>
      </c>
      <c r="B618" s="1" t="s">
        <v>1722</v>
      </c>
      <c r="C618" s="1" t="s">
        <v>13</v>
      </c>
      <c r="D618" s="2">
        <v>2183000</v>
      </c>
      <c r="E618" s="1" t="s">
        <v>27</v>
      </c>
      <c r="F618" s="1" t="str">
        <f>VLOOKUP('NFL 2021 Salary'!E618,'Full Name And Division'!$A$1:$C$33,2)</f>
        <v>Kansas City Chiefs</v>
      </c>
      <c r="G618" s="1" t="str">
        <f>VLOOKUP(E618,'Full Name And Division'!$A$1:$C$33,3,FALSE)</f>
        <v>AFC West</v>
      </c>
    </row>
    <row r="619" spans="1:7" x14ac:dyDescent="0.25">
      <c r="A619" s="1">
        <v>2021</v>
      </c>
      <c r="B619" s="1" t="s">
        <v>1723</v>
      </c>
      <c r="C619" s="1" t="s">
        <v>89</v>
      </c>
      <c r="D619" s="2">
        <v>2183000</v>
      </c>
      <c r="E619" s="1" t="s">
        <v>75</v>
      </c>
      <c r="F619" s="1" t="str">
        <f>VLOOKUP('NFL 2021 Salary'!E619,'Full Name And Division'!$A$1:$C$33,2)</f>
        <v>Carolina Panthers</v>
      </c>
      <c r="G619" s="1" t="str">
        <f>VLOOKUP(E619,'Full Name And Division'!$A$1:$C$33,3,FALSE)</f>
        <v>NFC South</v>
      </c>
    </row>
    <row r="620" spans="1:7" x14ac:dyDescent="0.25">
      <c r="A620" s="1">
        <v>2021</v>
      </c>
      <c r="B620" s="1" t="s">
        <v>1724</v>
      </c>
      <c r="C620" s="1" t="s">
        <v>151</v>
      </c>
      <c r="D620" s="2">
        <v>2183000</v>
      </c>
      <c r="E620" s="1" t="s">
        <v>7</v>
      </c>
      <c r="F620" s="1" t="str">
        <f>VLOOKUP('NFL 2021 Salary'!E620,'Full Name And Division'!$A$1:$C$33,2)</f>
        <v>Cleveland Browns</v>
      </c>
      <c r="G620" s="1" t="str">
        <f>VLOOKUP(E620,'Full Name And Division'!$A$1:$C$33,3,FALSE)</f>
        <v>AFC North</v>
      </c>
    </row>
    <row r="621" spans="1:7" x14ac:dyDescent="0.25">
      <c r="A621" s="1">
        <v>2021</v>
      </c>
      <c r="B621" s="1" t="s">
        <v>1725</v>
      </c>
      <c r="C621" s="1" t="s">
        <v>13</v>
      </c>
      <c r="D621" s="2">
        <v>2183000</v>
      </c>
      <c r="E621" s="1" t="s">
        <v>32</v>
      </c>
      <c r="F621" s="1" t="str">
        <f>VLOOKUP('NFL 2021 Salary'!E621,'Full Name And Division'!$A$1:$C$33,2)</f>
        <v>Los Angeles Chargers</v>
      </c>
      <c r="G621" s="1" t="str">
        <f>VLOOKUP(E621,'Full Name And Division'!$A$1:$C$33,3,FALSE)</f>
        <v>AFC West</v>
      </c>
    </row>
    <row r="622" spans="1:7" x14ac:dyDescent="0.25">
      <c r="A622" s="1">
        <v>2021</v>
      </c>
      <c r="B622" s="1" t="s">
        <v>1726</v>
      </c>
      <c r="C622" s="1" t="s">
        <v>125</v>
      </c>
      <c r="D622" s="2">
        <v>2183000</v>
      </c>
      <c r="E622" s="1" t="s">
        <v>32</v>
      </c>
      <c r="F622" s="1" t="str">
        <f>VLOOKUP('NFL 2021 Salary'!E622,'Full Name And Division'!$A$1:$C$33,2)</f>
        <v>Los Angeles Chargers</v>
      </c>
      <c r="G622" s="1" t="str">
        <f>VLOOKUP(E622,'Full Name And Division'!$A$1:$C$33,3,FALSE)</f>
        <v>AFC West</v>
      </c>
    </row>
    <row r="623" spans="1:7" x14ac:dyDescent="0.25">
      <c r="A623" s="1">
        <v>2021</v>
      </c>
      <c r="B623" s="1" t="s">
        <v>1727</v>
      </c>
      <c r="C623" s="1" t="s">
        <v>104</v>
      </c>
      <c r="D623" s="2">
        <v>2183000</v>
      </c>
      <c r="E623" s="1" t="s">
        <v>22</v>
      </c>
      <c r="F623" s="1" t="str">
        <f>VLOOKUP('NFL 2021 Salary'!E623,'Full Name And Division'!$A$1:$C$33,2)</f>
        <v>Tampa Bay Buccaneers</v>
      </c>
      <c r="G623" s="1" t="str">
        <f>VLOOKUP(E623,'Full Name And Division'!$A$1:$C$33,3,FALSE)</f>
        <v>NFC South</v>
      </c>
    </row>
    <row r="624" spans="1:7" x14ac:dyDescent="0.25">
      <c r="A624" s="1">
        <v>2021</v>
      </c>
      <c r="B624" s="1" t="s">
        <v>1728</v>
      </c>
      <c r="C624" s="1" t="s">
        <v>15</v>
      </c>
      <c r="D624" s="2">
        <v>2183000</v>
      </c>
      <c r="E624" s="1" t="s">
        <v>99</v>
      </c>
      <c r="F624" s="1" t="str">
        <f>VLOOKUP('NFL 2021 Salary'!E624,'Full Name And Division'!$A$1:$C$33,2)</f>
        <v>Atlanta Falcons</v>
      </c>
      <c r="G624" s="1" t="str">
        <f>VLOOKUP(E624,'Full Name And Division'!$A$1:$C$33,3,FALSE)</f>
        <v>NFC South</v>
      </c>
    </row>
    <row r="625" spans="1:7" x14ac:dyDescent="0.25">
      <c r="A625" s="1">
        <v>2021</v>
      </c>
      <c r="B625" s="1" t="s">
        <v>1729</v>
      </c>
      <c r="C625" s="1" t="s">
        <v>89</v>
      </c>
      <c r="D625" s="2">
        <v>2183000</v>
      </c>
      <c r="E625" s="1" t="s">
        <v>35</v>
      </c>
      <c r="F625" s="1" t="str">
        <f>VLOOKUP('NFL 2021 Salary'!E625,'Full Name And Division'!$A$1:$C$33,2)</f>
        <v>Miami Dolphins</v>
      </c>
      <c r="G625" s="1" t="str">
        <f>VLOOKUP(E625,'Full Name And Division'!$A$1:$C$33,3,FALSE)</f>
        <v>AFC East</v>
      </c>
    </row>
    <row r="626" spans="1:7" x14ac:dyDescent="0.25">
      <c r="A626" s="1">
        <v>2021</v>
      </c>
      <c r="B626" s="1" t="s">
        <v>1730</v>
      </c>
      <c r="C626" s="1" t="s">
        <v>125</v>
      </c>
      <c r="D626" s="2">
        <v>2183000</v>
      </c>
      <c r="E626" s="1" t="s">
        <v>54</v>
      </c>
      <c r="F626" s="1" t="str">
        <f>VLOOKUP('NFL 2021 Salary'!E626,'Full Name And Division'!$A$1:$C$33,2)</f>
        <v>Denver Broncos</v>
      </c>
      <c r="G626" s="1" t="str">
        <f>VLOOKUP(E626,'Full Name And Division'!$A$1:$C$33,3,FALSE)</f>
        <v>AFC West</v>
      </c>
    </row>
    <row r="627" spans="1:7" x14ac:dyDescent="0.25">
      <c r="A627" s="1">
        <v>2021</v>
      </c>
      <c r="B627" s="1" t="s">
        <v>1731</v>
      </c>
      <c r="C627" s="1" t="s">
        <v>17</v>
      </c>
      <c r="D627" s="2">
        <v>2183000</v>
      </c>
      <c r="E627" s="1" t="s">
        <v>99</v>
      </c>
      <c r="F627" s="1" t="str">
        <f>VLOOKUP('NFL 2021 Salary'!E627,'Full Name And Division'!$A$1:$C$33,2)</f>
        <v>Atlanta Falcons</v>
      </c>
      <c r="G627" s="1" t="str">
        <f>VLOOKUP(E627,'Full Name And Division'!$A$1:$C$33,3,FALSE)</f>
        <v>NFC South</v>
      </c>
    </row>
    <row r="628" spans="1:7" x14ac:dyDescent="0.25">
      <c r="A628" s="1">
        <v>2021</v>
      </c>
      <c r="B628" s="1" t="s">
        <v>1732</v>
      </c>
      <c r="C628" s="1" t="s">
        <v>13</v>
      </c>
      <c r="D628" s="2">
        <v>2183000</v>
      </c>
      <c r="E628" s="1" t="s">
        <v>67</v>
      </c>
      <c r="F628" s="1" t="str">
        <f>VLOOKUP('NFL 2021 Salary'!E628,'Full Name And Division'!$A$1:$C$33,2)</f>
        <v>New York Jets</v>
      </c>
      <c r="G628" s="1" t="str">
        <f>VLOOKUP(E628,'Full Name And Division'!$A$1:$C$33,3,FALSE)</f>
        <v>AFC East</v>
      </c>
    </row>
    <row r="629" spans="1:7" x14ac:dyDescent="0.25">
      <c r="A629" s="1">
        <v>2021</v>
      </c>
      <c r="B629" s="1" t="s">
        <v>1733</v>
      </c>
      <c r="C629" s="1" t="s">
        <v>125</v>
      </c>
      <c r="D629" s="2">
        <v>2183000</v>
      </c>
      <c r="E629" s="1" t="s">
        <v>99</v>
      </c>
      <c r="F629" s="1" t="str">
        <f>VLOOKUP('NFL 2021 Salary'!E629,'Full Name And Division'!$A$1:$C$33,2)</f>
        <v>Atlanta Falcons</v>
      </c>
      <c r="G629" s="1" t="str">
        <f>VLOOKUP(E629,'Full Name And Division'!$A$1:$C$33,3,FALSE)</f>
        <v>NFC South</v>
      </c>
    </row>
    <row r="630" spans="1:7" x14ac:dyDescent="0.25">
      <c r="A630" s="1">
        <v>2021</v>
      </c>
      <c r="B630" s="1" t="s">
        <v>1734</v>
      </c>
      <c r="C630" s="1" t="s">
        <v>17</v>
      </c>
      <c r="D630" s="2">
        <v>2182835</v>
      </c>
      <c r="E630" s="1" t="s">
        <v>52</v>
      </c>
      <c r="F630" s="1" t="str">
        <f>VLOOKUP('NFL 2021 Salary'!E630,'Full Name And Division'!$A$1:$C$33,2)</f>
        <v>New Orleans Saints</v>
      </c>
      <c r="G630" s="1" t="str">
        <f>VLOOKUP(E630,'Full Name And Division'!$A$1:$C$33,3,FALSE)</f>
        <v>NFC South</v>
      </c>
    </row>
    <row r="631" spans="1:7" x14ac:dyDescent="0.25">
      <c r="A631" s="1">
        <v>2021</v>
      </c>
      <c r="B631" s="1" t="s">
        <v>1735</v>
      </c>
      <c r="C631" s="1" t="s">
        <v>58</v>
      </c>
      <c r="D631" s="2">
        <v>2181072</v>
      </c>
      <c r="E631" s="1" t="s">
        <v>25</v>
      </c>
      <c r="F631" s="1" t="str">
        <f>VLOOKUP('NFL 2021 Salary'!E631,'Full Name And Division'!$A$1:$C$33,2)</f>
        <v>Washington Commanders</v>
      </c>
      <c r="G631" s="1" t="str">
        <f>VLOOKUP(E631,'Full Name And Division'!$A$1:$C$33,3,FALSE)</f>
        <v>NFC East</v>
      </c>
    </row>
    <row r="632" spans="1:7" x14ac:dyDescent="0.25">
      <c r="A632" s="1">
        <v>2021</v>
      </c>
      <c r="B632" s="1" t="s">
        <v>1736</v>
      </c>
      <c r="C632" s="1" t="s">
        <v>69</v>
      </c>
      <c r="D632" s="2">
        <v>2169403</v>
      </c>
      <c r="E632" s="1" t="s">
        <v>32</v>
      </c>
      <c r="F632" s="1" t="str">
        <f>VLOOKUP('NFL 2021 Salary'!E632,'Full Name And Division'!$A$1:$C$33,2)</f>
        <v>Los Angeles Chargers</v>
      </c>
      <c r="G632" s="1" t="str">
        <f>VLOOKUP(E632,'Full Name And Division'!$A$1:$C$33,3,FALSE)</f>
        <v>AFC West</v>
      </c>
    </row>
    <row r="633" spans="1:7" x14ac:dyDescent="0.25">
      <c r="A633" s="1">
        <v>2021</v>
      </c>
      <c r="B633" s="1" t="s">
        <v>1737</v>
      </c>
      <c r="C633" s="1" t="s">
        <v>138</v>
      </c>
      <c r="D633" s="2">
        <v>2154312</v>
      </c>
      <c r="E633" s="1" t="s">
        <v>52</v>
      </c>
      <c r="F633" s="1" t="str">
        <f>VLOOKUP('NFL 2021 Salary'!E633,'Full Name And Division'!$A$1:$C$33,2)</f>
        <v>New Orleans Saints</v>
      </c>
      <c r="G633" s="1" t="str">
        <f>VLOOKUP(E633,'Full Name And Division'!$A$1:$C$33,3,FALSE)</f>
        <v>NFC South</v>
      </c>
    </row>
    <row r="634" spans="1:7" x14ac:dyDescent="0.25">
      <c r="A634" s="1">
        <v>2021</v>
      </c>
      <c r="B634" s="1" t="s">
        <v>1738</v>
      </c>
      <c r="C634" s="1" t="s">
        <v>69</v>
      </c>
      <c r="D634" s="2">
        <v>2150000</v>
      </c>
      <c r="E634" s="1" t="s">
        <v>42</v>
      </c>
      <c r="F634" s="1" t="str">
        <f>VLOOKUP('NFL 2021 Salary'!E634,'Full Name And Division'!$A$1:$C$33,2)</f>
        <v>Jacksonville Jaguars</v>
      </c>
      <c r="G634" s="1" t="str">
        <f>VLOOKUP(E634,'Full Name And Division'!$A$1:$C$33,3,FALSE)</f>
        <v>AFC South</v>
      </c>
    </row>
    <row r="635" spans="1:7" x14ac:dyDescent="0.25">
      <c r="A635" s="1">
        <v>2021</v>
      </c>
      <c r="B635" s="1" t="s">
        <v>1739</v>
      </c>
      <c r="C635" s="1" t="s">
        <v>125</v>
      </c>
      <c r="D635" s="2">
        <v>2147058</v>
      </c>
      <c r="E635" s="1" t="s">
        <v>61</v>
      </c>
      <c r="F635" s="1" t="str">
        <f>VLOOKUP('NFL 2021 Salary'!E635,'Full Name And Division'!$A$1:$C$33,2)</f>
        <v>Houston Texans</v>
      </c>
      <c r="G635" s="1" t="str">
        <f>VLOOKUP(E635,'Full Name And Division'!$A$1:$C$33,3,FALSE)</f>
        <v>AFC South</v>
      </c>
    </row>
    <row r="636" spans="1:7" x14ac:dyDescent="0.25">
      <c r="A636" s="1">
        <v>2021</v>
      </c>
      <c r="B636" s="1" t="s">
        <v>1740</v>
      </c>
      <c r="C636" s="1" t="s">
        <v>41</v>
      </c>
      <c r="D636" s="2">
        <v>2140000</v>
      </c>
      <c r="E636" s="1" t="s">
        <v>35</v>
      </c>
      <c r="F636" s="1" t="str">
        <f>VLOOKUP('NFL 2021 Salary'!E636,'Full Name And Division'!$A$1:$C$33,2)</f>
        <v>Miami Dolphins</v>
      </c>
      <c r="G636" s="1" t="str">
        <f>VLOOKUP(E636,'Full Name And Division'!$A$1:$C$33,3,FALSE)</f>
        <v>AFC East</v>
      </c>
    </row>
    <row r="637" spans="1:7" x14ac:dyDescent="0.25">
      <c r="A637" s="1">
        <v>2021</v>
      </c>
      <c r="B637" s="1" t="s">
        <v>1741</v>
      </c>
      <c r="C637" s="1" t="s">
        <v>15</v>
      </c>
      <c r="D637" s="2">
        <v>2134020</v>
      </c>
      <c r="E637" s="1" t="s">
        <v>37</v>
      </c>
      <c r="F637" s="1" t="str">
        <f>VLOOKUP('NFL 2021 Salary'!E637,'Full Name And Division'!$A$1:$C$33,2)</f>
        <v>Detroit Lions</v>
      </c>
      <c r="G637" s="1" t="str">
        <f>VLOOKUP(E637,'Full Name And Division'!$A$1:$C$33,3,FALSE)</f>
        <v>NFC North</v>
      </c>
    </row>
    <row r="638" spans="1:7" x14ac:dyDescent="0.25">
      <c r="A638" s="1">
        <v>2021</v>
      </c>
      <c r="B638" s="1" t="s">
        <v>1742</v>
      </c>
      <c r="C638" s="1" t="s">
        <v>17</v>
      </c>
      <c r="D638" s="2">
        <v>2133000</v>
      </c>
      <c r="E638" s="1" t="s">
        <v>25</v>
      </c>
      <c r="F638" s="1" t="str">
        <f>VLOOKUP('NFL 2021 Salary'!E638,'Full Name And Division'!$A$1:$C$33,2)</f>
        <v>Washington Commanders</v>
      </c>
      <c r="G638" s="1" t="str">
        <f>VLOOKUP(E638,'Full Name And Division'!$A$1:$C$33,3,FALSE)</f>
        <v>NFC East</v>
      </c>
    </row>
    <row r="639" spans="1:7" x14ac:dyDescent="0.25">
      <c r="A639" s="1">
        <v>2021</v>
      </c>
      <c r="B639" s="1" t="s">
        <v>1743</v>
      </c>
      <c r="C639" s="1" t="s">
        <v>69</v>
      </c>
      <c r="D639" s="2">
        <v>2133000</v>
      </c>
      <c r="E639" s="1" t="s">
        <v>47</v>
      </c>
      <c r="F639" s="1" t="str">
        <f>VLOOKUP('NFL 2021 Salary'!E639,'Full Name And Division'!$A$1:$C$33,2)</f>
        <v>Indianapolis Colts</v>
      </c>
      <c r="G639" s="1" t="str">
        <f>VLOOKUP(E639,'Full Name And Division'!$A$1:$C$33,3,FALSE)</f>
        <v>AFC South</v>
      </c>
    </row>
    <row r="640" spans="1:7" x14ac:dyDescent="0.25">
      <c r="A640" s="1">
        <v>2021</v>
      </c>
      <c r="B640" s="1" t="s">
        <v>1744</v>
      </c>
      <c r="C640" s="1" t="s">
        <v>15</v>
      </c>
      <c r="D640" s="2">
        <v>2133000</v>
      </c>
      <c r="E640" s="1" t="s">
        <v>9</v>
      </c>
      <c r="F640" s="1" t="str">
        <f>VLOOKUP('NFL 2021 Salary'!E640,'Full Name And Division'!$A$1:$C$33,2)</f>
        <v>Green Bay Packers</v>
      </c>
      <c r="G640" s="1" t="str">
        <f>VLOOKUP(E640,'Full Name And Division'!$A$1:$C$33,3,FALSE)</f>
        <v>NFC North</v>
      </c>
    </row>
    <row r="641" spans="1:7" x14ac:dyDescent="0.25">
      <c r="A641" s="1">
        <v>2021</v>
      </c>
      <c r="B641" s="1" t="s">
        <v>1745</v>
      </c>
      <c r="C641" s="1" t="s">
        <v>104</v>
      </c>
      <c r="D641" s="2">
        <v>2133000</v>
      </c>
      <c r="E641" s="1" t="s">
        <v>5</v>
      </c>
      <c r="F641" s="1" t="str">
        <f>VLOOKUP('NFL 2021 Salary'!E641,'Full Name And Division'!$A$1:$C$33,2)</f>
        <v>Buffalo Bills</v>
      </c>
      <c r="G641" s="1" t="str">
        <f>VLOOKUP(E641,'Full Name And Division'!$A$1:$C$33,3,FALSE)</f>
        <v>AFC East</v>
      </c>
    </row>
    <row r="642" spans="1:7" x14ac:dyDescent="0.25">
      <c r="A642" s="1">
        <v>2021</v>
      </c>
      <c r="B642" s="1" t="s">
        <v>1746</v>
      </c>
      <c r="C642" s="1" t="s">
        <v>125</v>
      </c>
      <c r="D642" s="2">
        <v>2133000</v>
      </c>
      <c r="E642" s="1" t="s">
        <v>20</v>
      </c>
      <c r="F642" s="1" t="str">
        <f>VLOOKUP('NFL 2021 Salary'!E642,'Full Name And Division'!$A$1:$C$33,2)</f>
        <v>Arizona Cardinals</v>
      </c>
      <c r="G642" s="1" t="str">
        <f>VLOOKUP(E642,'Full Name And Division'!$A$1:$C$33,3,FALSE)</f>
        <v>NFC West</v>
      </c>
    </row>
    <row r="643" spans="1:7" x14ac:dyDescent="0.25">
      <c r="A643" s="1">
        <v>2021</v>
      </c>
      <c r="B643" s="1" t="s">
        <v>1747</v>
      </c>
      <c r="C643" s="1" t="s">
        <v>69</v>
      </c>
      <c r="D643" s="2">
        <v>2133000</v>
      </c>
      <c r="E643" s="1" t="s">
        <v>61</v>
      </c>
      <c r="F643" s="1" t="str">
        <f>VLOOKUP('NFL 2021 Salary'!E643,'Full Name And Division'!$A$1:$C$33,2)</f>
        <v>Houston Texans</v>
      </c>
      <c r="G643" s="1" t="str">
        <f>VLOOKUP(E643,'Full Name And Division'!$A$1:$C$33,3,FALSE)</f>
        <v>AFC South</v>
      </c>
    </row>
    <row r="644" spans="1:7" x14ac:dyDescent="0.25">
      <c r="A644" s="1">
        <v>2021</v>
      </c>
      <c r="B644" s="1" t="s">
        <v>1748</v>
      </c>
      <c r="C644" s="1" t="s">
        <v>17</v>
      </c>
      <c r="D644" s="2">
        <v>2133000</v>
      </c>
      <c r="E644" s="1" t="s">
        <v>27</v>
      </c>
      <c r="F644" s="1" t="str">
        <f>VLOOKUP('NFL 2021 Salary'!E644,'Full Name And Division'!$A$1:$C$33,2)</f>
        <v>Kansas City Chiefs</v>
      </c>
      <c r="G644" s="1" t="str">
        <f>VLOOKUP(E644,'Full Name And Division'!$A$1:$C$33,3,FALSE)</f>
        <v>AFC West</v>
      </c>
    </row>
    <row r="645" spans="1:7" x14ac:dyDescent="0.25">
      <c r="A645" s="1">
        <v>2021</v>
      </c>
      <c r="B645" s="1" t="s">
        <v>1749</v>
      </c>
      <c r="C645" s="1" t="s">
        <v>69</v>
      </c>
      <c r="D645" s="2">
        <v>2125000</v>
      </c>
      <c r="E645" s="1" t="s">
        <v>145</v>
      </c>
      <c r="F645" s="1" t="str">
        <f>VLOOKUP('NFL 2021 Salary'!E645,'Full Name And Division'!$A$1:$C$33,2)</f>
        <v>Cincinnati Bengals</v>
      </c>
      <c r="G645" s="1" t="str">
        <f>VLOOKUP(E645,'Full Name And Division'!$A$1:$C$33,3,FALSE)</f>
        <v>AFC North</v>
      </c>
    </row>
    <row r="646" spans="1:7" x14ac:dyDescent="0.25">
      <c r="A646" s="1">
        <v>2021</v>
      </c>
      <c r="B646" s="1" t="s">
        <v>1750</v>
      </c>
      <c r="C646" s="1" t="s">
        <v>15</v>
      </c>
      <c r="D646" s="2">
        <v>2123238</v>
      </c>
      <c r="E646" s="1" t="s">
        <v>9</v>
      </c>
      <c r="F646" s="1" t="str">
        <f>VLOOKUP('NFL 2021 Salary'!E646,'Full Name And Division'!$A$1:$C$33,2)</f>
        <v>Green Bay Packers</v>
      </c>
      <c r="G646" s="1" t="str">
        <f>VLOOKUP(E646,'Full Name And Division'!$A$1:$C$33,3,FALSE)</f>
        <v>NFC North</v>
      </c>
    </row>
    <row r="647" spans="1:7" x14ac:dyDescent="0.25">
      <c r="A647" s="1">
        <v>2021</v>
      </c>
      <c r="B647" s="1" t="s">
        <v>1751</v>
      </c>
      <c r="C647" s="1" t="s">
        <v>58</v>
      </c>
      <c r="D647" s="2">
        <v>2110868</v>
      </c>
      <c r="E647" s="1" t="s">
        <v>5</v>
      </c>
      <c r="F647" s="1" t="str">
        <f>VLOOKUP('NFL 2021 Salary'!E647,'Full Name And Division'!$A$1:$C$33,2)</f>
        <v>Buffalo Bills</v>
      </c>
      <c r="G647" s="1" t="str">
        <f>VLOOKUP(E647,'Full Name And Division'!$A$1:$C$33,3,FALSE)</f>
        <v>AFC East</v>
      </c>
    </row>
    <row r="648" spans="1:7" x14ac:dyDescent="0.25">
      <c r="A648" s="1">
        <v>2021</v>
      </c>
      <c r="B648" s="1" t="s">
        <v>1752</v>
      </c>
      <c r="C648" s="1" t="s">
        <v>58</v>
      </c>
      <c r="D648" s="2">
        <v>2100000</v>
      </c>
      <c r="E648" s="1" t="s">
        <v>81</v>
      </c>
      <c r="F648" s="1" t="str">
        <f>VLOOKUP('NFL 2021 Salary'!E648,'Full Name And Division'!$A$1:$C$33,2)</f>
        <v>Dallas Cowboys</v>
      </c>
      <c r="G648" s="1" t="str">
        <f>VLOOKUP(E648,'Full Name And Division'!$A$1:$C$33,3,FALSE)</f>
        <v>NFC East</v>
      </c>
    </row>
    <row r="649" spans="1:7" x14ac:dyDescent="0.25">
      <c r="A649" s="1">
        <v>2021</v>
      </c>
      <c r="B649" s="1" t="s">
        <v>1753</v>
      </c>
      <c r="C649" s="1" t="s">
        <v>104</v>
      </c>
      <c r="D649" s="2">
        <v>2100000</v>
      </c>
      <c r="E649" s="1" t="s">
        <v>75</v>
      </c>
      <c r="F649" s="1" t="str">
        <f>VLOOKUP('NFL 2021 Salary'!E649,'Full Name And Division'!$A$1:$C$33,2)</f>
        <v>Carolina Panthers</v>
      </c>
      <c r="G649" s="1" t="str">
        <f>VLOOKUP(E649,'Full Name And Division'!$A$1:$C$33,3,FALSE)</f>
        <v>NFC South</v>
      </c>
    </row>
    <row r="650" spans="1:7" x14ac:dyDescent="0.25">
      <c r="A650" s="1">
        <v>2021</v>
      </c>
      <c r="B650" s="1" t="s">
        <v>1754</v>
      </c>
      <c r="C650" s="1" t="s">
        <v>94</v>
      </c>
      <c r="D650" s="2">
        <v>2097742</v>
      </c>
      <c r="E650" s="1" t="s">
        <v>145</v>
      </c>
      <c r="F650" s="1" t="str">
        <f>VLOOKUP('NFL 2021 Salary'!E650,'Full Name And Division'!$A$1:$C$33,2)</f>
        <v>Cincinnati Bengals</v>
      </c>
      <c r="G650" s="1" t="str">
        <f>VLOOKUP(E650,'Full Name And Division'!$A$1:$C$33,3,FALSE)</f>
        <v>AFC North</v>
      </c>
    </row>
    <row r="651" spans="1:7" x14ac:dyDescent="0.25">
      <c r="A651" s="1">
        <v>2021</v>
      </c>
      <c r="B651" s="1" t="s">
        <v>1755</v>
      </c>
      <c r="C651" s="1" t="s">
        <v>41</v>
      </c>
      <c r="D651" s="2">
        <v>2095606</v>
      </c>
      <c r="E651" s="1" t="s">
        <v>81</v>
      </c>
      <c r="F651" s="1" t="str">
        <f>VLOOKUP('NFL 2021 Salary'!E651,'Full Name And Division'!$A$1:$C$33,2)</f>
        <v>Dallas Cowboys</v>
      </c>
      <c r="G651" s="1" t="str">
        <f>VLOOKUP(E651,'Full Name And Division'!$A$1:$C$33,3,FALSE)</f>
        <v>NFC East</v>
      </c>
    </row>
    <row r="652" spans="1:7" x14ac:dyDescent="0.25">
      <c r="A652" s="1">
        <v>2021</v>
      </c>
      <c r="B652" s="1" t="s">
        <v>1756</v>
      </c>
      <c r="C652" s="1" t="s">
        <v>2</v>
      </c>
      <c r="D652" s="2">
        <v>2093750</v>
      </c>
      <c r="E652" s="1" t="s">
        <v>25</v>
      </c>
      <c r="F652" s="1" t="str">
        <f>VLOOKUP('NFL 2021 Salary'!E652,'Full Name And Division'!$A$1:$C$33,2)</f>
        <v>Washington Commanders</v>
      </c>
      <c r="G652" s="1" t="str">
        <f>VLOOKUP(E652,'Full Name And Division'!$A$1:$C$33,3,FALSE)</f>
        <v>NFC East</v>
      </c>
    </row>
    <row r="653" spans="1:7" x14ac:dyDescent="0.25">
      <c r="A653" s="1">
        <v>2021</v>
      </c>
      <c r="B653" s="1" t="s">
        <v>1757</v>
      </c>
      <c r="C653" s="1" t="s">
        <v>94</v>
      </c>
      <c r="D653" s="2">
        <v>2080254</v>
      </c>
      <c r="E653" s="1" t="s">
        <v>77</v>
      </c>
      <c r="F653" s="1" t="str">
        <f>VLOOKUP('NFL 2021 Salary'!E653,'Full Name And Division'!$A$1:$C$33,2)</f>
        <v>New  York Giants</v>
      </c>
      <c r="G653" s="1" t="str">
        <f>VLOOKUP(E653,'Full Name And Division'!$A$1:$C$33,3,FALSE)</f>
        <v>NFC East</v>
      </c>
    </row>
    <row r="654" spans="1:7" x14ac:dyDescent="0.25">
      <c r="A654" s="1">
        <v>2021</v>
      </c>
      <c r="B654" s="1" t="s">
        <v>1758</v>
      </c>
      <c r="C654" s="1" t="s">
        <v>73</v>
      </c>
      <c r="D654" s="2">
        <v>2078280</v>
      </c>
      <c r="E654" s="1" t="s">
        <v>9</v>
      </c>
      <c r="F654" s="1" t="str">
        <f>VLOOKUP('NFL 2021 Salary'!E654,'Full Name And Division'!$A$1:$C$33,2)</f>
        <v>Green Bay Packers</v>
      </c>
      <c r="G654" s="1" t="str">
        <f>VLOOKUP(E654,'Full Name And Division'!$A$1:$C$33,3,FALSE)</f>
        <v>NFC North</v>
      </c>
    </row>
    <row r="655" spans="1:7" x14ac:dyDescent="0.25">
      <c r="A655" s="1">
        <v>2021</v>
      </c>
      <c r="B655" s="1" t="s">
        <v>1759</v>
      </c>
      <c r="C655" s="1" t="s">
        <v>73</v>
      </c>
      <c r="D655" s="2">
        <v>2077158</v>
      </c>
      <c r="E655" s="1" t="s">
        <v>77</v>
      </c>
      <c r="F655" s="1" t="str">
        <f>VLOOKUP('NFL 2021 Salary'!E655,'Full Name And Division'!$A$1:$C$33,2)</f>
        <v>New  York Giants</v>
      </c>
      <c r="G655" s="1" t="str">
        <f>VLOOKUP(E655,'Full Name And Division'!$A$1:$C$33,3,FALSE)</f>
        <v>NFC East</v>
      </c>
    </row>
    <row r="656" spans="1:7" x14ac:dyDescent="0.25">
      <c r="A656" s="1">
        <v>2021</v>
      </c>
      <c r="B656" s="1" t="s">
        <v>1760</v>
      </c>
      <c r="C656" s="1" t="s">
        <v>41</v>
      </c>
      <c r="D656" s="2">
        <v>2075000</v>
      </c>
      <c r="E656" s="1" t="s">
        <v>63</v>
      </c>
      <c r="F656" s="1" t="str">
        <f>VLOOKUP('NFL 2021 Salary'!E656,'Full Name And Division'!$A$1:$C$33,2)</f>
        <v>Baltimore Ravens</v>
      </c>
      <c r="G656" s="1" t="str">
        <f>VLOOKUP(E656,'Full Name And Division'!$A$1:$C$33,3,FALSE)</f>
        <v>AFC North</v>
      </c>
    </row>
    <row r="657" spans="1:7" x14ac:dyDescent="0.25">
      <c r="A657" s="1">
        <v>2021</v>
      </c>
      <c r="B657" s="1" t="s">
        <v>1761</v>
      </c>
      <c r="C657" s="1" t="s">
        <v>86</v>
      </c>
      <c r="D657" s="2">
        <v>2075000</v>
      </c>
      <c r="E657" s="1" t="s">
        <v>20</v>
      </c>
      <c r="F657" s="1" t="str">
        <f>VLOOKUP('NFL 2021 Salary'!E657,'Full Name And Division'!$A$1:$C$33,2)</f>
        <v>Arizona Cardinals</v>
      </c>
      <c r="G657" s="1" t="str">
        <f>VLOOKUP(E657,'Full Name And Division'!$A$1:$C$33,3,FALSE)</f>
        <v>NFC West</v>
      </c>
    </row>
    <row r="658" spans="1:7" x14ac:dyDescent="0.25">
      <c r="A658" s="1">
        <v>2021</v>
      </c>
      <c r="B658" s="1" t="s">
        <v>1762</v>
      </c>
      <c r="C658" s="1" t="s">
        <v>13</v>
      </c>
      <c r="D658" s="2">
        <v>2070576</v>
      </c>
      <c r="E658" s="1" t="s">
        <v>9</v>
      </c>
      <c r="F658" s="1" t="str">
        <f>VLOOKUP('NFL 2021 Salary'!E658,'Full Name And Division'!$A$1:$C$33,2)</f>
        <v>Green Bay Packers</v>
      </c>
      <c r="G658" s="1" t="str">
        <f>VLOOKUP(E658,'Full Name And Division'!$A$1:$C$33,3,FALSE)</f>
        <v>NFC North</v>
      </c>
    </row>
    <row r="659" spans="1:7" x14ac:dyDescent="0.25">
      <c r="A659" s="1">
        <v>2021</v>
      </c>
      <c r="B659" s="1" t="s">
        <v>1763</v>
      </c>
      <c r="C659" s="1" t="s">
        <v>73</v>
      </c>
      <c r="D659" s="2">
        <v>2067424</v>
      </c>
      <c r="E659" s="1" t="s">
        <v>27</v>
      </c>
      <c r="F659" s="1" t="str">
        <f>VLOOKUP('NFL 2021 Salary'!E659,'Full Name And Division'!$A$1:$C$33,2)</f>
        <v>Kansas City Chiefs</v>
      </c>
      <c r="G659" s="1" t="str">
        <f>VLOOKUP(E659,'Full Name And Division'!$A$1:$C$33,3,FALSE)</f>
        <v>AFC West</v>
      </c>
    </row>
    <row r="660" spans="1:7" x14ac:dyDescent="0.25">
      <c r="A660" s="1">
        <v>2021</v>
      </c>
      <c r="B660" s="1" t="s">
        <v>1764</v>
      </c>
      <c r="C660" s="1" t="s">
        <v>125</v>
      </c>
      <c r="D660" s="2">
        <v>2058708</v>
      </c>
      <c r="E660" s="1" t="s">
        <v>29</v>
      </c>
      <c r="F660" s="1" t="str">
        <f>VLOOKUP('NFL 2021 Salary'!E660,'Full Name And Division'!$A$1:$C$33,2)</f>
        <v>Tennessee Titans</v>
      </c>
      <c r="G660" s="1" t="str">
        <f>VLOOKUP(E660,'Full Name And Division'!$A$1:$C$33,3,FALSE)</f>
        <v>AFC South</v>
      </c>
    </row>
    <row r="661" spans="1:7" x14ac:dyDescent="0.25">
      <c r="A661" s="1">
        <v>2021</v>
      </c>
      <c r="B661" s="1" t="s">
        <v>1765</v>
      </c>
      <c r="C661" s="1" t="s">
        <v>193</v>
      </c>
      <c r="D661" s="2">
        <v>2050000</v>
      </c>
      <c r="E661" s="1" t="s">
        <v>39</v>
      </c>
      <c r="F661" s="1" t="str">
        <f>VLOOKUP('NFL 2021 Salary'!E661,'Full Name And Division'!$A$1:$C$33,2)</f>
        <v>San Francisco 49ers</v>
      </c>
      <c r="G661" s="1" t="str">
        <f>VLOOKUP(E661,'Full Name And Division'!$A$1:$C$33,3,FALSE)</f>
        <v>NFC West</v>
      </c>
    </row>
    <row r="662" spans="1:7" x14ac:dyDescent="0.25">
      <c r="A662" s="1">
        <v>2021</v>
      </c>
      <c r="B662" s="1" t="s">
        <v>1766</v>
      </c>
      <c r="C662" s="1" t="s">
        <v>2</v>
      </c>
      <c r="D662" s="2">
        <v>2045700</v>
      </c>
      <c r="E662" s="1" t="s">
        <v>22</v>
      </c>
      <c r="F662" s="1" t="str">
        <f>VLOOKUP('NFL 2021 Salary'!E662,'Full Name And Division'!$A$1:$C$33,2)</f>
        <v>Tampa Bay Buccaneers</v>
      </c>
      <c r="G662" s="1" t="str">
        <f>VLOOKUP(E662,'Full Name And Division'!$A$1:$C$33,3,FALSE)</f>
        <v>NFC South</v>
      </c>
    </row>
    <row r="663" spans="1:7" x14ac:dyDescent="0.25">
      <c r="A663" s="1">
        <v>2021</v>
      </c>
      <c r="B663" s="1" t="s">
        <v>1767</v>
      </c>
      <c r="C663" s="1" t="s">
        <v>94</v>
      </c>
      <c r="D663" s="2">
        <v>2040260</v>
      </c>
      <c r="E663" s="1" t="s">
        <v>175</v>
      </c>
      <c r="F663" s="1" t="str">
        <f>VLOOKUP('NFL 2021 Salary'!E663,'Full Name And Division'!$A$1:$C$33,2)</f>
        <v>New England Patriots</v>
      </c>
      <c r="G663" s="1" t="str">
        <f>VLOOKUP(E663,'Full Name And Division'!$A$1:$C$33,3,FALSE)</f>
        <v>AFC East</v>
      </c>
    </row>
    <row r="664" spans="1:7" x14ac:dyDescent="0.25">
      <c r="A664" s="1">
        <v>2021</v>
      </c>
      <c r="B664" s="1" t="s">
        <v>1768</v>
      </c>
      <c r="C664" s="1" t="s">
        <v>138</v>
      </c>
      <c r="D664" s="2">
        <v>2035000</v>
      </c>
      <c r="E664" s="1" t="s">
        <v>50</v>
      </c>
      <c r="F664" s="1" t="str">
        <f>VLOOKUP('NFL 2021 Salary'!E664,'Full Name And Division'!$A$1:$C$33,2)</f>
        <v>Philadelphia Eagles</v>
      </c>
      <c r="G664" s="1" t="str">
        <f>VLOOKUP(E664,'Full Name And Division'!$A$1:$C$33,3,FALSE)</f>
        <v>NFC East</v>
      </c>
    </row>
    <row r="665" spans="1:7" x14ac:dyDescent="0.25">
      <c r="A665" s="1">
        <v>2021</v>
      </c>
      <c r="B665" s="1" t="s">
        <v>1769</v>
      </c>
      <c r="C665" s="1" t="s">
        <v>15</v>
      </c>
      <c r="D665" s="2">
        <v>2025000</v>
      </c>
      <c r="E665" s="1" t="s">
        <v>47</v>
      </c>
      <c r="F665" s="1" t="str">
        <f>VLOOKUP('NFL 2021 Salary'!E665,'Full Name And Division'!$A$1:$C$33,2)</f>
        <v>Indianapolis Colts</v>
      </c>
      <c r="G665" s="1" t="str">
        <f>VLOOKUP(E665,'Full Name And Division'!$A$1:$C$33,3,FALSE)</f>
        <v>AFC South</v>
      </c>
    </row>
    <row r="666" spans="1:7" x14ac:dyDescent="0.25">
      <c r="A666" s="1">
        <v>2021</v>
      </c>
      <c r="B666" s="1" t="s">
        <v>1770</v>
      </c>
      <c r="C666" s="1" t="s">
        <v>17</v>
      </c>
      <c r="D666" s="2">
        <v>2003361</v>
      </c>
      <c r="E666" s="1" t="s">
        <v>75</v>
      </c>
      <c r="F666" s="1" t="str">
        <f>VLOOKUP('NFL 2021 Salary'!E666,'Full Name And Division'!$A$1:$C$33,2)</f>
        <v>Carolina Panthers</v>
      </c>
      <c r="G666" s="1" t="str">
        <f>VLOOKUP(E666,'Full Name And Division'!$A$1:$C$33,3,FALSE)</f>
        <v>NFC South</v>
      </c>
    </row>
    <row r="667" spans="1:7" x14ac:dyDescent="0.25">
      <c r="A667" s="1">
        <v>2021</v>
      </c>
      <c r="B667" s="1" t="s">
        <v>1771</v>
      </c>
      <c r="C667" s="1" t="s">
        <v>443</v>
      </c>
      <c r="D667" s="2">
        <v>2000000</v>
      </c>
      <c r="E667" s="1" t="s">
        <v>63</v>
      </c>
      <c r="F667" s="1" t="str">
        <f>VLOOKUP('NFL 2021 Salary'!E667,'Full Name And Division'!$A$1:$C$33,2)</f>
        <v>Baltimore Ravens</v>
      </c>
      <c r="G667" s="1" t="str">
        <f>VLOOKUP(E667,'Full Name And Division'!$A$1:$C$33,3,FALSE)</f>
        <v>AFC North</v>
      </c>
    </row>
    <row r="668" spans="1:7" x14ac:dyDescent="0.25">
      <c r="A668" s="1">
        <v>2021</v>
      </c>
      <c r="B668" s="1" t="s">
        <v>1772</v>
      </c>
      <c r="C668" s="1" t="s">
        <v>73</v>
      </c>
      <c r="D668" s="2">
        <v>2000000</v>
      </c>
      <c r="E668" s="1" t="s">
        <v>42</v>
      </c>
      <c r="F668" s="1" t="str">
        <f>VLOOKUP('NFL 2021 Salary'!E668,'Full Name And Division'!$A$1:$C$33,2)</f>
        <v>Jacksonville Jaguars</v>
      </c>
      <c r="G668" s="1" t="str">
        <f>VLOOKUP(E668,'Full Name And Division'!$A$1:$C$33,3,FALSE)</f>
        <v>AFC South</v>
      </c>
    </row>
    <row r="669" spans="1:7" x14ac:dyDescent="0.25">
      <c r="A669" s="1">
        <v>2021</v>
      </c>
      <c r="B669" s="1" t="s">
        <v>1773</v>
      </c>
      <c r="C669" s="1" t="s">
        <v>86</v>
      </c>
      <c r="D669" s="2">
        <v>2000000</v>
      </c>
      <c r="E669" s="1" t="s">
        <v>56</v>
      </c>
      <c r="F669" s="1" t="str">
        <f>VLOOKUP('NFL 2021 Salary'!E669,'Full Name And Division'!$A$1:$C$33,2)</f>
        <v>Pittsburgh Steelers</v>
      </c>
      <c r="G669" s="1" t="str">
        <f>VLOOKUP(E669,'Full Name And Division'!$A$1:$C$33,3,FALSE)</f>
        <v>AFC North</v>
      </c>
    </row>
    <row r="670" spans="1:7" x14ac:dyDescent="0.25">
      <c r="A670" s="1">
        <v>2021</v>
      </c>
      <c r="B670" s="1" t="s">
        <v>1774</v>
      </c>
      <c r="C670" s="1" t="s">
        <v>125</v>
      </c>
      <c r="D670" s="2">
        <v>2000000</v>
      </c>
      <c r="E670" s="1" t="s">
        <v>9</v>
      </c>
      <c r="F670" s="1" t="str">
        <f>VLOOKUP('NFL 2021 Salary'!E670,'Full Name And Division'!$A$1:$C$33,2)</f>
        <v>Green Bay Packers</v>
      </c>
      <c r="G670" s="1" t="str">
        <f>VLOOKUP(E670,'Full Name And Division'!$A$1:$C$33,3,FALSE)</f>
        <v>NFC North</v>
      </c>
    </row>
    <row r="671" spans="1:7" x14ac:dyDescent="0.25">
      <c r="A671" s="1">
        <v>2021</v>
      </c>
      <c r="B671" s="1" t="s">
        <v>1775</v>
      </c>
      <c r="C671" s="1" t="s">
        <v>15</v>
      </c>
      <c r="D671" s="2">
        <v>2000000</v>
      </c>
      <c r="E671" s="1" t="s">
        <v>63</v>
      </c>
      <c r="F671" s="1" t="str">
        <f>VLOOKUP('NFL 2021 Salary'!E671,'Full Name And Division'!$A$1:$C$33,2)</f>
        <v>Baltimore Ravens</v>
      </c>
      <c r="G671" s="1" t="str">
        <f>VLOOKUP(E671,'Full Name And Division'!$A$1:$C$33,3,FALSE)</f>
        <v>AFC North</v>
      </c>
    </row>
    <row r="672" spans="1:7" x14ac:dyDescent="0.25">
      <c r="A672" s="1">
        <v>2021</v>
      </c>
      <c r="B672" s="1" t="s">
        <v>1776</v>
      </c>
      <c r="C672" s="1" t="s">
        <v>193</v>
      </c>
      <c r="D672" s="2">
        <v>2000000</v>
      </c>
      <c r="E672" s="1" t="s">
        <v>47</v>
      </c>
      <c r="F672" s="1" t="str">
        <f>VLOOKUP('NFL 2021 Salary'!E672,'Full Name And Division'!$A$1:$C$33,2)</f>
        <v>Indianapolis Colts</v>
      </c>
      <c r="G672" s="1" t="str">
        <f>VLOOKUP(E672,'Full Name And Division'!$A$1:$C$33,3,FALSE)</f>
        <v>AFC South</v>
      </c>
    </row>
    <row r="673" spans="1:7" x14ac:dyDescent="0.25">
      <c r="A673" s="1">
        <v>2021</v>
      </c>
      <c r="B673" s="1" t="s">
        <v>1777</v>
      </c>
      <c r="C673" s="1" t="s">
        <v>445</v>
      </c>
      <c r="D673" s="2">
        <v>2000000</v>
      </c>
      <c r="E673" s="1" t="s">
        <v>47</v>
      </c>
      <c r="F673" s="1" t="str">
        <f>VLOOKUP('NFL 2021 Salary'!E673,'Full Name And Division'!$A$1:$C$33,2)</f>
        <v>Indianapolis Colts</v>
      </c>
      <c r="G673" s="1" t="str">
        <f>VLOOKUP(E673,'Full Name And Division'!$A$1:$C$33,3,FALSE)</f>
        <v>AFC South</v>
      </c>
    </row>
    <row r="674" spans="1:7" x14ac:dyDescent="0.25">
      <c r="A674" s="1">
        <v>2021</v>
      </c>
      <c r="B674" s="1" t="s">
        <v>1778</v>
      </c>
      <c r="C674" s="1" t="s">
        <v>15</v>
      </c>
      <c r="D674" s="2">
        <v>2000000</v>
      </c>
      <c r="E674" s="1" t="s">
        <v>81</v>
      </c>
      <c r="F674" s="1" t="str">
        <f>VLOOKUP('NFL 2021 Salary'!E674,'Full Name And Division'!$A$1:$C$33,2)</f>
        <v>Dallas Cowboys</v>
      </c>
      <c r="G674" s="1" t="str">
        <f>VLOOKUP(E674,'Full Name And Division'!$A$1:$C$33,3,FALSE)</f>
        <v>NFC East</v>
      </c>
    </row>
    <row r="675" spans="1:7" x14ac:dyDescent="0.25">
      <c r="A675" s="1">
        <v>2021</v>
      </c>
      <c r="B675" s="1" t="s">
        <v>1779</v>
      </c>
      <c r="C675" s="1" t="s">
        <v>193</v>
      </c>
      <c r="D675" s="2">
        <v>2000000</v>
      </c>
      <c r="E675" s="1" t="s">
        <v>52</v>
      </c>
      <c r="F675" s="1" t="str">
        <f>VLOOKUP('NFL 2021 Salary'!E675,'Full Name And Division'!$A$1:$C$33,2)</f>
        <v>New Orleans Saints</v>
      </c>
      <c r="G675" s="1" t="str">
        <f>VLOOKUP(E675,'Full Name And Division'!$A$1:$C$33,3,FALSE)</f>
        <v>NFC South</v>
      </c>
    </row>
    <row r="676" spans="1:7" x14ac:dyDescent="0.25">
      <c r="A676" s="1">
        <v>2021</v>
      </c>
      <c r="B676" s="1" t="s">
        <v>1780</v>
      </c>
      <c r="C676" s="1" t="s">
        <v>151</v>
      </c>
      <c r="D676" s="2">
        <v>2000000</v>
      </c>
      <c r="E676" s="1" t="s">
        <v>52</v>
      </c>
      <c r="F676" s="1" t="str">
        <f>VLOOKUP('NFL 2021 Salary'!E676,'Full Name And Division'!$A$1:$C$33,2)</f>
        <v>New Orleans Saints</v>
      </c>
      <c r="G676" s="1" t="str">
        <f>VLOOKUP(E676,'Full Name And Division'!$A$1:$C$33,3,FALSE)</f>
        <v>NFC South</v>
      </c>
    </row>
    <row r="677" spans="1:7" x14ac:dyDescent="0.25">
      <c r="A677" s="1">
        <v>2021</v>
      </c>
      <c r="B677" s="1" t="s">
        <v>1781</v>
      </c>
      <c r="C677" s="1" t="s">
        <v>2</v>
      </c>
      <c r="D677" s="2">
        <v>2000000</v>
      </c>
      <c r="E677" s="1" t="s">
        <v>32</v>
      </c>
      <c r="F677" s="1" t="str">
        <f>VLOOKUP('NFL 2021 Salary'!E677,'Full Name And Division'!$A$1:$C$33,2)</f>
        <v>Los Angeles Chargers</v>
      </c>
      <c r="G677" s="1" t="str">
        <f>VLOOKUP(E677,'Full Name And Division'!$A$1:$C$33,3,FALSE)</f>
        <v>AFC West</v>
      </c>
    </row>
    <row r="678" spans="1:7" x14ac:dyDescent="0.25">
      <c r="A678" s="1">
        <v>2021</v>
      </c>
      <c r="B678" s="1" t="s">
        <v>1782</v>
      </c>
      <c r="C678" s="1" t="s">
        <v>2</v>
      </c>
      <c r="D678" s="2">
        <v>2000000</v>
      </c>
      <c r="E678" s="1" t="s">
        <v>22</v>
      </c>
      <c r="F678" s="1" t="str">
        <f>VLOOKUP('NFL 2021 Salary'!E678,'Full Name And Division'!$A$1:$C$33,2)</f>
        <v>Tampa Bay Buccaneers</v>
      </c>
      <c r="G678" s="1" t="str">
        <f>VLOOKUP(E678,'Full Name And Division'!$A$1:$C$33,3,FALSE)</f>
        <v>NFC South</v>
      </c>
    </row>
    <row r="679" spans="1:7" x14ac:dyDescent="0.25">
      <c r="A679" s="1">
        <v>2021</v>
      </c>
      <c r="B679" s="1" t="s">
        <v>1783</v>
      </c>
      <c r="C679" s="1" t="s">
        <v>2</v>
      </c>
      <c r="D679" s="2">
        <v>1986156</v>
      </c>
      <c r="E679" s="1" t="s">
        <v>35</v>
      </c>
      <c r="F679" s="1" t="str">
        <f>VLOOKUP('NFL 2021 Salary'!E679,'Full Name And Division'!$A$1:$C$33,2)</f>
        <v>Miami Dolphins</v>
      </c>
      <c r="G679" s="1" t="str">
        <f>VLOOKUP(E679,'Full Name And Division'!$A$1:$C$33,3,FALSE)</f>
        <v>AFC East</v>
      </c>
    </row>
    <row r="680" spans="1:7" x14ac:dyDescent="0.25">
      <c r="A680" s="1">
        <v>2021</v>
      </c>
      <c r="B680" s="1" t="s">
        <v>1784</v>
      </c>
      <c r="C680" s="1" t="s">
        <v>15</v>
      </c>
      <c r="D680" s="2">
        <v>1985294</v>
      </c>
      <c r="E680" s="1" t="s">
        <v>42</v>
      </c>
      <c r="F680" s="1" t="str">
        <f>VLOOKUP('NFL 2021 Salary'!E680,'Full Name And Division'!$A$1:$C$33,2)</f>
        <v>Jacksonville Jaguars</v>
      </c>
      <c r="G680" s="1" t="str">
        <f>VLOOKUP(E680,'Full Name And Division'!$A$1:$C$33,3,FALSE)</f>
        <v>AFC South</v>
      </c>
    </row>
    <row r="681" spans="1:7" x14ac:dyDescent="0.25">
      <c r="A681" s="1">
        <v>2021</v>
      </c>
      <c r="B681" s="1" t="s">
        <v>1785</v>
      </c>
      <c r="C681" s="1" t="s">
        <v>89</v>
      </c>
      <c r="D681" s="2">
        <v>1984913</v>
      </c>
      <c r="E681" s="1" t="s">
        <v>99</v>
      </c>
      <c r="F681" s="1" t="str">
        <f>VLOOKUP('NFL 2021 Salary'!E681,'Full Name And Division'!$A$1:$C$33,2)</f>
        <v>Atlanta Falcons</v>
      </c>
      <c r="G681" s="1" t="str">
        <f>VLOOKUP(E681,'Full Name And Division'!$A$1:$C$33,3,FALSE)</f>
        <v>NFC South</v>
      </c>
    </row>
    <row r="682" spans="1:7" x14ac:dyDescent="0.25">
      <c r="A682" s="1">
        <v>2021</v>
      </c>
      <c r="B682" s="1" t="s">
        <v>1786</v>
      </c>
      <c r="C682" s="1" t="s">
        <v>104</v>
      </c>
      <c r="D682" s="2">
        <v>1982352</v>
      </c>
      <c r="E682" s="1" t="s">
        <v>61</v>
      </c>
      <c r="F682" s="1" t="str">
        <f>VLOOKUP('NFL 2021 Salary'!E682,'Full Name And Division'!$A$1:$C$33,2)</f>
        <v>Houston Texans</v>
      </c>
      <c r="G682" s="1" t="str">
        <f>VLOOKUP(E682,'Full Name And Division'!$A$1:$C$33,3,FALSE)</f>
        <v>AFC South</v>
      </c>
    </row>
    <row r="683" spans="1:7" x14ac:dyDescent="0.25">
      <c r="A683" s="1">
        <v>2021</v>
      </c>
      <c r="B683" s="1" t="s">
        <v>1787</v>
      </c>
      <c r="C683" s="1" t="s">
        <v>193</v>
      </c>
      <c r="D683" s="2">
        <v>1982343</v>
      </c>
      <c r="E683" s="1" t="s">
        <v>11</v>
      </c>
      <c r="F683" s="1" t="str">
        <f>VLOOKUP('NFL 2021 Salary'!E683,'Full Name And Division'!$A$1:$C$33,2)</f>
        <v>Minnesota Vikings</v>
      </c>
      <c r="G683" s="1" t="str">
        <f>VLOOKUP(E683,'Full Name And Division'!$A$1:$C$33,3,FALSE)</f>
        <v>NFC North</v>
      </c>
    </row>
    <row r="684" spans="1:7" x14ac:dyDescent="0.25">
      <c r="A684" s="1">
        <v>2021</v>
      </c>
      <c r="B684" s="1" t="s">
        <v>1788</v>
      </c>
      <c r="C684" s="1" t="s">
        <v>104</v>
      </c>
      <c r="D684" s="2">
        <v>1975000</v>
      </c>
      <c r="E684" s="1" t="s">
        <v>9</v>
      </c>
      <c r="F684" s="1" t="str">
        <f>VLOOKUP('NFL 2021 Salary'!E684,'Full Name And Division'!$A$1:$C$33,2)</f>
        <v>Green Bay Packers</v>
      </c>
      <c r="G684" s="1" t="str">
        <f>VLOOKUP(E684,'Full Name And Division'!$A$1:$C$33,3,FALSE)</f>
        <v>NFC North</v>
      </c>
    </row>
    <row r="685" spans="1:7" x14ac:dyDescent="0.25">
      <c r="A685" s="1">
        <v>2021</v>
      </c>
      <c r="B685" s="1" t="s">
        <v>1789</v>
      </c>
      <c r="C685" s="1" t="s">
        <v>41</v>
      </c>
      <c r="D685" s="2">
        <v>1970588</v>
      </c>
      <c r="E685" s="1" t="s">
        <v>61</v>
      </c>
      <c r="F685" s="1" t="str">
        <f>VLOOKUP('NFL 2021 Salary'!E685,'Full Name And Division'!$A$1:$C$33,2)</f>
        <v>Houston Texans</v>
      </c>
      <c r="G685" s="1" t="str">
        <f>VLOOKUP(E685,'Full Name And Division'!$A$1:$C$33,3,FALSE)</f>
        <v>AFC South</v>
      </c>
    </row>
    <row r="686" spans="1:7" x14ac:dyDescent="0.25">
      <c r="A686" s="1">
        <v>2021</v>
      </c>
      <c r="B686" s="1" t="s">
        <v>1790</v>
      </c>
      <c r="C686" s="1" t="s">
        <v>17</v>
      </c>
      <c r="D686" s="2">
        <v>1966461</v>
      </c>
      <c r="E686" s="1" t="s">
        <v>99</v>
      </c>
      <c r="F686" s="1" t="str">
        <f>VLOOKUP('NFL 2021 Salary'!E686,'Full Name And Division'!$A$1:$C$33,2)</f>
        <v>Atlanta Falcons</v>
      </c>
      <c r="G686" s="1" t="str">
        <f>VLOOKUP(E686,'Full Name And Division'!$A$1:$C$33,3,FALSE)</f>
        <v>NFC South</v>
      </c>
    </row>
    <row r="687" spans="1:7" x14ac:dyDescent="0.25">
      <c r="A687" s="1">
        <v>2021</v>
      </c>
      <c r="B687" s="1" t="s">
        <v>1791</v>
      </c>
      <c r="C687" s="1" t="s">
        <v>445</v>
      </c>
      <c r="D687" s="2">
        <v>1965000</v>
      </c>
      <c r="E687" s="1" t="s">
        <v>25</v>
      </c>
      <c r="F687" s="1" t="str">
        <f>VLOOKUP('NFL 2021 Salary'!E687,'Full Name And Division'!$A$1:$C$33,2)</f>
        <v>Washington Commanders</v>
      </c>
      <c r="G687" s="1" t="str">
        <f>VLOOKUP(E687,'Full Name And Division'!$A$1:$C$33,3,FALSE)</f>
        <v>NFC East</v>
      </c>
    </row>
    <row r="688" spans="1:7" x14ac:dyDescent="0.25">
      <c r="A688" s="1">
        <v>2021</v>
      </c>
      <c r="B688" s="1" t="s">
        <v>1792</v>
      </c>
      <c r="C688" s="1" t="s">
        <v>125</v>
      </c>
      <c r="D688" s="2">
        <v>1964705</v>
      </c>
      <c r="E688" s="1" t="s">
        <v>42</v>
      </c>
      <c r="F688" s="1" t="str">
        <f>VLOOKUP('NFL 2021 Salary'!E688,'Full Name And Division'!$A$1:$C$33,2)</f>
        <v>Jacksonville Jaguars</v>
      </c>
      <c r="G688" s="1" t="str">
        <f>VLOOKUP(E688,'Full Name And Division'!$A$1:$C$33,3,FALSE)</f>
        <v>AFC South</v>
      </c>
    </row>
    <row r="689" spans="1:7" x14ac:dyDescent="0.25">
      <c r="A689" s="1">
        <v>2021</v>
      </c>
      <c r="B689" s="1" t="s">
        <v>1793</v>
      </c>
      <c r="C689" s="1" t="s">
        <v>13</v>
      </c>
      <c r="D689" s="2">
        <v>1956064</v>
      </c>
      <c r="E689" s="1" t="s">
        <v>37</v>
      </c>
      <c r="F689" s="1" t="str">
        <f>VLOOKUP('NFL 2021 Salary'!E689,'Full Name And Division'!$A$1:$C$33,2)</f>
        <v>Detroit Lions</v>
      </c>
      <c r="G689" s="1" t="str">
        <f>VLOOKUP(E689,'Full Name And Division'!$A$1:$C$33,3,FALSE)</f>
        <v>NFC North</v>
      </c>
    </row>
    <row r="690" spans="1:7" x14ac:dyDescent="0.25">
      <c r="A690" s="1">
        <v>2021</v>
      </c>
      <c r="B690" s="1" t="s">
        <v>1794</v>
      </c>
      <c r="C690" s="1" t="s">
        <v>193</v>
      </c>
      <c r="D690" s="2">
        <v>1948014</v>
      </c>
      <c r="E690" s="1" t="s">
        <v>18</v>
      </c>
      <c r="F690" s="1" t="str">
        <f>VLOOKUP('NFL 2021 Salary'!E690,'Full Name And Division'!$A$1:$C$33,2)</f>
        <v>Pittsburgh Steelers</v>
      </c>
      <c r="G690" s="1" t="str">
        <f>VLOOKUP(E690,'Full Name And Division'!$A$1:$C$33,3,FALSE)</f>
        <v>NFC West</v>
      </c>
    </row>
    <row r="691" spans="1:7" x14ac:dyDescent="0.25">
      <c r="A691" s="1">
        <v>2021</v>
      </c>
      <c r="B691" s="1" t="s">
        <v>1795</v>
      </c>
      <c r="C691" s="1" t="s">
        <v>151</v>
      </c>
      <c r="D691" s="2">
        <v>1938789</v>
      </c>
      <c r="E691" s="1" t="s">
        <v>56</v>
      </c>
      <c r="F691" s="1" t="str">
        <f>VLOOKUP('NFL 2021 Salary'!E691,'Full Name And Division'!$A$1:$C$33,2)</f>
        <v>Pittsburgh Steelers</v>
      </c>
      <c r="G691" s="1" t="str">
        <f>VLOOKUP(E691,'Full Name And Division'!$A$1:$C$33,3,FALSE)</f>
        <v>AFC North</v>
      </c>
    </row>
    <row r="692" spans="1:7" x14ac:dyDescent="0.25">
      <c r="A692" s="1">
        <v>2021</v>
      </c>
      <c r="B692" s="1" t="s">
        <v>1796</v>
      </c>
      <c r="C692" s="1" t="s">
        <v>41</v>
      </c>
      <c r="D692" s="2">
        <v>1938392</v>
      </c>
      <c r="E692" s="1" t="s">
        <v>9</v>
      </c>
      <c r="F692" s="1" t="str">
        <f>VLOOKUP('NFL 2021 Salary'!E692,'Full Name And Division'!$A$1:$C$33,2)</f>
        <v>Green Bay Packers</v>
      </c>
      <c r="G692" s="1" t="str">
        <f>VLOOKUP(E692,'Full Name And Division'!$A$1:$C$33,3,FALSE)</f>
        <v>NFC North</v>
      </c>
    </row>
    <row r="693" spans="1:7" x14ac:dyDescent="0.25">
      <c r="A693" s="1">
        <v>2021</v>
      </c>
      <c r="B693" s="1" t="s">
        <v>1797</v>
      </c>
      <c r="C693" s="1" t="s">
        <v>17</v>
      </c>
      <c r="D693" s="2">
        <v>1925000</v>
      </c>
      <c r="E693" s="1" t="s">
        <v>35</v>
      </c>
      <c r="F693" s="1" t="str">
        <f>VLOOKUP('NFL 2021 Salary'!E693,'Full Name And Division'!$A$1:$C$33,2)</f>
        <v>Miami Dolphins</v>
      </c>
      <c r="G693" s="1" t="str">
        <f>VLOOKUP(E693,'Full Name And Division'!$A$1:$C$33,3,FALSE)</f>
        <v>AFC East</v>
      </c>
    </row>
    <row r="694" spans="1:7" x14ac:dyDescent="0.25">
      <c r="A694" s="1">
        <v>2021</v>
      </c>
      <c r="B694" s="1" t="s">
        <v>1798</v>
      </c>
      <c r="C694" s="1" t="s">
        <v>89</v>
      </c>
      <c r="D694" s="2">
        <v>1900000</v>
      </c>
      <c r="E694" s="1" t="s">
        <v>52</v>
      </c>
      <c r="F694" s="1" t="str">
        <f>VLOOKUP('NFL 2021 Salary'!E694,'Full Name And Division'!$A$1:$C$33,2)</f>
        <v>New Orleans Saints</v>
      </c>
      <c r="G694" s="1" t="str">
        <f>VLOOKUP(E694,'Full Name And Division'!$A$1:$C$33,3,FALSE)</f>
        <v>NFC South</v>
      </c>
    </row>
    <row r="695" spans="1:7" x14ac:dyDescent="0.25">
      <c r="A695" s="1">
        <v>2021</v>
      </c>
      <c r="B695" s="1" t="s">
        <v>1799</v>
      </c>
      <c r="C695" s="1" t="s">
        <v>58</v>
      </c>
      <c r="D695" s="2">
        <v>1898555</v>
      </c>
      <c r="E695" s="1" t="s">
        <v>35</v>
      </c>
      <c r="F695" s="1" t="str">
        <f>VLOOKUP('NFL 2021 Salary'!E695,'Full Name And Division'!$A$1:$C$33,2)</f>
        <v>Miami Dolphins</v>
      </c>
      <c r="G695" s="1" t="str">
        <f>VLOOKUP(E695,'Full Name And Division'!$A$1:$C$33,3,FALSE)</f>
        <v>AFC East</v>
      </c>
    </row>
    <row r="696" spans="1:7" x14ac:dyDescent="0.25">
      <c r="A696" s="1">
        <v>2021</v>
      </c>
      <c r="B696" s="1" t="s">
        <v>1800</v>
      </c>
      <c r="C696" s="1" t="s">
        <v>193</v>
      </c>
      <c r="D696" s="2">
        <v>1897059</v>
      </c>
      <c r="E696" s="1" t="s">
        <v>61</v>
      </c>
      <c r="F696" s="1" t="str">
        <f>VLOOKUP('NFL 2021 Salary'!E696,'Full Name And Division'!$A$1:$C$33,2)</f>
        <v>Houston Texans</v>
      </c>
      <c r="G696" s="1" t="str">
        <f>VLOOKUP(E696,'Full Name And Division'!$A$1:$C$33,3,FALSE)</f>
        <v>AFC South</v>
      </c>
    </row>
    <row r="697" spans="1:7" x14ac:dyDescent="0.25">
      <c r="A697" s="1">
        <v>2021</v>
      </c>
      <c r="B697" s="1" t="s">
        <v>1801</v>
      </c>
      <c r="C697" s="1" t="s">
        <v>89</v>
      </c>
      <c r="D697" s="2">
        <v>1866165</v>
      </c>
      <c r="E697" s="1" t="s">
        <v>35</v>
      </c>
      <c r="F697" s="1" t="str">
        <f>VLOOKUP('NFL 2021 Salary'!E697,'Full Name And Division'!$A$1:$C$33,2)</f>
        <v>Miami Dolphins</v>
      </c>
      <c r="G697" s="1" t="str">
        <f>VLOOKUP(E697,'Full Name And Division'!$A$1:$C$33,3,FALSE)</f>
        <v>AFC East</v>
      </c>
    </row>
    <row r="698" spans="1:7" x14ac:dyDescent="0.25">
      <c r="A698" s="1">
        <v>2021</v>
      </c>
      <c r="B698" s="1" t="s">
        <v>1802</v>
      </c>
      <c r="C698" s="1" t="s">
        <v>13</v>
      </c>
      <c r="D698" s="2">
        <v>1864767</v>
      </c>
      <c r="E698" s="1" t="s">
        <v>42</v>
      </c>
      <c r="F698" s="1" t="str">
        <f>VLOOKUP('NFL 2021 Salary'!E698,'Full Name And Division'!$A$1:$C$33,2)</f>
        <v>Jacksonville Jaguars</v>
      </c>
      <c r="G698" s="1" t="str">
        <f>VLOOKUP(E698,'Full Name And Division'!$A$1:$C$33,3,FALSE)</f>
        <v>AFC South</v>
      </c>
    </row>
    <row r="699" spans="1:7" x14ac:dyDescent="0.25">
      <c r="A699" s="1">
        <v>2021</v>
      </c>
      <c r="B699" s="1" t="s">
        <v>1803</v>
      </c>
      <c r="C699" s="1" t="s">
        <v>445</v>
      </c>
      <c r="D699" s="2">
        <v>1850000</v>
      </c>
      <c r="E699" s="1" t="s">
        <v>63</v>
      </c>
      <c r="F699" s="1" t="str">
        <f>VLOOKUP('NFL 2021 Salary'!E699,'Full Name And Division'!$A$1:$C$33,2)</f>
        <v>Baltimore Ravens</v>
      </c>
      <c r="G699" s="1" t="str">
        <f>VLOOKUP(E699,'Full Name And Division'!$A$1:$C$33,3,FALSE)</f>
        <v>AFC North</v>
      </c>
    </row>
    <row r="700" spans="1:7" x14ac:dyDescent="0.25">
      <c r="A700" s="1">
        <v>2021</v>
      </c>
      <c r="B700" s="1" t="s">
        <v>1804</v>
      </c>
      <c r="C700" s="1" t="s">
        <v>17</v>
      </c>
      <c r="D700" s="2">
        <v>1838233</v>
      </c>
      <c r="E700" s="1" t="s">
        <v>77</v>
      </c>
      <c r="F700" s="1" t="str">
        <f>VLOOKUP('NFL 2021 Salary'!E700,'Full Name And Division'!$A$1:$C$33,2)</f>
        <v>New  York Giants</v>
      </c>
      <c r="G700" s="1" t="str">
        <f>VLOOKUP(E700,'Full Name And Division'!$A$1:$C$33,3,FALSE)</f>
        <v>NFC East</v>
      </c>
    </row>
    <row r="701" spans="1:7" x14ac:dyDescent="0.25">
      <c r="A701" s="1">
        <v>2021</v>
      </c>
      <c r="B701" s="1" t="s">
        <v>1805</v>
      </c>
      <c r="C701" s="1" t="s">
        <v>104</v>
      </c>
      <c r="D701" s="2">
        <v>1832160</v>
      </c>
      <c r="E701" s="1" t="s">
        <v>99</v>
      </c>
      <c r="F701" s="1" t="str">
        <f>VLOOKUP('NFL 2021 Salary'!E701,'Full Name And Division'!$A$1:$C$33,2)</f>
        <v>Atlanta Falcons</v>
      </c>
      <c r="G701" s="1" t="str">
        <f>VLOOKUP(E701,'Full Name And Division'!$A$1:$C$33,3,FALSE)</f>
        <v>NFC South</v>
      </c>
    </row>
    <row r="702" spans="1:7" x14ac:dyDescent="0.25">
      <c r="A702" s="1">
        <v>2021</v>
      </c>
      <c r="B702" s="1" t="s">
        <v>1806</v>
      </c>
      <c r="C702" s="1" t="s">
        <v>69</v>
      </c>
      <c r="D702" s="2">
        <v>1828364</v>
      </c>
      <c r="E702" s="1" t="s">
        <v>42</v>
      </c>
      <c r="F702" s="1" t="str">
        <f>VLOOKUP('NFL 2021 Salary'!E702,'Full Name And Division'!$A$1:$C$33,2)</f>
        <v>Jacksonville Jaguars</v>
      </c>
      <c r="G702" s="1" t="str">
        <f>VLOOKUP(E702,'Full Name And Division'!$A$1:$C$33,3,FALSE)</f>
        <v>AFC South</v>
      </c>
    </row>
    <row r="703" spans="1:7" x14ac:dyDescent="0.25">
      <c r="A703" s="1">
        <v>2021</v>
      </c>
      <c r="B703" s="1" t="s">
        <v>1807</v>
      </c>
      <c r="C703" s="1" t="s">
        <v>15</v>
      </c>
      <c r="D703" s="2">
        <v>1825566</v>
      </c>
      <c r="E703" s="1" t="s">
        <v>27</v>
      </c>
      <c r="F703" s="1" t="str">
        <f>VLOOKUP('NFL 2021 Salary'!E703,'Full Name And Division'!$A$1:$C$33,2)</f>
        <v>Kansas City Chiefs</v>
      </c>
      <c r="G703" s="1" t="str">
        <f>VLOOKUP(E703,'Full Name And Division'!$A$1:$C$33,3,FALSE)</f>
        <v>AFC West</v>
      </c>
    </row>
    <row r="704" spans="1:7" x14ac:dyDescent="0.25">
      <c r="A704" s="1">
        <v>2021</v>
      </c>
      <c r="B704" s="1" t="s">
        <v>1808</v>
      </c>
      <c r="C704" s="1" t="s">
        <v>2</v>
      </c>
      <c r="D704" s="2">
        <v>1818848</v>
      </c>
      <c r="E704" s="1" t="s">
        <v>11</v>
      </c>
      <c r="F704" s="1" t="str">
        <f>VLOOKUP('NFL 2021 Salary'!E704,'Full Name And Division'!$A$1:$C$33,2)</f>
        <v>Minnesota Vikings</v>
      </c>
      <c r="G704" s="1" t="str">
        <f>VLOOKUP(E704,'Full Name And Division'!$A$1:$C$33,3,FALSE)</f>
        <v>NFC North</v>
      </c>
    </row>
    <row r="705" spans="1:7" x14ac:dyDescent="0.25">
      <c r="A705" s="1">
        <v>2021</v>
      </c>
      <c r="B705" s="1" t="s">
        <v>1809</v>
      </c>
      <c r="C705" s="1" t="s">
        <v>2</v>
      </c>
      <c r="D705" s="2">
        <v>1818125</v>
      </c>
      <c r="E705" s="1" t="s">
        <v>32</v>
      </c>
      <c r="F705" s="1" t="str">
        <f>VLOOKUP('NFL 2021 Salary'!E705,'Full Name And Division'!$A$1:$C$33,2)</f>
        <v>Los Angeles Chargers</v>
      </c>
      <c r="G705" s="1" t="str">
        <f>VLOOKUP(E705,'Full Name And Division'!$A$1:$C$33,3,FALSE)</f>
        <v>AFC West</v>
      </c>
    </row>
    <row r="706" spans="1:7" x14ac:dyDescent="0.25">
      <c r="A706" s="1">
        <v>2021</v>
      </c>
      <c r="B706" s="1" t="s">
        <v>1810</v>
      </c>
      <c r="C706" s="1" t="s">
        <v>2</v>
      </c>
      <c r="D706" s="2">
        <v>1817892</v>
      </c>
      <c r="E706" s="1" t="s">
        <v>61</v>
      </c>
      <c r="F706" s="1" t="str">
        <f>VLOOKUP('NFL 2021 Salary'!E706,'Full Name And Division'!$A$1:$C$33,2)</f>
        <v>Houston Texans</v>
      </c>
      <c r="G706" s="1" t="str">
        <f>VLOOKUP(E706,'Full Name And Division'!$A$1:$C$33,3,FALSE)</f>
        <v>AFC South</v>
      </c>
    </row>
    <row r="707" spans="1:7" x14ac:dyDescent="0.25">
      <c r="A707" s="1">
        <v>2021</v>
      </c>
      <c r="B707" s="1" t="s">
        <v>1811</v>
      </c>
      <c r="C707" s="1" t="s">
        <v>86</v>
      </c>
      <c r="D707" s="2">
        <v>1807644</v>
      </c>
      <c r="E707" s="1" t="s">
        <v>99</v>
      </c>
      <c r="F707" s="1" t="str">
        <f>VLOOKUP('NFL 2021 Salary'!E707,'Full Name And Division'!$A$1:$C$33,2)</f>
        <v>Atlanta Falcons</v>
      </c>
      <c r="G707" s="1" t="str">
        <f>VLOOKUP(E707,'Full Name And Division'!$A$1:$C$33,3,FALSE)</f>
        <v>NFC South</v>
      </c>
    </row>
    <row r="708" spans="1:7" x14ac:dyDescent="0.25">
      <c r="A708" s="1">
        <v>2021</v>
      </c>
      <c r="B708" s="1" t="s">
        <v>1812</v>
      </c>
      <c r="C708" s="1" t="s">
        <v>193</v>
      </c>
      <c r="D708" s="2">
        <v>1800000</v>
      </c>
      <c r="E708" s="1" t="s">
        <v>145</v>
      </c>
      <c r="F708" s="1" t="str">
        <f>VLOOKUP('NFL 2021 Salary'!E708,'Full Name And Division'!$A$1:$C$33,2)</f>
        <v>Cincinnati Bengals</v>
      </c>
      <c r="G708" s="1" t="str">
        <f>VLOOKUP(E708,'Full Name And Division'!$A$1:$C$33,3,FALSE)</f>
        <v>AFC North</v>
      </c>
    </row>
    <row r="709" spans="1:7" x14ac:dyDescent="0.25">
      <c r="A709" s="1">
        <v>2021</v>
      </c>
      <c r="B709" s="1" t="s">
        <v>1813</v>
      </c>
      <c r="C709" s="1" t="s">
        <v>89</v>
      </c>
      <c r="D709" s="2">
        <v>1800000</v>
      </c>
      <c r="E709" s="1" t="s">
        <v>99</v>
      </c>
      <c r="F709" s="1" t="str">
        <f>VLOOKUP('NFL 2021 Salary'!E709,'Full Name And Division'!$A$1:$C$33,2)</f>
        <v>Atlanta Falcons</v>
      </c>
      <c r="G709" s="1" t="str">
        <f>VLOOKUP(E709,'Full Name And Division'!$A$1:$C$33,3,FALSE)</f>
        <v>NFC South</v>
      </c>
    </row>
    <row r="710" spans="1:7" x14ac:dyDescent="0.25">
      <c r="A710" s="1">
        <v>2021</v>
      </c>
      <c r="B710" s="1" t="s">
        <v>1814</v>
      </c>
      <c r="C710" s="1" t="s">
        <v>104</v>
      </c>
      <c r="D710" s="2">
        <v>1794115</v>
      </c>
      <c r="E710" s="1" t="s">
        <v>20</v>
      </c>
      <c r="F710" s="1" t="str">
        <f>VLOOKUP('NFL 2021 Salary'!E710,'Full Name And Division'!$A$1:$C$33,2)</f>
        <v>Arizona Cardinals</v>
      </c>
      <c r="G710" s="1" t="str">
        <f>VLOOKUP(E710,'Full Name And Division'!$A$1:$C$33,3,FALSE)</f>
        <v>NFC West</v>
      </c>
    </row>
    <row r="711" spans="1:7" x14ac:dyDescent="0.25">
      <c r="A711" s="1">
        <v>2021</v>
      </c>
      <c r="B711" s="1" t="s">
        <v>1815</v>
      </c>
      <c r="C711" s="1" t="s">
        <v>89</v>
      </c>
      <c r="D711" s="2">
        <v>1794110</v>
      </c>
      <c r="E711" s="1" t="s">
        <v>67</v>
      </c>
      <c r="F711" s="1" t="str">
        <f>VLOOKUP('NFL 2021 Salary'!E711,'Full Name And Division'!$A$1:$C$33,2)</f>
        <v>New York Jets</v>
      </c>
      <c r="G711" s="1" t="str">
        <f>VLOOKUP(E711,'Full Name And Division'!$A$1:$C$33,3,FALSE)</f>
        <v>AFC East</v>
      </c>
    </row>
    <row r="712" spans="1:7" x14ac:dyDescent="0.25">
      <c r="A712" s="1">
        <v>2021</v>
      </c>
      <c r="B712" s="1" t="s">
        <v>1816</v>
      </c>
      <c r="C712" s="1" t="s">
        <v>193</v>
      </c>
      <c r="D712" s="2">
        <v>1792731</v>
      </c>
      <c r="E712" s="1" t="s">
        <v>3</v>
      </c>
      <c r="F712" s="1" t="str">
        <f>VLOOKUP('NFL 2021 Salary'!E712,'Full Name And Division'!$A$1:$C$33,2)</f>
        <v>Los Angeles Rams</v>
      </c>
      <c r="G712" s="1" t="str">
        <f>VLOOKUP(E712,'Full Name And Division'!$A$1:$C$33,3,FALSE)</f>
        <v>NFC West</v>
      </c>
    </row>
    <row r="713" spans="1:7" x14ac:dyDescent="0.25">
      <c r="A713" s="1">
        <v>2021</v>
      </c>
      <c r="B713" s="1" t="s">
        <v>1817</v>
      </c>
      <c r="C713" s="1" t="s">
        <v>86</v>
      </c>
      <c r="D713" s="2">
        <v>1775108</v>
      </c>
      <c r="E713" s="1" t="s">
        <v>75</v>
      </c>
      <c r="F713" s="1" t="str">
        <f>VLOOKUP('NFL 2021 Salary'!E713,'Full Name And Division'!$A$1:$C$33,2)</f>
        <v>Carolina Panthers</v>
      </c>
      <c r="G713" s="1" t="str">
        <f>VLOOKUP(E713,'Full Name And Division'!$A$1:$C$33,3,FALSE)</f>
        <v>NFC South</v>
      </c>
    </row>
    <row r="714" spans="1:7" x14ac:dyDescent="0.25">
      <c r="A714" s="1">
        <v>2021</v>
      </c>
      <c r="B714" s="1" t="s">
        <v>1818</v>
      </c>
      <c r="C714" s="1" t="s">
        <v>2</v>
      </c>
      <c r="D714" s="2">
        <v>1771588</v>
      </c>
      <c r="E714" s="1" t="s">
        <v>63</v>
      </c>
      <c r="F714" s="1" t="str">
        <f>VLOOKUP('NFL 2021 Salary'!E714,'Full Name And Division'!$A$1:$C$33,2)</f>
        <v>Baltimore Ravens</v>
      </c>
      <c r="G714" s="1" t="str">
        <f>VLOOKUP(E714,'Full Name And Division'!$A$1:$C$33,3,FALSE)</f>
        <v>AFC North</v>
      </c>
    </row>
    <row r="715" spans="1:7" x14ac:dyDescent="0.25">
      <c r="A715" s="1">
        <v>2021</v>
      </c>
      <c r="B715" s="1" t="s">
        <v>1819</v>
      </c>
      <c r="C715" s="1" t="s">
        <v>13</v>
      </c>
      <c r="D715" s="2">
        <v>1750316</v>
      </c>
      <c r="E715" s="1" t="s">
        <v>37</v>
      </c>
      <c r="F715" s="1" t="str">
        <f>VLOOKUP('NFL 2021 Salary'!E715,'Full Name And Division'!$A$1:$C$33,2)</f>
        <v>Detroit Lions</v>
      </c>
      <c r="G715" s="1" t="str">
        <f>VLOOKUP(E715,'Full Name And Division'!$A$1:$C$33,3,FALSE)</f>
        <v>NFC North</v>
      </c>
    </row>
    <row r="716" spans="1:7" x14ac:dyDescent="0.25">
      <c r="A716" s="1">
        <v>2021</v>
      </c>
      <c r="B716" s="1" t="s">
        <v>1820</v>
      </c>
      <c r="C716" s="1" t="s">
        <v>73</v>
      </c>
      <c r="D716" s="2">
        <v>1750000</v>
      </c>
      <c r="E716" s="1" t="s">
        <v>45</v>
      </c>
      <c r="F716" s="1" t="str">
        <f>VLOOKUP('NFL 2021 Salary'!E716,'Full Name And Division'!$A$1:$C$33,2)</f>
        <v>Los Angeles Rams</v>
      </c>
      <c r="G716" s="1" t="str">
        <f>VLOOKUP(E716,'Full Name And Division'!$A$1:$C$33,3,FALSE)</f>
        <v>AFC West</v>
      </c>
    </row>
    <row r="717" spans="1:7" x14ac:dyDescent="0.25">
      <c r="A717" s="1">
        <v>2021</v>
      </c>
      <c r="B717" s="1" t="s">
        <v>1821</v>
      </c>
      <c r="C717" s="1" t="s">
        <v>94</v>
      </c>
      <c r="D717" s="2">
        <v>1750000</v>
      </c>
      <c r="E717" s="1" t="s">
        <v>81</v>
      </c>
      <c r="F717" s="1" t="str">
        <f>VLOOKUP('NFL 2021 Salary'!E717,'Full Name And Division'!$A$1:$C$33,2)</f>
        <v>Dallas Cowboys</v>
      </c>
      <c r="G717" s="1" t="str">
        <f>VLOOKUP(E717,'Full Name And Division'!$A$1:$C$33,3,FALSE)</f>
        <v>NFC East</v>
      </c>
    </row>
    <row r="718" spans="1:7" x14ac:dyDescent="0.25">
      <c r="A718" s="1">
        <v>2021</v>
      </c>
      <c r="B718" s="1" t="s">
        <v>1822</v>
      </c>
      <c r="C718" s="1" t="s">
        <v>58</v>
      </c>
      <c r="D718" s="2">
        <v>1750000</v>
      </c>
      <c r="E718" s="1" t="s">
        <v>81</v>
      </c>
      <c r="F718" s="1" t="str">
        <f>VLOOKUP('NFL 2021 Salary'!E718,'Full Name And Division'!$A$1:$C$33,2)</f>
        <v>Dallas Cowboys</v>
      </c>
      <c r="G718" s="1" t="str">
        <f>VLOOKUP(E718,'Full Name And Division'!$A$1:$C$33,3,FALSE)</f>
        <v>NFC East</v>
      </c>
    </row>
    <row r="719" spans="1:7" x14ac:dyDescent="0.25">
      <c r="A719" s="1">
        <v>2021</v>
      </c>
      <c r="B719" s="1" t="s">
        <v>1823</v>
      </c>
      <c r="C719" s="1" t="s">
        <v>41</v>
      </c>
      <c r="D719" s="2">
        <v>1750000</v>
      </c>
      <c r="E719" s="1" t="s">
        <v>37</v>
      </c>
      <c r="F719" s="1" t="str">
        <f>VLOOKUP('NFL 2021 Salary'!E719,'Full Name And Division'!$A$1:$C$33,2)</f>
        <v>Detroit Lions</v>
      </c>
      <c r="G719" s="1" t="str">
        <f>VLOOKUP(E719,'Full Name And Division'!$A$1:$C$33,3,FALSE)</f>
        <v>NFC North</v>
      </c>
    </row>
    <row r="720" spans="1:7" x14ac:dyDescent="0.25">
      <c r="A720" s="1">
        <v>2021</v>
      </c>
      <c r="B720" s="1" t="s">
        <v>1824</v>
      </c>
      <c r="C720" s="1" t="s">
        <v>15</v>
      </c>
      <c r="D720" s="2">
        <v>1750000</v>
      </c>
      <c r="E720" s="1" t="s">
        <v>5</v>
      </c>
      <c r="F720" s="1" t="str">
        <f>VLOOKUP('NFL 2021 Salary'!E720,'Full Name And Division'!$A$1:$C$33,2)</f>
        <v>Buffalo Bills</v>
      </c>
      <c r="G720" s="1" t="str">
        <f>VLOOKUP(E720,'Full Name And Division'!$A$1:$C$33,3,FALSE)</f>
        <v>AFC East</v>
      </c>
    </row>
    <row r="721" spans="1:7" x14ac:dyDescent="0.25">
      <c r="A721" s="1">
        <v>2021</v>
      </c>
      <c r="B721" s="1" t="s">
        <v>1825</v>
      </c>
      <c r="C721" s="1" t="s">
        <v>193</v>
      </c>
      <c r="D721" s="2">
        <v>1750000</v>
      </c>
      <c r="E721" s="1" t="s">
        <v>5</v>
      </c>
      <c r="F721" s="1" t="str">
        <f>VLOOKUP('NFL 2021 Salary'!E721,'Full Name And Division'!$A$1:$C$33,2)</f>
        <v>Buffalo Bills</v>
      </c>
      <c r="G721" s="1" t="str">
        <f>VLOOKUP(E721,'Full Name And Division'!$A$1:$C$33,3,FALSE)</f>
        <v>AFC East</v>
      </c>
    </row>
    <row r="722" spans="1:7" x14ac:dyDescent="0.25">
      <c r="A722" s="1">
        <v>2021</v>
      </c>
      <c r="B722" s="1" t="s">
        <v>1826</v>
      </c>
      <c r="C722" s="1" t="s">
        <v>193</v>
      </c>
      <c r="D722" s="2">
        <v>1750000</v>
      </c>
      <c r="E722" s="1" t="s">
        <v>20</v>
      </c>
      <c r="F722" s="1" t="str">
        <f>VLOOKUP('NFL 2021 Salary'!E722,'Full Name And Division'!$A$1:$C$33,2)</f>
        <v>Arizona Cardinals</v>
      </c>
      <c r="G722" s="1" t="str">
        <f>VLOOKUP(E722,'Full Name And Division'!$A$1:$C$33,3,FALSE)</f>
        <v>NFC West</v>
      </c>
    </row>
    <row r="723" spans="1:7" x14ac:dyDescent="0.25">
      <c r="A723" s="1">
        <v>2021</v>
      </c>
      <c r="B723" s="1" t="s">
        <v>1827</v>
      </c>
      <c r="C723" s="1" t="s">
        <v>445</v>
      </c>
      <c r="D723" s="2">
        <v>1750000</v>
      </c>
      <c r="E723" s="1" t="s">
        <v>183</v>
      </c>
      <c r="F723" s="1" t="str">
        <f>VLOOKUP('NFL 2021 Salary'!E723,'Full Name And Division'!$A$1:$C$33,2)</f>
        <v>Chicago Bears</v>
      </c>
      <c r="G723" s="1" t="str">
        <f>VLOOKUP(E723,'Full Name And Division'!$A$1:$C$33,3,FALSE)</f>
        <v>NFC North</v>
      </c>
    </row>
    <row r="724" spans="1:7" x14ac:dyDescent="0.25">
      <c r="A724" s="1">
        <v>2021</v>
      </c>
      <c r="B724" s="1" t="s">
        <v>1828</v>
      </c>
      <c r="C724" s="1" t="s">
        <v>193</v>
      </c>
      <c r="D724" s="2">
        <v>1750000</v>
      </c>
      <c r="E724" s="1" t="s">
        <v>35</v>
      </c>
      <c r="F724" s="1" t="str">
        <f>VLOOKUP('NFL 2021 Salary'!E724,'Full Name And Division'!$A$1:$C$33,2)</f>
        <v>Miami Dolphins</v>
      </c>
      <c r="G724" s="1" t="str">
        <f>VLOOKUP(E724,'Full Name And Division'!$A$1:$C$33,3,FALSE)</f>
        <v>AFC East</v>
      </c>
    </row>
    <row r="725" spans="1:7" x14ac:dyDescent="0.25">
      <c r="A725" s="1">
        <v>2021</v>
      </c>
      <c r="B725" s="1" t="s">
        <v>1829</v>
      </c>
      <c r="C725" s="1" t="s">
        <v>17</v>
      </c>
      <c r="D725" s="2">
        <v>1747058</v>
      </c>
      <c r="E725" s="1" t="s">
        <v>61</v>
      </c>
      <c r="F725" s="1" t="str">
        <f>VLOOKUP('NFL 2021 Salary'!E725,'Full Name And Division'!$A$1:$C$33,2)</f>
        <v>Houston Texans</v>
      </c>
      <c r="G725" s="1" t="str">
        <f>VLOOKUP(E725,'Full Name And Division'!$A$1:$C$33,3,FALSE)</f>
        <v>AFC South</v>
      </c>
    </row>
    <row r="726" spans="1:7" x14ac:dyDescent="0.25">
      <c r="A726" s="1">
        <v>2021</v>
      </c>
      <c r="B726" s="1" t="s">
        <v>1830</v>
      </c>
      <c r="C726" s="1" t="s">
        <v>13</v>
      </c>
      <c r="D726" s="2">
        <v>1736488</v>
      </c>
      <c r="E726" s="1" t="s">
        <v>50</v>
      </c>
      <c r="F726" s="1" t="str">
        <f>VLOOKUP('NFL 2021 Salary'!E726,'Full Name And Division'!$A$1:$C$33,2)</f>
        <v>Philadelphia Eagles</v>
      </c>
      <c r="G726" s="1" t="str">
        <f>VLOOKUP(E726,'Full Name And Division'!$A$1:$C$33,3,FALSE)</f>
        <v>NFC East</v>
      </c>
    </row>
    <row r="727" spans="1:7" x14ac:dyDescent="0.25">
      <c r="A727" s="1">
        <v>2021</v>
      </c>
      <c r="B727" s="1" t="s">
        <v>1831</v>
      </c>
      <c r="C727" s="1" t="s">
        <v>58</v>
      </c>
      <c r="D727" s="2">
        <v>1735294</v>
      </c>
      <c r="E727" s="1" t="s">
        <v>81</v>
      </c>
      <c r="F727" s="1" t="str">
        <f>VLOOKUP('NFL 2021 Salary'!E727,'Full Name And Division'!$A$1:$C$33,2)</f>
        <v>Dallas Cowboys</v>
      </c>
      <c r="G727" s="1" t="str">
        <f>VLOOKUP(E727,'Full Name And Division'!$A$1:$C$33,3,FALSE)</f>
        <v>NFC East</v>
      </c>
    </row>
    <row r="728" spans="1:7" x14ac:dyDescent="0.25">
      <c r="A728" s="1">
        <v>2021</v>
      </c>
      <c r="B728" s="1" t="s">
        <v>1832</v>
      </c>
      <c r="C728" s="1" t="s">
        <v>69</v>
      </c>
      <c r="D728" s="2">
        <v>1735294</v>
      </c>
      <c r="E728" s="1" t="s">
        <v>11</v>
      </c>
      <c r="F728" s="1" t="str">
        <f>VLOOKUP('NFL 2021 Salary'!E728,'Full Name And Division'!$A$1:$C$33,2)</f>
        <v>Minnesota Vikings</v>
      </c>
      <c r="G728" s="1" t="str">
        <f>VLOOKUP(E728,'Full Name And Division'!$A$1:$C$33,3,FALSE)</f>
        <v>NFC North</v>
      </c>
    </row>
    <row r="729" spans="1:7" x14ac:dyDescent="0.25">
      <c r="A729" s="1">
        <v>2021</v>
      </c>
      <c r="B729" s="1" t="s">
        <v>1833</v>
      </c>
      <c r="C729" s="1" t="s">
        <v>125</v>
      </c>
      <c r="D729" s="2">
        <v>1735294</v>
      </c>
      <c r="E729" s="1" t="s">
        <v>37</v>
      </c>
      <c r="F729" s="1" t="str">
        <f>VLOOKUP('NFL 2021 Salary'!E729,'Full Name And Division'!$A$1:$C$33,2)</f>
        <v>Detroit Lions</v>
      </c>
      <c r="G729" s="1" t="str">
        <f>VLOOKUP(E729,'Full Name And Division'!$A$1:$C$33,3,FALSE)</f>
        <v>NFC North</v>
      </c>
    </row>
    <row r="730" spans="1:7" x14ac:dyDescent="0.25">
      <c r="A730" s="1">
        <v>2021</v>
      </c>
      <c r="B730" s="1" t="s">
        <v>1834</v>
      </c>
      <c r="C730" s="1" t="s">
        <v>15</v>
      </c>
      <c r="D730" s="2">
        <v>1729640</v>
      </c>
      <c r="E730" s="1" t="s">
        <v>25</v>
      </c>
      <c r="F730" s="1" t="str">
        <f>VLOOKUP('NFL 2021 Salary'!E730,'Full Name And Division'!$A$1:$C$33,2)</f>
        <v>Washington Commanders</v>
      </c>
      <c r="G730" s="1" t="str">
        <f>VLOOKUP(E730,'Full Name And Division'!$A$1:$C$33,3,FALSE)</f>
        <v>NFC East</v>
      </c>
    </row>
    <row r="731" spans="1:7" x14ac:dyDescent="0.25">
      <c r="A731" s="1">
        <v>2021</v>
      </c>
      <c r="B731" s="1" t="s">
        <v>1835</v>
      </c>
      <c r="C731" s="1" t="s">
        <v>58</v>
      </c>
      <c r="D731" s="2">
        <v>1725926</v>
      </c>
      <c r="E731" s="1" t="s">
        <v>75</v>
      </c>
      <c r="F731" s="1" t="str">
        <f>VLOOKUP('NFL 2021 Salary'!E731,'Full Name And Division'!$A$1:$C$33,2)</f>
        <v>Carolina Panthers</v>
      </c>
      <c r="G731" s="1" t="str">
        <f>VLOOKUP(E731,'Full Name And Division'!$A$1:$C$33,3,FALSE)</f>
        <v>NFC South</v>
      </c>
    </row>
    <row r="732" spans="1:7" x14ac:dyDescent="0.25">
      <c r="A732" s="1">
        <v>2021</v>
      </c>
      <c r="B732" s="1" t="s">
        <v>1836</v>
      </c>
      <c r="C732" s="1" t="s">
        <v>41</v>
      </c>
      <c r="D732" s="2">
        <v>1720588</v>
      </c>
      <c r="E732" s="1" t="s">
        <v>11</v>
      </c>
      <c r="F732" s="1" t="str">
        <f>VLOOKUP('NFL 2021 Salary'!E732,'Full Name And Division'!$A$1:$C$33,2)</f>
        <v>Minnesota Vikings</v>
      </c>
      <c r="G732" s="1" t="str">
        <f>VLOOKUP(E732,'Full Name And Division'!$A$1:$C$33,3,FALSE)</f>
        <v>NFC North</v>
      </c>
    </row>
    <row r="733" spans="1:7" x14ac:dyDescent="0.25">
      <c r="A733" s="1">
        <v>2021</v>
      </c>
      <c r="B733" s="1" t="s">
        <v>1837</v>
      </c>
      <c r="C733" s="1" t="s">
        <v>13</v>
      </c>
      <c r="D733" s="2">
        <v>1719048</v>
      </c>
      <c r="E733" s="1" t="s">
        <v>81</v>
      </c>
      <c r="F733" s="1" t="str">
        <f>VLOOKUP('NFL 2021 Salary'!E733,'Full Name And Division'!$A$1:$C$33,2)</f>
        <v>Dallas Cowboys</v>
      </c>
      <c r="G733" s="1" t="str">
        <f>VLOOKUP(E733,'Full Name And Division'!$A$1:$C$33,3,FALSE)</f>
        <v>NFC East</v>
      </c>
    </row>
    <row r="734" spans="1:7" x14ac:dyDescent="0.25">
      <c r="A734" s="1">
        <v>2021</v>
      </c>
      <c r="B734" s="1" t="s">
        <v>1838</v>
      </c>
      <c r="C734" s="1" t="s">
        <v>58</v>
      </c>
      <c r="D734" s="2">
        <v>1699368</v>
      </c>
      <c r="E734" s="1" t="s">
        <v>77</v>
      </c>
      <c r="F734" s="1" t="str">
        <f>VLOOKUP('NFL 2021 Salary'!E734,'Full Name And Division'!$A$1:$C$33,2)</f>
        <v>New  York Giants</v>
      </c>
      <c r="G734" s="1" t="str">
        <f>VLOOKUP(E734,'Full Name And Division'!$A$1:$C$33,3,FALSE)</f>
        <v>NFC East</v>
      </c>
    </row>
    <row r="735" spans="1:7" x14ac:dyDescent="0.25">
      <c r="A735" s="1">
        <v>2021</v>
      </c>
      <c r="B735" s="1" t="s">
        <v>1839</v>
      </c>
      <c r="C735" s="1" t="s">
        <v>15</v>
      </c>
      <c r="D735" s="2">
        <v>1685716</v>
      </c>
      <c r="E735" s="1" t="s">
        <v>52</v>
      </c>
      <c r="F735" s="1" t="str">
        <f>VLOOKUP('NFL 2021 Salary'!E735,'Full Name And Division'!$A$1:$C$33,2)</f>
        <v>New Orleans Saints</v>
      </c>
      <c r="G735" s="1" t="str">
        <f>VLOOKUP(E735,'Full Name And Division'!$A$1:$C$33,3,FALSE)</f>
        <v>NFC South</v>
      </c>
    </row>
    <row r="736" spans="1:7" x14ac:dyDescent="0.25">
      <c r="A736" s="1">
        <v>2021</v>
      </c>
      <c r="B736" s="1" t="s">
        <v>1840</v>
      </c>
      <c r="C736" s="1" t="s">
        <v>13</v>
      </c>
      <c r="D736" s="2">
        <v>1683700</v>
      </c>
      <c r="E736" s="1" t="s">
        <v>75</v>
      </c>
      <c r="F736" s="1" t="str">
        <f>VLOOKUP('NFL 2021 Salary'!E736,'Full Name And Division'!$A$1:$C$33,2)</f>
        <v>Carolina Panthers</v>
      </c>
      <c r="G736" s="1" t="str">
        <f>VLOOKUP(E736,'Full Name And Division'!$A$1:$C$33,3,FALSE)</f>
        <v>NFC South</v>
      </c>
    </row>
    <row r="737" spans="1:7" x14ac:dyDescent="0.25">
      <c r="A737" s="1">
        <v>2021</v>
      </c>
      <c r="B737" s="1" t="s">
        <v>1841</v>
      </c>
      <c r="C737" s="1" t="s">
        <v>125</v>
      </c>
      <c r="D737" s="2">
        <v>1683000</v>
      </c>
      <c r="E737" s="1" t="s">
        <v>63</v>
      </c>
      <c r="F737" s="1" t="str">
        <f>VLOOKUP('NFL 2021 Salary'!E737,'Full Name And Division'!$A$1:$C$33,2)</f>
        <v>Baltimore Ravens</v>
      </c>
      <c r="G737" s="1" t="str">
        <f>VLOOKUP(E737,'Full Name And Division'!$A$1:$C$33,3,FALSE)</f>
        <v>AFC North</v>
      </c>
    </row>
    <row r="738" spans="1:7" x14ac:dyDescent="0.25">
      <c r="A738" s="1">
        <v>2021</v>
      </c>
      <c r="B738" s="1" t="s">
        <v>1842</v>
      </c>
      <c r="C738" s="1" t="s">
        <v>17</v>
      </c>
      <c r="D738" s="2">
        <v>1680696</v>
      </c>
      <c r="E738" s="1" t="s">
        <v>32</v>
      </c>
      <c r="F738" s="1" t="str">
        <f>VLOOKUP('NFL 2021 Salary'!E738,'Full Name And Division'!$A$1:$C$33,2)</f>
        <v>Los Angeles Chargers</v>
      </c>
      <c r="G738" s="1" t="str">
        <f>VLOOKUP(E738,'Full Name And Division'!$A$1:$C$33,3,FALSE)</f>
        <v>AFC West</v>
      </c>
    </row>
    <row r="739" spans="1:7" x14ac:dyDescent="0.25">
      <c r="A739" s="1">
        <v>2021</v>
      </c>
      <c r="B739" s="1" t="s">
        <v>1843</v>
      </c>
      <c r="C739" s="1" t="s">
        <v>121</v>
      </c>
      <c r="D739" s="2">
        <v>1679406</v>
      </c>
      <c r="E739" s="1" t="s">
        <v>61</v>
      </c>
      <c r="F739" s="1" t="str">
        <f>VLOOKUP('NFL 2021 Salary'!E739,'Full Name And Division'!$A$1:$C$33,2)</f>
        <v>Houston Texans</v>
      </c>
      <c r="G739" s="1" t="str">
        <f>VLOOKUP(E739,'Full Name And Division'!$A$1:$C$33,3,FALSE)</f>
        <v>AFC South</v>
      </c>
    </row>
    <row r="740" spans="1:7" x14ac:dyDescent="0.25">
      <c r="A740" s="1">
        <v>2021</v>
      </c>
      <c r="B740" s="1" t="s">
        <v>1844</v>
      </c>
      <c r="C740" s="1" t="s">
        <v>138</v>
      </c>
      <c r="D740" s="2">
        <v>1667340</v>
      </c>
      <c r="E740" s="1" t="s">
        <v>11</v>
      </c>
      <c r="F740" s="1" t="str">
        <f>VLOOKUP('NFL 2021 Salary'!E740,'Full Name And Division'!$A$1:$C$33,2)</f>
        <v>Minnesota Vikings</v>
      </c>
      <c r="G740" s="1" t="str">
        <f>VLOOKUP(E740,'Full Name And Division'!$A$1:$C$33,3,FALSE)</f>
        <v>NFC North</v>
      </c>
    </row>
    <row r="741" spans="1:7" x14ac:dyDescent="0.25">
      <c r="A741" s="1">
        <v>2021</v>
      </c>
      <c r="B741" s="1" t="s">
        <v>1845</v>
      </c>
      <c r="C741" s="1" t="s">
        <v>73</v>
      </c>
      <c r="D741" s="2">
        <v>1666170</v>
      </c>
      <c r="E741" s="1" t="s">
        <v>11</v>
      </c>
      <c r="F741" s="1" t="str">
        <f>VLOOKUP('NFL 2021 Salary'!E741,'Full Name And Division'!$A$1:$C$33,2)</f>
        <v>Minnesota Vikings</v>
      </c>
      <c r="G741" s="1" t="str">
        <f>VLOOKUP(E741,'Full Name And Division'!$A$1:$C$33,3,FALSE)</f>
        <v>NFC North</v>
      </c>
    </row>
    <row r="742" spans="1:7" x14ac:dyDescent="0.25">
      <c r="A742" s="1">
        <v>2021</v>
      </c>
      <c r="B742" s="1" t="s">
        <v>1846</v>
      </c>
      <c r="C742" s="1" t="s">
        <v>15</v>
      </c>
      <c r="D742" s="2">
        <v>1665298</v>
      </c>
      <c r="E742" s="1" t="s">
        <v>77</v>
      </c>
      <c r="F742" s="1" t="str">
        <f>VLOOKUP('NFL 2021 Salary'!E742,'Full Name And Division'!$A$1:$C$33,2)</f>
        <v>New  York Giants</v>
      </c>
      <c r="G742" s="1" t="str">
        <f>VLOOKUP(E742,'Full Name And Division'!$A$1:$C$33,3,FALSE)</f>
        <v>NFC East</v>
      </c>
    </row>
    <row r="743" spans="1:7" x14ac:dyDescent="0.25">
      <c r="A743" s="1">
        <v>2021</v>
      </c>
      <c r="B743" s="1" t="s">
        <v>1847</v>
      </c>
      <c r="C743" s="1" t="s">
        <v>821</v>
      </c>
      <c r="D743" s="2">
        <v>1665000</v>
      </c>
      <c r="E743" s="1" t="s">
        <v>5</v>
      </c>
      <c r="F743" s="1" t="str">
        <f>VLOOKUP('NFL 2021 Salary'!E743,'Full Name And Division'!$A$1:$C$33,2)</f>
        <v>Buffalo Bills</v>
      </c>
      <c r="G743" s="1" t="str">
        <f>VLOOKUP(E743,'Full Name And Division'!$A$1:$C$33,3,FALSE)</f>
        <v>AFC East</v>
      </c>
    </row>
    <row r="744" spans="1:7" x14ac:dyDescent="0.25">
      <c r="A744" s="1">
        <v>2021</v>
      </c>
      <c r="B744" s="1" t="s">
        <v>1848</v>
      </c>
      <c r="C744" s="1" t="s">
        <v>58</v>
      </c>
      <c r="D744" s="2">
        <v>1654880</v>
      </c>
      <c r="E744" s="1" t="s">
        <v>45</v>
      </c>
      <c r="F744" s="1" t="str">
        <f>VLOOKUP('NFL 2021 Salary'!E744,'Full Name And Division'!$A$1:$C$33,2)</f>
        <v>Los Angeles Rams</v>
      </c>
      <c r="G744" s="1" t="str">
        <f>VLOOKUP(E744,'Full Name And Division'!$A$1:$C$33,3,FALSE)</f>
        <v>AFC West</v>
      </c>
    </row>
    <row r="745" spans="1:7" x14ac:dyDescent="0.25">
      <c r="A745" s="1">
        <v>2021</v>
      </c>
      <c r="B745" s="1" t="s">
        <v>1849</v>
      </c>
      <c r="C745" s="1" t="s">
        <v>89</v>
      </c>
      <c r="D745" s="2">
        <v>1650000</v>
      </c>
      <c r="E745" s="1" t="s">
        <v>183</v>
      </c>
      <c r="F745" s="1" t="str">
        <f>VLOOKUP('NFL 2021 Salary'!E745,'Full Name And Division'!$A$1:$C$33,2)</f>
        <v>Chicago Bears</v>
      </c>
      <c r="G745" s="1" t="str">
        <f>VLOOKUP(E745,'Full Name And Division'!$A$1:$C$33,3,FALSE)</f>
        <v>NFC North</v>
      </c>
    </row>
    <row r="746" spans="1:7" x14ac:dyDescent="0.25">
      <c r="A746" s="1">
        <v>2021</v>
      </c>
      <c r="B746" s="1" t="s">
        <v>1850</v>
      </c>
      <c r="C746" s="1" t="s">
        <v>94</v>
      </c>
      <c r="D746" s="2">
        <v>1650000</v>
      </c>
      <c r="E746" s="1" t="s">
        <v>75</v>
      </c>
      <c r="F746" s="1" t="str">
        <f>VLOOKUP('NFL 2021 Salary'!E746,'Full Name And Division'!$A$1:$C$33,2)</f>
        <v>Carolina Panthers</v>
      </c>
      <c r="G746" s="1" t="str">
        <f>VLOOKUP(E746,'Full Name And Division'!$A$1:$C$33,3,FALSE)</f>
        <v>NFC South</v>
      </c>
    </row>
    <row r="747" spans="1:7" x14ac:dyDescent="0.25">
      <c r="A747" s="1">
        <v>2021</v>
      </c>
      <c r="B747" s="1" t="s">
        <v>1851</v>
      </c>
      <c r="C747" s="1" t="s">
        <v>58</v>
      </c>
      <c r="D747" s="2">
        <v>1646250</v>
      </c>
      <c r="E747" s="1" t="s">
        <v>29</v>
      </c>
      <c r="F747" s="1" t="str">
        <f>VLOOKUP('NFL 2021 Salary'!E747,'Full Name And Division'!$A$1:$C$33,2)</f>
        <v>Tennessee Titans</v>
      </c>
      <c r="G747" s="1" t="str">
        <f>VLOOKUP(E747,'Full Name And Division'!$A$1:$C$33,3,FALSE)</f>
        <v>AFC South</v>
      </c>
    </row>
    <row r="748" spans="1:7" x14ac:dyDescent="0.25">
      <c r="A748" s="1">
        <v>2021</v>
      </c>
      <c r="B748" s="1" t="s">
        <v>1852</v>
      </c>
      <c r="C748" s="1" t="s">
        <v>138</v>
      </c>
      <c r="D748" s="2">
        <v>1642424</v>
      </c>
      <c r="E748" s="1" t="s">
        <v>45</v>
      </c>
      <c r="F748" s="1" t="str">
        <f>VLOOKUP('NFL 2021 Salary'!E748,'Full Name And Division'!$A$1:$C$33,2)</f>
        <v>Los Angeles Rams</v>
      </c>
      <c r="G748" s="1" t="str">
        <f>VLOOKUP(E748,'Full Name And Division'!$A$1:$C$33,3,FALSE)</f>
        <v>AFC West</v>
      </c>
    </row>
    <row r="749" spans="1:7" x14ac:dyDescent="0.25">
      <c r="A749" s="1">
        <v>2021</v>
      </c>
      <c r="B749" s="1" t="s">
        <v>1853</v>
      </c>
      <c r="C749" s="1" t="s">
        <v>89</v>
      </c>
      <c r="D749" s="2">
        <v>1639611</v>
      </c>
      <c r="E749" s="1" t="s">
        <v>54</v>
      </c>
      <c r="F749" s="1" t="str">
        <f>VLOOKUP('NFL 2021 Salary'!E749,'Full Name And Division'!$A$1:$C$33,2)</f>
        <v>Denver Broncos</v>
      </c>
      <c r="G749" s="1" t="str">
        <f>VLOOKUP(E749,'Full Name And Division'!$A$1:$C$33,3,FALSE)</f>
        <v>AFC West</v>
      </c>
    </row>
    <row r="750" spans="1:7" x14ac:dyDescent="0.25">
      <c r="A750" s="1">
        <v>2021</v>
      </c>
      <c r="B750" s="1" t="s">
        <v>1854</v>
      </c>
      <c r="C750" s="1" t="s">
        <v>445</v>
      </c>
      <c r="D750" s="2">
        <v>1637500</v>
      </c>
      <c r="E750" s="1" t="s">
        <v>145</v>
      </c>
      <c r="F750" s="1" t="str">
        <f>VLOOKUP('NFL 2021 Salary'!E750,'Full Name And Division'!$A$1:$C$33,2)</f>
        <v>Cincinnati Bengals</v>
      </c>
      <c r="G750" s="1" t="str">
        <f>VLOOKUP(E750,'Full Name And Division'!$A$1:$C$33,3,FALSE)</f>
        <v>AFC North</v>
      </c>
    </row>
    <row r="751" spans="1:7" x14ac:dyDescent="0.25">
      <c r="A751" s="1">
        <v>2021</v>
      </c>
      <c r="B751" s="1" t="s">
        <v>1855</v>
      </c>
      <c r="C751" s="1" t="s">
        <v>89</v>
      </c>
      <c r="D751" s="2">
        <v>1633604</v>
      </c>
      <c r="E751" s="1" t="s">
        <v>35</v>
      </c>
      <c r="F751" s="1" t="str">
        <f>VLOOKUP('NFL 2021 Salary'!E751,'Full Name And Division'!$A$1:$C$33,2)</f>
        <v>Miami Dolphins</v>
      </c>
      <c r="G751" s="1" t="str">
        <f>VLOOKUP(E751,'Full Name And Division'!$A$1:$C$33,3,FALSE)</f>
        <v>AFC East</v>
      </c>
    </row>
    <row r="752" spans="1:7" x14ac:dyDescent="0.25">
      <c r="A752" s="1">
        <v>2021</v>
      </c>
      <c r="B752" s="1" t="s">
        <v>1856</v>
      </c>
      <c r="C752" s="1" t="s">
        <v>151</v>
      </c>
      <c r="D752" s="2">
        <v>1632972</v>
      </c>
      <c r="E752" s="1" t="s">
        <v>9</v>
      </c>
      <c r="F752" s="1" t="str">
        <f>VLOOKUP('NFL 2021 Salary'!E752,'Full Name And Division'!$A$1:$C$33,2)</f>
        <v>Green Bay Packers</v>
      </c>
      <c r="G752" s="1" t="str">
        <f>VLOOKUP(E752,'Full Name And Division'!$A$1:$C$33,3,FALSE)</f>
        <v>NFC North</v>
      </c>
    </row>
    <row r="753" spans="1:7" x14ac:dyDescent="0.25">
      <c r="A753" s="1">
        <v>2021</v>
      </c>
      <c r="B753" s="1" t="s">
        <v>1857</v>
      </c>
      <c r="C753" s="1" t="s">
        <v>94</v>
      </c>
      <c r="D753" s="2">
        <v>1619599</v>
      </c>
      <c r="E753" s="1" t="s">
        <v>50</v>
      </c>
      <c r="F753" s="1" t="str">
        <f>VLOOKUP('NFL 2021 Salary'!E753,'Full Name And Division'!$A$1:$C$33,2)</f>
        <v>Philadelphia Eagles</v>
      </c>
      <c r="G753" s="1" t="str">
        <f>VLOOKUP(E753,'Full Name And Division'!$A$1:$C$33,3,FALSE)</f>
        <v>NFC East</v>
      </c>
    </row>
    <row r="754" spans="1:7" x14ac:dyDescent="0.25">
      <c r="A754" s="1">
        <v>2021</v>
      </c>
      <c r="B754" s="1" t="s">
        <v>1858</v>
      </c>
      <c r="C754" s="1" t="s">
        <v>17</v>
      </c>
      <c r="D754" s="2">
        <v>1615636</v>
      </c>
      <c r="E754" s="1" t="s">
        <v>25</v>
      </c>
      <c r="F754" s="1" t="str">
        <f>VLOOKUP('NFL 2021 Salary'!E754,'Full Name And Division'!$A$1:$C$33,2)</f>
        <v>Washington Commanders</v>
      </c>
      <c r="G754" s="1" t="str">
        <f>VLOOKUP(E754,'Full Name And Division'!$A$1:$C$33,3,FALSE)</f>
        <v>NFC East</v>
      </c>
    </row>
    <row r="755" spans="1:7" x14ac:dyDescent="0.25">
      <c r="A755" s="1">
        <v>2021</v>
      </c>
      <c r="B755" s="1" t="s">
        <v>1859</v>
      </c>
      <c r="C755" s="1" t="s">
        <v>86</v>
      </c>
      <c r="D755" s="2">
        <v>1606414</v>
      </c>
      <c r="E755" s="1" t="s">
        <v>61</v>
      </c>
      <c r="F755" s="1" t="str">
        <f>VLOOKUP('NFL 2021 Salary'!E755,'Full Name And Division'!$A$1:$C$33,2)</f>
        <v>Houston Texans</v>
      </c>
      <c r="G755" s="1" t="str">
        <f>VLOOKUP(E755,'Full Name And Division'!$A$1:$C$33,3,FALSE)</f>
        <v>AFC South</v>
      </c>
    </row>
    <row r="756" spans="1:7" x14ac:dyDescent="0.25">
      <c r="A756" s="1">
        <v>2021</v>
      </c>
      <c r="B756" s="1" t="s">
        <v>1860</v>
      </c>
      <c r="C756" s="1" t="s">
        <v>89</v>
      </c>
      <c r="D756" s="2">
        <v>1602860</v>
      </c>
      <c r="E756" s="1" t="s">
        <v>75</v>
      </c>
      <c r="F756" s="1" t="str">
        <f>VLOOKUP('NFL 2021 Salary'!E756,'Full Name And Division'!$A$1:$C$33,2)</f>
        <v>Carolina Panthers</v>
      </c>
      <c r="G756" s="1" t="str">
        <f>VLOOKUP(E756,'Full Name And Division'!$A$1:$C$33,3,FALSE)</f>
        <v>NFC South</v>
      </c>
    </row>
    <row r="757" spans="1:7" x14ac:dyDescent="0.25">
      <c r="A757" s="1">
        <v>2021</v>
      </c>
      <c r="B757" s="1" t="s">
        <v>1861</v>
      </c>
      <c r="C757" s="1" t="s">
        <v>89</v>
      </c>
      <c r="D757" s="2">
        <v>1600000</v>
      </c>
      <c r="E757" s="1" t="s">
        <v>77</v>
      </c>
      <c r="F757" s="1" t="str">
        <f>VLOOKUP('NFL 2021 Salary'!E757,'Full Name And Division'!$A$1:$C$33,2)</f>
        <v>New  York Giants</v>
      </c>
      <c r="G757" s="1" t="str">
        <f>VLOOKUP(E757,'Full Name And Division'!$A$1:$C$33,3,FALSE)</f>
        <v>NFC East</v>
      </c>
    </row>
    <row r="758" spans="1:7" x14ac:dyDescent="0.25">
      <c r="A758" s="1">
        <v>2021</v>
      </c>
      <c r="B758" s="1" t="s">
        <v>1862</v>
      </c>
      <c r="C758" s="1" t="s">
        <v>104</v>
      </c>
      <c r="D758" s="2">
        <v>1600000</v>
      </c>
      <c r="E758" s="1" t="s">
        <v>32</v>
      </c>
      <c r="F758" s="1" t="str">
        <f>VLOOKUP('NFL 2021 Salary'!E758,'Full Name And Division'!$A$1:$C$33,2)</f>
        <v>Los Angeles Chargers</v>
      </c>
      <c r="G758" s="1" t="str">
        <f>VLOOKUP(E758,'Full Name And Division'!$A$1:$C$33,3,FALSE)</f>
        <v>AFC West</v>
      </c>
    </row>
    <row r="759" spans="1:7" x14ac:dyDescent="0.25">
      <c r="A759" s="1">
        <v>2021</v>
      </c>
      <c r="B759" s="1" t="s">
        <v>1863</v>
      </c>
      <c r="C759" s="1" t="s">
        <v>58</v>
      </c>
      <c r="D759" s="2">
        <v>1595700</v>
      </c>
      <c r="E759" s="1" t="s">
        <v>81</v>
      </c>
      <c r="F759" s="1" t="str">
        <f>VLOOKUP('NFL 2021 Salary'!E759,'Full Name And Division'!$A$1:$C$33,2)</f>
        <v>Dallas Cowboys</v>
      </c>
      <c r="G759" s="1" t="str">
        <f>VLOOKUP(E759,'Full Name And Division'!$A$1:$C$33,3,FALSE)</f>
        <v>NFC East</v>
      </c>
    </row>
    <row r="760" spans="1:7" x14ac:dyDescent="0.25">
      <c r="A760" s="1">
        <v>2021</v>
      </c>
      <c r="B760" s="1" t="s">
        <v>1864</v>
      </c>
      <c r="C760" s="1" t="s">
        <v>15</v>
      </c>
      <c r="D760" s="2">
        <v>1595000</v>
      </c>
      <c r="E760" s="1" t="s">
        <v>25</v>
      </c>
      <c r="F760" s="1" t="str">
        <f>VLOOKUP('NFL 2021 Salary'!E760,'Full Name And Division'!$A$1:$C$33,2)</f>
        <v>Washington Commanders</v>
      </c>
      <c r="G760" s="1" t="str">
        <f>VLOOKUP(E760,'Full Name And Division'!$A$1:$C$33,3,FALSE)</f>
        <v>NFC East</v>
      </c>
    </row>
    <row r="761" spans="1:7" x14ac:dyDescent="0.25">
      <c r="A761" s="1">
        <v>2021</v>
      </c>
      <c r="B761" s="1" t="s">
        <v>1865</v>
      </c>
      <c r="C761" s="1" t="s">
        <v>193</v>
      </c>
      <c r="D761" s="2">
        <v>1594118</v>
      </c>
      <c r="E761" s="1" t="s">
        <v>27</v>
      </c>
      <c r="F761" s="1" t="str">
        <f>VLOOKUP('NFL 2021 Salary'!E761,'Full Name And Division'!$A$1:$C$33,2)</f>
        <v>Kansas City Chiefs</v>
      </c>
      <c r="G761" s="1" t="str">
        <f>VLOOKUP(E761,'Full Name And Division'!$A$1:$C$33,3,FALSE)</f>
        <v>AFC West</v>
      </c>
    </row>
    <row r="762" spans="1:7" x14ac:dyDescent="0.25">
      <c r="A762" s="1">
        <v>2021</v>
      </c>
      <c r="B762" s="1" t="s">
        <v>1866</v>
      </c>
      <c r="C762" s="1" t="s">
        <v>15</v>
      </c>
      <c r="D762" s="2">
        <v>1590000</v>
      </c>
      <c r="E762" s="1" t="s">
        <v>42</v>
      </c>
      <c r="F762" s="1" t="str">
        <f>VLOOKUP('NFL 2021 Salary'!E762,'Full Name And Division'!$A$1:$C$33,2)</f>
        <v>Jacksonville Jaguars</v>
      </c>
      <c r="G762" s="1" t="str">
        <f>VLOOKUP(E762,'Full Name And Division'!$A$1:$C$33,3,FALSE)</f>
        <v>AFC South</v>
      </c>
    </row>
    <row r="763" spans="1:7" x14ac:dyDescent="0.25">
      <c r="A763" s="1">
        <v>2021</v>
      </c>
      <c r="B763" s="1" t="s">
        <v>1867</v>
      </c>
      <c r="C763" s="1" t="s">
        <v>89</v>
      </c>
      <c r="D763" s="2">
        <v>1590000</v>
      </c>
      <c r="E763" s="1" t="s">
        <v>42</v>
      </c>
      <c r="F763" s="1" t="str">
        <f>VLOOKUP('NFL 2021 Salary'!E763,'Full Name And Division'!$A$1:$C$33,2)</f>
        <v>Jacksonville Jaguars</v>
      </c>
      <c r="G763" s="1" t="str">
        <f>VLOOKUP(E763,'Full Name And Division'!$A$1:$C$33,3,FALSE)</f>
        <v>AFC South</v>
      </c>
    </row>
    <row r="764" spans="1:7" x14ac:dyDescent="0.25">
      <c r="A764" s="1">
        <v>2021</v>
      </c>
      <c r="B764" s="1" t="s">
        <v>1868</v>
      </c>
      <c r="C764" s="1" t="s">
        <v>89</v>
      </c>
      <c r="D764" s="2">
        <v>1588235</v>
      </c>
      <c r="E764" s="1" t="s">
        <v>39</v>
      </c>
      <c r="F764" s="1" t="str">
        <f>VLOOKUP('NFL 2021 Salary'!E764,'Full Name And Division'!$A$1:$C$33,2)</f>
        <v>San Francisco 49ers</v>
      </c>
      <c r="G764" s="1" t="str">
        <f>VLOOKUP(E764,'Full Name And Division'!$A$1:$C$33,3,FALSE)</f>
        <v>NFC West</v>
      </c>
    </row>
    <row r="765" spans="1:7" x14ac:dyDescent="0.25">
      <c r="A765" s="1">
        <v>2021</v>
      </c>
      <c r="B765" s="1" t="s">
        <v>1869</v>
      </c>
      <c r="C765" s="1" t="s">
        <v>17</v>
      </c>
      <c r="D765" s="2">
        <v>1583560</v>
      </c>
      <c r="E765" s="1" t="s">
        <v>9</v>
      </c>
      <c r="F765" s="1" t="str">
        <f>VLOOKUP('NFL 2021 Salary'!E765,'Full Name And Division'!$A$1:$C$33,2)</f>
        <v>Green Bay Packers</v>
      </c>
      <c r="G765" s="1" t="str">
        <f>VLOOKUP(E765,'Full Name And Division'!$A$1:$C$33,3,FALSE)</f>
        <v>NFC North</v>
      </c>
    </row>
    <row r="766" spans="1:7" x14ac:dyDescent="0.25">
      <c r="A766" s="1">
        <v>2021</v>
      </c>
      <c r="B766" s="1" t="s">
        <v>1870</v>
      </c>
      <c r="C766" s="1" t="s">
        <v>193</v>
      </c>
      <c r="D766" s="2">
        <v>1579854</v>
      </c>
      <c r="E766" s="1" t="s">
        <v>45</v>
      </c>
      <c r="F766" s="1" t="str">
        <f>VLOOKUP('NFL 2021 Salary'!E766,'Full Name And Division'!$A$1:$C$33,2)</f>
        <v>Los Angeles Rams</v>
      </c>
      <c r="G766" s="1" t="str">
        <f>VLOOKUP(E766,'Full Name And Division'!$A$1:$C$33,3,FALSE)</f>
        <v>AFC West</v>
      </c>
    </row>
    <row r="767" spans="1:7" x14ac:dyDescent="0.25">
      <c r="A767" s="1">
        <v>2021</v>
      </c>
      <c r="B767" s="1" t="s">
        <v>1871</v>
      </c>
      <c r="C767" s="1" t="s">
        <v>125</v>
      </c>
      <c r="D767" s="2">
        <v>1578230</v>
      </c>
      <c r="E767" s="1" t="s">
        <v>20</v>
      </c>
      <c r="F767" s="1" t="str">
        <f>VLOOKUP('NFL 2021 Salary'!E767,'Full Name And Division'!$A$1:$C$33,2)</f>
        <v>Arizona Cardinals</v>
      </c>
      <c r="G767" s="1" t="str">
        <f>VLOOKUP(E767,'Full Name And Division'!$A$1:$C$33,3,FALSE)</f>
        <v>NFC West</v>
      </c>
    </row>
    <row r="768" spans="1:7" x14ac:dyDescent="0.25">
      <c r="A768" s="1">
        <v>2021</v>
      </c>
      <c r="B768" s="1" t="s">
        <v>1872</v>
      </c>
      <c r="C768" s="1" t="s">
        <v>121</v>
      </c>
      <c r="D768" s="2">
        <v>1576755</v>
      </c>
      <c r="E768" s="1" t="s">
        <v>25</v>
      </c>
      <c r="F768" s="1" t="str">
        <f>VLOOKUP('NFL 2021 Salary'!E768,'Full Name And Division'!$A$1:$C$33,2)</f>
        <v>Washington Commanders</v>
      </c>
      <c r="G768" s="1" t="str">
        <f>VLOOKUP(E768,'Full Name And Division'!$A$1:$C$33,3,FALSE)</f>
        <v>NFC East</v>
      </c>
    </row>
    <row r="769" spans="1:7" x14ac:dyDescent="0.25">
      <c r="A769" s="1">
        <v>2021</v>
      </c>
      <c r="B769" s="1" t="s">
        <v>1873</v>
      </c>
      <c r="C769" s="1" t="s">
        <v>15</v>
      </c>
      <c r="D769" s="2">
        <v>1576614</v>
      </c>
      <c r="E769" s="1" t="s">
        <v>145</v>
      </c>
      <c r="F769" s="1" t="str">
        <f>VLOOKUP('NFL 2021 Salary'!E769,'Full Name And Division'!$A$1:$C$33,2)</f>
        <v>Cincinnati Bengals</v>
      </c>
      <c r="G769" s="1" t="str">
        <f>VLOOKUP(E769,'Full Name And Division'!$A$1:$C$33,3,FALSE)</f>
        <v>AFC North</v>
      </c>
    </row>
    <row r="770" spans="1:7" x14ac:dyDescent="0.25">
      <c r="A770" s="1">
        <v>2021</v>
      </c>
      <c r="B770" s="1" t="s">
        <v>1874</v>
      </c>
      <c r="C770" s="1" t="s">
        <v>104</v>
      </c>
      <c r="D770" s="2">
        <v>1572212</v>
      </c>
      <c r="E770" s="1" t="s">
        <v>11</v>
      </c>
      <c r="F770" s="1" t="str">
        <f>VLOOKUP('NFL 2021 Salary'!E770,'Full Name And Division'!$A$1:$C$33,2)</f>
        <v>Minnesota Vikings</v>
      </c>
      <c r="G770" s="1" t="str">
        <f>VLOOKUP(E770,'Full Name And Division'!$A$1:$C$33,3,FALSE)</f>
        <v>NFC North</v>
      </c>
    </row>
    <row r="771" spans="1:7" x14ac:dyDescent="0.25">
      <c r="A771" s="1">
        <v>2021</v>
      </c>
      <c r="B771" s="1" t="s">
        <v>1875</v>
      </c>
      <c r="C771" s="1" t="s">
        <v>17</v>
      </c>
      <c r="D771" s="2">
        <v>1566576</v>
      </c>
      <c r="E771" s="1" t="s">
        <v>63</v>
      </c>
      <c r="F771" s="1" t="str">
        <f>VLOOKUP('NFL 2021 Salary'!E771,'Full Name And Division'!$A$1:$C$33,2)</f>
        <v>Baltimore Ravens</v>
      </c>
      <c r="G771" s="1" t="str">
        <f>VLOOKUP(E771,'Full Name And Division'!$A$1:$C$33,3,FALSE)</f>
        <v>AFC North</v>
      </c>
    </row>
    <row r="772" spans="1:7" x14ac:dyDescent="0.25">
      <c r="A772" s="1">
        <v>2021</v>
      </c>
      <c r="B772" s="1" t="s">
        <v>1876</v>
      </c>
      <c r="C772" s="1" t="s">
        <v>73</v>
      </c>
      <c r="D772" s="2">
        <v>1566012</v>
      </c>
      <c r="E772" s="1" t="s">
        <v>56</v>
      </c>
      <c r="F772" s="1" t="str">
        <f>VLOOKUP('NFL 2021 Salary'!E772,'Full Name And Division'!$A$1:$C$33,2)</f>
        <v>Pittsburgh Steelers</v>
      </c>
      <c r="G772" s="1" t="str">
        <f>VLOOKUP(E772,'Full Name And Division'!$A$1:$C$33,3,FALSE)</f>
        <v>AFC North</v>
      </c>
    </row>
    <row r="773" spans="1:7" x14ac:dyDescent="0.25">
      <c r="A773" s="1">
        <v>2021</v>
      </c>
      <c r="B773" s="1" t="s">
        <v>1877</v>
      </c>
      <c r="C773" s="1" t="s">
        <v>193</v>
      </c>
      <c r="D773" s="2">
        <v>1563952</v>
      </c>
      <c r="E773" s="1" t="s">
        <v>39</v>
      </c>
      <c r="F773" s="1" t="str">
        <f>VLOOKUP('NFL 2021 Salary'!E773,'Full Name And Division'!$A$1:$C$33,2)</f>
        <v>San Francisco 49ers</v>
      </c>
      <c r="G773" s="1" t="str">
        <f>VLOOKUP(E773,'Full Name And Division'!$A$1:$C$33,3,FALSE)</f>
        <v>NFC West</v>
      </c>
    </row>
    <row r="774" spans="1:7" x14ac:dyDescent="0.25">
      <c r="A774" s="1">
        <v>2021</v>
      </c>
      <c r="B774" s="1" t="s">
        <v>1878</v>
      </c>
      <c r="C774" s="1" t="s">
        <v>58</v>
      </c>
      <c r="D774" s="2">
        <v>1561892</v>
      </c>
      <c r="E774" s="1" t="s">
        <v>11</v>
      </c>
      <c r="F774" s="1" t="str">
        <f>VLOOKUP('NFL 2021 Salary'!E774,'Full Name And Division'!$A$1:$C$33,2)</f>
        <v>Minnesota Vikings</v>
      </c>
      <c r="G774" s="1" t="str">
        <f>VLOOKUP(E774,'Full Name And Division'!$A$1:$C$33,3,FALSE)</f>
        <v>NFC North</v>
      </c>
    </row>
    <row r="775" spans="1:7" x14ac:dyDescent="0.25">
      <c r="A775" s="1">
        <v>2021</v>
      </c>
      <c r="B775" s="1" t="s">
        <v>1879</v>
      </c>
      <c r="C775" s="1" t="s">
        <v>138</v>
      </c>
      <c r="D775" s="2">
        <v>1558235</v>
      </c>
      <c r="E775" s="1" t="s">
        <v>27</v>
      </c>
      <c r="F775" s="1" t="str">
        <f>VLOOKUP('NFL 2021 Salary'!E775,'Full Name And Division'!$A$1:$C$33,2)</f>
        <v>Kansas City Chiefs</v>
      </c>
      <c r="G775" s="1" t="str">
        <f>VLOOKUP(E775,'Full Name And Division'!$A$1:$C$33,3,FALSE)</f>
        <v>AFC West</v>
      </c>
    </row>
    <row r="776" spans="1:7" x14ac:dyDescent="0.25">
      <c r="A776" s="1">
        <v>2021</v>
      </c>
      <c r="B776" s="1" t="s">
        <v>1880</v>
      </c>
      <c r="C776" s="1" t="s">
        <v>17</v>
      </c>
      <c r="D776" s="2">
        <v>1556744</v>
      </c>
      <c r="E776" s="1" t="s">
        <v>7</v>
      </c>
      <c r="F776" s="1" t="str">
        <f>VLOOKUP('NFL 2021 Salary'!E776,'Full Name And Division'!$A$1:$C$33,2)</f>
        <v>Cleveland Browns</v>
      </c>
      <c r="G776" s="1" t="str">
        <f>VLOOKUP(E776,'Full Name And Division'!$A$1:$C$33,3,FALSE)</f>
        <v>AFC North</v>
      </c>
    </row>
    <row r="777" spans="1:7" x14ac:dyDescent="0.25">
      <c r="A777" s="1">
        <v>2021</v>
      </c>
      <c r="B777" s="1" t="s">
        <v>1881</v>
      </c>
      <c r="C777" s="1" t="s">
        <v>17</v>
      </c>
      <c r="D777" s="2">
        <v>1555555</v>
      </c>
      <c r="E777" s="1" t="s">
        <v>183</v>
      </c>
      <c r="F777" s="1" t="str">
        <f>VLOOKUP('NFL 2021 Salary'!E777,'Full Name And Division'!$A$1:$C$33,2)</f>
        <v>Chicago Bears</v>
      </c>
      <c r="G777" s="1" t="str">
        <f>VLOOKUP(E777,'Full Name And Division'!$A$1:$C$33,3,FALSE)</f>
        <v>NFC North</v>
      </c>
    </row>
    <row r="778" spans="1:7" x14ac:dyDescent="0.25">
      <c r="A778" s="1">
        <v>2021</v>
      </c>
      <c r="B778" s="1" t="s">
        <v>1882</v>
      </c>
      <c r="C778" s="1" t="s">
        <v>58</v>
      </c>
      <c r="D778" s="2">
        <v>1555000</v>
      </c>
      <c r="E778" s="1" t="s">
        <v>54</v>
      </c>
      <c r="F778" s="1" t="str">
        <f>VLOOKUP('NFL 2021 Salary'!E778,'Full Name And Division'!$A$1:$C$33,2)</f>
        <v>Denver Broncos</v>
      </c>
      <c r="G778" s="1" t="str">
        <f>VLOOKUP(E778,'Full Name And Division'!$A$1:$C$33,3,FALSE)</f>
        <v>AFC West</v>
      </c>
    </row>
    <row r="779" spans="1:7" x14ac:dyDescent="0.25">
      <c r="A779" s="1">
        <v>2021</v>
      </c>
      <c r="B779" s="1" t="s">
        <v>1883</v>
      </c>
      <c r="C779" s="1" t="s">
        <v>58</v>
      </c>
      <c r="D779" s="2">
        <v>1553296</v>
      </c>
      <c r="E779" s="1" t="s">
        <v>25</v>
      </c>
      <c r="F779" s="1" t="str">
        <f>VLOOKUP('NFL 2021 Salary'!E779,'Full Name And Division'!$A$1:$C$33,2)</f>
        <v>Washington Commanders</v>
      </c>
      <c r="G779" s="1" t="str">
        <f>VLOOKUP(E779,'Full Name And Division'!$A$1:$C$33,3,FALSE)</f>
        <v>NFC East</v>
      </c>
    </row>
    <row r="780" spans="1:7" x14ac:dyDescent="0.25">
      <c r="A780" s="1">
        <v>2021</v>
      </c>
      <c r="B780" s="1" t="s">
        <v>1884</v>
      </c>
      <c r="C780" s="1" t="s">
        <v>138</v>
      </c>
      <c r="D780" s="2">
        <v>1551448</v>
      </c>
      <c r="E780" s="1" t="s">
        <v>145</v>
      </c>
      <c r="F780" s="1" t="str">
        <f>VLOOKUP('NFL 2021 Salary'!E780,'Full Name And Division'!$A$1:$C$33,2)</f>
        <v>Cincinnati Bengals</v>
      </c>
      <c r="G780" s="1" t="str">
        <f>VLOOKUP(E780,'Full Name And Division'!$A$1:$C$33,3,FALSE)</f>
        <v>AFC North</v>
      </c>
    </row>
    <row r="781" spans="1:7" x14ac:dyDescent="0.25">
      <c r="A781" s="1">
        <v>2021</v>
      </c>
      <c r="B781" s="1" t="s">
        <v>1885</v>
      </c>
      <c r="C781" s="1" t="s">
        <v>94</v>
      </c>
      <c r="D781" s="2">
        <v>1550000</v>
      </c>
      <c r="E781" s="1" t="s">
        <v>25</v>
      </c>
      <c r="F781" s="1" t="str">
        <f>VLOOKUP('NFL 2021 Salary'!E781,'Full Name And Division'!$A$1:$C$33,2)</f>
        <v>Washington Commanders</v>
      </c>
      <c r="G781" s="1" t="str">
        <f>VLOOKUP(E781,'Full Name And Division'!$A$1:$C$33,3,FALSE)</f>
        <v>NFC East</v>
      </c>
    </row>
    <row r="782" spans="1:7" x14ac:dyDescent="0.25">
      <c r="A782" s="1">
        <v>2021</v>
      </c>
      <c r="B782" s="1" t="s">
        <v>1886</v>
      </c>
      <c r="C782" s="1" t="s">
        <v>125</v>
      </c>
      <c r="D782" s="2">
        <v>1549275</v>
      </c>
      <c r="E782" s="1" t="s">
        <v>20</v>
      </c>
      <c r="F782" s="1" t="str">
        <f>VLOOKUP('NFL 2021 Salary'!E782,'Full Name And Division'!$A$1:$C$33,2)</f>
        <v>Arizona Cardinals</v>
      </c>
      <c r="G782" s="1" t="str">
        <f>VLOOKUP(E782,'Full Name And Division'!$A$1:$C$33,3,FALSE)</f>
        <v>NFC West</v>
      </c>
    </row>
    <row r="783" spans="1:7" x14ac:dyDescent="0.25">
      <c r="A783" s="1">
        <v>2021</v>
      </c>
      <c r="B783" s="1" t="s">
        <v>1887</v>
      </c>
      <c r="C783" s="1" t="s">
        <v>125</v>
      </c>
      <c r="D783" s="2">
        <v>1546444</v>
      </c>
      <c r="E783" s="1" t="s">
        <v>29</v>
      </c>
      <c r="F783" s="1" t="str">
        <f>VLOOKUP('NFL 2021 Salary'!E783,'Full Name And Division'!$A$1:$C$33,2)</f>
        <v>Tennessee Titans</v>
      </c>
      <c r="G783" s="1" t="str">
        <f>VLOOKUP(E783,'Full Name And Division'!$A$1:$C$33,3,FALSE)</f>
        <v>AFC South</v>
      </c>
    </row>
    <row r="784" spans="1:7" x14ac:dyDescent="0.25">
      <c r="A784" s="1">
        <v>2021</v>
      </c>
      <c r="B784" s="1" t="s">
        <v>1888</v>
      </c>
      <c r="C784" s="1" t="s">
        <v>121</v>
      </c>
      <c r="D784" s="2">
        <v>1540018</v>
      </c>
      <c r="E784" s="1" t="s">
        <v>45</v>
      </c>
      <c r="F784" s="1" t="str">
        <f>VLOOKUP('NFL 2021 Salary'!E784,'Full Name And Division'!$A$1:$C$33,2)</f>
        <v>Los Angeles Rams</v>
      </c>
      <c r="G784" s="1" t="str">
        <f>VLOOKUP(E784,'Full Name And Division'!$A$1:$C$33,3,FALSE)</f>
        <v>AFC West</v>
      </c>
    </row>
    <row r="785" spans="1:7" x14ac:dyDescent="0.25">
      <c r="A785" s="1">
        <v>2021</v>
      </c>
      <c r="B785" s="1" t="s">
        <v>1889</v>
      </c>
      <c r="C785" s="1" t="s">
        <v>94</v>
      </c>
      <c r="D785" s="2">
        <v>1536144</v>
      </c>
      <c r="E785" s="1" t="s">
        <v>5</v>
      </c>
      <c r="F785" s="1" t="str">
        <f>VLOOKUP('NFL 2021 Salary'!E785,'Full Name And Division'!$A$1:$C$33,2)</f>
        <v>Buffalo Bills</v>
      </c>
      <c r="G785" s="1" t="str">
        <f>VLOOKUP(E785,'Full Name And Division'!$A$1:$C$33,3,FALSE)</f>
        <v>AFC East</v>
      </c>
    </row>
    <row r="786" spans="1:7" x14ac:dyDescent="0.25">
      <c r="A786" s="1">
        <v>2021</v>
      </c>
      <c r="B786" s="1" t="s">
        <v>1890</v>
      </c>
      <c r="C786" s="1" t="s">
        <v>13</v>
      </c>
      <c r="D786" s="2">
        <v>1533378</v>
      </c>
      <c r="E786" s="1" t="s">
        <v>32</v>
      </c>
      <c r="F786" s="1" t="str">
        <f>VLOOKUP('NFL 2021 Salary'!E786,'Full Name And Division'!$A$1:$C$33,2)</f>
        <v>Los Angeles Chargers</v>
      </c>
      <c r="G786" s="1" t="str">
        <f>VLOOKUP(E786,'Full Name And Division'!$A$1:$C$33,3,FALSE)</f>
        <v>AFC West</v>
      </c>
    </row>
    <row r="787" spans="1:7" x14ac:dyDescent="0.25">
      <c r="A787" s="1">
        <v>2021</v>
      </c>
      <c r="B787" s="1" t="s">
        <v>1891</v>
      </c>
      <c r="C787" s="1" t="s">
        <v>104</v>
      </c>
      <c r="D787" s="2">
        <v>1527777</v>
      </c>
      <c r="E787" s="1" t="s">
        <v>67</v>
      </c>
      <c r="F787" s="1" t="str">
        <f>VLOOKUP('NFL 2021 Salary'!E787,'Full Name And Division'!$A$1:$C$33,2)</f>
        <v>New York Jets</v>
      </c>
      <c r="G787" s="1" t="str">
        <f>VLOOKUP(E787,'Full Name And Division'!$A$1:$C$33,3,FALSE)</f>
        <v>AFC East</v>
      </c>
    </row>
    <row r="788" spans="1:7" x14ac:dyDescent="0.25">
      <c r="A788" s="1">
        <v>2021</v>
      </c>
      <c r="B788" s="1" t="s">
        <v>1892</v>
      </c>
      <c r="C788" s="1" t="s">
        <v>94</v>
      </c>
      <c r="D788" s="2">
        <v>1525000</v>
      </c>
      <c r="E788" s="1" t="s">
        <v>183</v>
      </c>
      <c r="F788" s="1" t="str">
        <f>VLOOKUP('NFL 2021 Salary'!E788,'Full Name And Division'!$A$1:$C$33,2)</f>
        <v>Chicago Bears</v>
      </c>
      <c r="G788" s="1" t="str">
        <f>VLOOKUP(E788,'Full Name And Division'!$A$1:$C$33,3,FALSE)</f>
        <v>NFC North</v>
      </c>
    </row>
    <row r="789" spans="1:7" x14ac:dyDescent="0.25">
      <c r="A789" s="1">
        <v>2021</v>
      </c>
      <c r="B789" s="1" t="s">
        <v>1893</v>
      </c>
      <c r="C789" s="1" t="s">
        <v>17</v>
      </c>
      <c r="D789" s="2">
        <v>1522087</v>
      </c>
      <c r="E789" s="1" t="s">
        <v>61</v>
      </c>
      <c r="F789" s="1" t="str">
        <f>VLOOKUP('NFL 2021 Salary'!E789,'Full Name And Division'!$A$1:$C$33,2)</f>
        <v>Houston Texans</v>
      </c>
      <c r="G789" s="1" t="str">
        <f>VLOOKUP(E789,'Full Name And Division'!$A$1:$C$33,3,FALSE)</f>
        <v>AFC South</v>
      </c>
    </row>
    <row r="790" spans="1:7" x14ac:dyDescent="0.25">
      <c r="A790" s="1">
        <v>2021</v>
      </c>
      <c r="B790" s="1" t="s">
        <v>1894</v>
      </c>
      <c r="C790" s="1" t="s">
        <v>73</v>
      </c>
      <c r="D790" s="2">
        <v>1515544</v>
      </c>
      <c r="E790" s="1" t="s">
        <v>22</v>
      </c>
      <c r="F790" s="1" t="str">
        <f>VLOOKUP('NFL 2021 Salary'!E790,'Full Name And Division'!$A$1:$C$33,2)</f>
        <v>Tampa Bay Buccaneers</v>
      </c>
      <c r="G790" s="1" t="str">
        <f>VLOOKUP(E790,'Full Name And Division'!$A$1:$C$33,3,FALSE)</f>
        <v>NFC South</v>
      </c>
    </row>
    <row r="791" spans="1:7" x14ac:dyDescent="0.25">
      <c r="A791" s="1">
        <v>2021</v>
      </c>
      <c r="B791" s="1" t="s">
        <v>1895</v>
      </c>
      <c r="C791" s="1" t="s">
        <v>94</v>
      </c>
      <c r="D791" s="2">
        <v>1505587</v>
      </c>
      <c r="E791" s="1" t="s">
        <v>7</v>
      </c>
      <c r="F791" s="1" t="str">
        <f>VLOOKUP('NFL 2021 Salary'!E791,'Full Name And Division'!$A$1:$C$33,2)</f>
        <v>Cleveland Browns</v>
      </c>
      <c r="G791" s="1" t="str">
        <f>VLOOKUP(E791,'Full Name And Division'!$A$1:$C$33,3,FALSE)</f>
        <v>AFC North</v>
      </c>
    </row>
    <row r="792" spans="1:7" x14ac:dyDescent="0.25">
      <c r="A792" s="1">
        <v>2021</v>
      </c>
      <c r="B792" s="1" t="s">
        <v>1896</v>
      </c>
      <c r="C792" s="1" t="s">
        <v>104</v>
      </c>
      <c r="D792" s="2">
        <v>1505235</v>
      </c>
      <c r="E792" s="1" t="s">
        <v>3</v>
      </c>
      <c r="F792" s="1" t="str">
        <f>VLOOKUP('NFL 2021 Salary'!E792,'Full Name And Division'!$A$1:$C$33,2)</f>
        <v>Los Angeles Rams</v>
      </c>
      <c r="G792" s="1" t="str">
        <f>VLOOKUP(E792,'Full Name And Division'!$A$1:$C$33,3,FALSE)</f>
        <v>NFC West</v>
      </c>
    </row>
    <row r="793" spans="1:7" x14ac:dyDescent="0.25">
      <c r="A793" s="1">
        <v>2021</v>
      </c>
      <c r="B793" s="1" t="s">
        <v>1897</v>
      </c>
      <c r="C793" s="1" t="s">
        <v>125</v>
      </c>
      <c r="D793" s="2">
        <v>1500620</v>
      </c>
      <c r="E793" s="1" t="s">
        <v>54</v>
      </c>
      <c r="F793" s="1" t="str">
        <f>VLOOKUP('NFL 2021 Salary'!E793,'Full Name And Division'!$A$1:$C$33,2)</f>
        <v>Denver Broncos</v>
      </c>
      <c r="G793" s="1" t="str">
        <f>VLOOKUP(E793,'Full Name And Division'!$A$1:$C$33,3,FALSE)</f>
        <v>AFC West</v>
      </c>
    </row>
    <row r="794" spans="1:7" x14ac:dyDescent="0.25">
      <c r="A794" s="1">
        <v>2021</v>
      </c>
      <c r="B794" s="1" t="s">
        <v>1898</v>
      </c>
      <c r="C794" s="1" t="s">
        <v>73</v>
      </c>
      <c r="D794" s="2">
        <v>1500620</v>
      </c>
      <c r="E794" s="1" t="s">
        <v>54</v>
      </c>
      <c r="F794" s="1" t="str">
        <f>VLOOKUP('NFL 2021 Salary'!E794,'Full Name And Division'!$A$1:$C$33,2)</f>
        <v>Denver Broncos</v>
      </c>
      <c r="G794" s="1" t="str">
        <f>VLOOKUP(E794,'Full Name And Division'!$A$1:$C$33,3,FALSE)</f>
        <v>AFC West</v>
      </c>
    </row>
    <row r="795" spans="1:7" x14ac:dyDescent="0.25">
      <c r="A795" s="1">
        <v>2021</v>
      </c>
      <c r="B795" s="1" t="s">
        <v>1899</v>
      </c>
      <c r="C795" s="1" t="s">
        <v>58</v>
      </c>
      <c r="D795" s="2">
        <v>1500620</v>
      </c>
      <c r="E795" s="1" t="s">
        <v>175</v>
      </c>
      <c r="F795" s="1" t="str">
        <f>VLOOKUP('NFL 2021 Salary'!E795,'Full Name And Division'!$A$1:$C$33,2)</f>
        <v>New England Patriots</v>
      </c>
      <c r="G795" s="1" t="str">
        <f>VLOOKUP(E795,'Full Name And Division'!$A$1:$C$33,3,FALSE)</f>
        <v>AFC East</v>
      </c>
    </row>
    <row r="796" spans="1:7" x14ac:dyDescent="0.25">
      <c r="A796" s="1">
        <v>2021</v>
      </c>
      <c r="B796" s="1" t="s">
        <v>1900</v>
      </c>
      <c r="C796" s="1" t="s">
        <v>138</v>
      </c>
      <c r="D796" s="2">
        <v>1500620</v>
      </c>
      <c r="E796" s="1" t="s">
        <v>3</v>
      </c>
      <c r="F796" s="1" t="str">
        <f>VLOOKUP('NFL 2021 Salary'!E796,'Full Name And Division'!$A$1:$C$33,2)</f>
        <v>Los Angeles Rams</v>
      </c>
      <c r="G796" s="1" t="str">
        <f>VLOOKUP(E796,'Full Name And Division'!$A$1:$C$33,3,FALSE)</f>
        <v>NFC West</v>
      </c>
    </row>
    <row r="797" spans="1:7" x14ac:dyDescent="0.25">
      <c r="A797" s="1">
        <v>2021</v>
      </c>
      <c r="B797" s="1" t="s">
        <v>1901</v>
      </c>
      <c r="C797" s="1" t="s">
        <v>69</v>
      </c>
      <c r="D797" s="2">
        <v>1500620</v>
      </c>
      <c r="E797" s="1" t="s">
        <v>63</v>
      </c>
      <c r="F797" s="1" t="str">
        <f>VLOOKUP('NFL 2021 Salary'!E797,'Full Name And Division'!$A$1:$C$33,2)</f>
        <v>Baltimore Ravens</v>
      </c>
      <c r="G797" s="1" t="str">
        <f>VLOOKUP(E797,'Full Name And Division'!$A$1:$C$33,3,FALSE)</f>
        <v>AFC North</v>
      </c>
    </row>
    <row r="798" spans="1:7" x14ac:dyDescent="0.25">
      <c r="A798" s="1">
        <v>2021</v>
      </c>
      <c r="B798" s="1" t="s">
        <v>1902</v>
      </c>
      <c r="C798" s="1" t="s">
        <v>15</v>
      </c>
      <c r="D798" s="2">
        <v>1500620</v>
      </c>
      <c r="E798" s="1" t="s">
        <v>81</v>
      </c>
      <c r="F798" s="1" t="str">
        <f>VLOOKUP('NFL 2021 Salary'!E798,'Full Name And Division'!$A$1:$C$33,2)</f>
        <v>Dallas Cowboys</v>
      </c>
      <c r="G798" s="1" t="str">
        <f>VLOOKUP(E798,'Full Name And Division'!$A$1:$C$33,3,FALSE)</f>
        <v>NFC East</v>
      </c>
    </row>
    <row r="799" spans="1:7" x14ac:dyDescent="0.25">
      <c r="A799" s="1">
        <v>2021</v>
      </c>
      <c r="B799" s="1" t="s">
        <v>1903</v>
      </c>
      <c r="C799" s="1" t="s">
        <v>15</v>
      </c>
      <c r="D799" s="2">
        <v>1500620</v>
      </c>
      <c r="E799" s="1" t="s">
        <v>29</v>
      </c>
      <c r="F799" s="1" t="str">
        <f>VLOOKUP('NFL 2021 Salary'!E799,'Full Name And Division'!$A$1:$C$33,2)</f>
        <v>Tennessee Titans</v>
      </c>
      <c r="G799" s="1" t="str">
        <f>VLOOKUP(E799,'Full Name And Division'!$A$1:$C$33,3,FALSE)</f>
        <v>AFC South</v>
      </c>
    </row>
    <row r="800" spans="1:7" x14ac:dyDescent="0.25">
      <c r="A800" s="1">
        <v>2021</v>
      </c>
      <c r="B800" s="1" t="s">
        <v>1904</v>
      </c>
      <c r="C800" s="1" t="s">
        <v>15</v>
      </c>
      <c r="D800" s="2">
        <v>1500620</v>
      </c>
      <c r="E800" s="1" t="s">
        <v>39</v>
      </c>
      <c r="F800" s="1" t="str">
        <f>VLOOKUP('NFL 2021 Salary'!E800,'Full Name And Division'!$A$1:$C$33,2)</f>
        <v>San Francisco 49ers</v>
      </c>
      <c r="G800" s="1" t="str">
        <f>VLOOKUP(E800,'Full Name And Division'!$A$1:$C$33,3,FALSE)</f>
        <v>NFC West</v>
      </c>
    </row>
    <row r="801" spans="1:7" x14ac:dyDescent="0.25">
      <c r="A801" s="1">
        <v>2021</v>
      </c>
      <c r="B801" s="1" t="s">
        <v>1905</v>
      </c>
      <c r="C801" s="1" t="s">
        <v>89</v>
      </c>
      <c r="D801" s="2">
        <v>1500620</v>
      </c>
      <c r="E801" s="1" t="s">
        <v>32</v>
      </c>
      <c r="F801" s="1" t="str">
        <f>VLOOKUP('NFL 2021 Salary'!E801,'Full Name And Division'!$A$1:$C$33,2)</f>
        <v>Los Angeles Chargers</v>
      </c>
      <c r="G801" s="1" t="str">
        <f>VLOOKUP(E801,'Full Name And Division'!$A$1:$C$33,3,FALSE)</f>
        <v>AFC West</v>
      </c>
    </row>
    <row r="802" spans="1:7" x14ac:dyDescent="0.25">
      <c r="A802" s="1">
        <v>2021</v>
      </c>
      <c r="B802" s="1" t="s">
        <v>1906</v>
      </c>
      <c r="C802" s="1" t="s">
        <v>15</v>
      </c>
      <c r="D802" s="2">
        <v>1500000</v>
      </c>
      <c r="E802" s="1" t="s">
        <v>56</v>
      </c>
      <c r="F802" s="1" t="str">
        <f>VLOOKUP('NFL 2021 Salary'!E802,'Full Name And Division'!$A$1:$C$33,2)</f>
        <v>Pittsburgh Steelers</v>
      </c>
      <c r="G802" s="1" t="str">
        <f>VLOOKUP(E802,'Full Name And Division'!$A$1:$C$33,3,FALSE)</f>
        <v>AFC North</v>
      </c>
    </row>
    <row r="803" spans="1:7" x14ac:dyDescent="0.25">
      <c r="A803" s="1">
        <v>2021</v>
      </c>
      <c r="B803" s="1" t="s">
        <v>1907</v>
      </c>
      <c r="C803" s="1" t="s">
        <v>2</v>
      </c>
      <c r="D803" s="2">
        <v>1500000</v>
      </c>
      <c r="E803" s="1" t="s">
        <v>145</v>
      </c>
      <c r="F803" s="1" t="str">
        <f>VLOOKUP('NFL 2021 Salary'!E803,'Full Name And Division'!$A$1:$C$33,2)</f>
        <v>Cincinnati Bengals</v>
      </c>
      <c r="G803" s="1" t="str">
        <f>VLOOKUP(E803,'Full Name And Division'!$A$1:$C$33,3,FALSE)</f>
        <v>AFC North</v>
      </c>
    </row>
    <row r="804" spans="1:7" x14ac:dyDescent="0.25">
      <c r="A804" s="1">
        <v>2021</v>
      </c>
      <c r="B804" s="1" t="s">
        <v>1908</v>
      </c>
      <c r="C804" s="1" t="s">
        <v>121</v>
      </c>
      <c r="D804" s="2">
        <v>1500000</v>
      </c>
      <c r="E804" s="1" t="s">
        <v>50</v>
      </c>
      <c r="F804" s="1" t="str">
        <f>VLOOKUP('NFL 2021 Salary'!E804,'Full Name And Division'!$A$1:$C$33,2)</f>
        <v>Philadelphia Eagles</v>
      </c>
      <c r="G804" s="1" t="str">
        <f>VLOOKUP(E804,'Full Name And Division'!$A$1:$C$33,3,FALSE)</f>
        <v>NFC East</v>
      </c>
    </row>
    <row r="805" spans="1:7" x14ac:dyDescent="0.25">
      <c r="A805" s="1">
        <v>2021</v>
      </c>
      <c r="B805" s="1" t="s">
        <v>1909</v>
      </c>
      <c r="C805" s="1" t="s">
        <v>193</v>
      </c>
      <c r="D805" s="2">
        <v>1500000</v>
      </c>
      <c r="E805" s="1" t="s">
        <v>183</v>
      </c>
      <c r="F805" s="1" t="str">
        <f>VLOOKUP('NFL 2021 Salary'!E805,'Full Name And Division'!$A$1:$C$33,2)</f>
        <v>Chicago Bears</v>
      </c>
      <c r="G805" s="1" t="str">
        <f>VLOOKUP(E805,'Full Name And Division'!$A$1:$C$33,3,FALSE)</f>
        <v>NFC North</v>
      </c>
    </row>
    <row r="806" spans="1:7" x14ac:dyDescent="0.25">
      <c r="A806" s="1">
        <v>2021</v>
      </c>
      <c r="B806" s="1" t="s">
        <v>1910</v>
      </c>
      <c r="C806" s="1" t="s">
        <v>58</v>
      </c>
      <c r="D806" s="2">
        <v>1500000</v>
      </c>
      <c r="E806" s="1" t="s">
        <v>5</v>
      </c>
      <c r="F806" s="1" t="str">
        <f>VLOOKUP('NFL 2021 Salary'!E806,'Full Name And Division'!$A$1:$C$33,2)</f>
        <v>Buffalo Bills</v>
      </c>
      <c r="G806" s="1" t="str">
        <f>VLOOKUP(E806,'Full Name And Division'!$A$1:$C$33,3,FALSE)</f>
        <v>AFC East</v>
      </c>
    </row>
    <row r="807" spans="1:7" x14ac:dyDescent="0.25">
      <c r="A807" s="1">
        <v>2021</v>
      </c>
      <c r="B807" s="1" t="s">
        <v>1911</v>
      </c>
      <c r="C807" s="1" t="s">
        <v>104</v>
      </c>
      <c r="D807" s="2">
        <v>1500000</v>
      </c>
      <c r="E807" s="1" t="s">
        <v>27</v>
      </c>
      <c r="F807" s="1" t="str">
        <f>VLOOKUP('NFL 2021 Salary'!E807,'Full Name And Division'!$A$1:$C$33,2)</f>
        <v>Kansas City Chiefs</v>
      </c>
      <c r="G807" s="1" t="str">
        <f>VLOOKUP(E807,'Full Name And Division'!$A$1:$C$33,3,FALSE)</f>
        <v>AFC West</v>
      </c>
    </row>
    <row r="808" spans="1:7" x14ac:dyDescent="0.25">
      <c r="A808" s="1">
        <v>2021</v>
      </c>
      <c r="B808" s="1" t="s">
        <v>1912</v>
      </c>
      <c r="C808" s="1" t="s">
        <v>58</v>
      </c>
      <c r="D808" s="2">
        <v>1500000</v>
      </c>
      <c r="E808" s="1" t="s">
        <v>52</v>
      </c>
      <c r="F808" s="1" t="str">
        <f>VLOOKUP('NFL 2021 Salary'!E808,'Full Name And Division'!$A$1:$C$33,2)</f>
        <v>New Orleans Saints</v>
      </c>
      <c r="G808" s="1" t="str">
        <f>VLOOKUP(E808,'Full Name And Division'!$A$1:$C$33,3,FALSE)</f>
        <v>NFC South</v>
      </c>
    </row>
    <row r="809" spans="1:7" x14ac:dyDescent="0.25">
      <c r="A809" s="1">
        <v>2021</v>
      </c>
      <c r="B809" s="1" t="s">
        <v>1913</v>
      </c>
      <c r="C809" s="1" t="s">
        <v>193</v>
      </c>
      <c r="D809" s="2">
        <v>1500000</v>
      </c>
      <c r="E809" s="1" t="s">
        <v>183</v>
      </c>
      <c r="F809" s="1" t="str">
        <f>VLOOKUP('NFL 2021 Salary'!E809,'Full Name And Division'!$A$1:$C$33,2)</f>
        <v>Chicago Bears</v>
      </c>
      <c r="G809" s="1" t="str">
        <f>VLOOKUP(E809,'Full Name And Division'!$A$1:$C$33,3,FALSE)</f>
        <v>NFC North</v>
      </c>
    </row>
    <row r="810" spans="1:7" x14ac:dyDescent="0.25">
      <c r="A810" s="1">
        <v>2021</v>
      </c>
      <c r="B810" s="1" t="s">
        <v>1914</v>
      </c>
      <c r="C810" s="1" t="s">
        <v>69</v>
      </c>
      <c r="D810" s="2">
        <v>1500000</v>
      </c>
      <c r="E810" s="1" t="s">
        <v>183</v>
      </c>
      <c r="F810" s="1" t="str">
        <f>VLOOKUP('NFL 2021 Salary'!E810,'Full Name And Division'!$A$1:$C$33,2)</f>
        <v>Chicago Bears</v>
      </c>
      <c r="G810" s="1" t="str">
        <f>VLOOKUP(E810,'Full Name And Division'!$A$1:$C$33,3,FALSE)</f>
        <v>NFC North</v>
      </c>
    </row>
    <row r="811" spans="1:7" x14ac:dyDescent="0.25">
      <c r="A811" s="1">
        <v>2021</v>
      </c>
      <c r="B811" s="1" t="s">
        <v>1915</v>
      </c>
      <c r="C811" s="1" t="s">
        <v>445</v>
      </c>
      <c r="D811" s="2">
        <v>1500000</v>
      </c>
      <c r="E811" s="1" t="s">
        <v>20</v>
      </c>
      <c r="F811" s="1" t="str">
        <f>VLOOKUP('NFL 2021 Salary'!E811,'Full Name And Division'!$A$1:$C$33,2)</f>
        <v>Arizona Cardinals</v>
      </c>
      <c r="G811" s="1" t="str">
        <f>VLOOKUP(E811,'Full Name And Division'!$A$1:$C$33,3,FALSE)</f>
        <v>NFC West</v>
      </c>
    </row>
    <row r="812" spans="1:7" x14ac:dyDescent="0.25">
      <c r="A812" s="1">
        <v>2021</v>
      </c>
      <c r="B812" s="1" t="s">
        <v>1916</v>
      </c>
      <c r="C812" s="1" t="s">
        <v>17</v>
      </c>
      <c r="D812" s="2">
        <v>1500000</v>
      </c>
      <c r="E812" s="1" t="s">
        <v>61</v>
      </c>
      <c r="F812" s="1" t="str">
        <f>VLOOKUP('NFL 2021 Salary'!E812,'Full Name And Division'!$A$1:$C$33,2)</f>
        <v>Houston Texans</v>
      </c>
      <c r="G812" s="1" t="str">
        <f>VLOOKUP(E812,'Full Name And Division'!$A$1:$C$33,3,FALSE)</f>
        <v>AFC South</v>
      </c>
    </row>
    <row r="813" spans="1:7" x14ac:dyDescent="0.25">
      <c r="A813" s="1">
        <v>2021</v>
      </c>
      <c r="B813" s="1" t="s">
        <v>1917</v>
      </c>
      <c r="C813" s="1" t="s">
        <v>41</v>
      </c>
      <c r="D813" s="2">
        <v>1500000</v>
      </c>
      <c r="E813" s="1" t="s">
        <v>32</v>
      </c>
      <c r="F813" s="1" t="str">
        <f>VLOOKUP('NFL 2021 Salary'!E813,'Full Name And Division'!$A$1:$C$33,2)</f>
        <v>Los Angeles Chargers</v>
      </c>
      <c r="G813" s="1" t="str">
        <f>VLOOKUP(E813,'Full Name And Division'!$A$1:$C$33,3,FALSE)</f>
        <v>AFC West</v>
      </c>
    </row>
    <row r="814" spans="1:7" x14ac:dyDescent="0.25">
      <c r="A814" s="1">
        <v>2021</v>
      </c>
      <c r="B814" s="1" t="s">
        <v>1918</v>
      </c>
      <c r="C814" s="1" t="s">
        <v>15</v>
      </c>
      <c r="D814" s="2">
        <v>1500000</v>
      </c>
      <c r="E814" s="1" t="s">
        <v>32</v>
      </c>
      <c r="F814" s="1" t="str">
        <f>VLOOKUP('NFL 2021 Salary'!E814,'Full Name And Division'!$A$1:$C$33,2)</f>
        <v>Los Angeles Chargers</v>
      </c>
      <c r="G814" s="1" t="str">
        <f>VLOOKUP(E814,'Full Name And Division'!$A$1:$C$33,3,FALSE)</f>
        <v>AFC West</v>
      </c>
    </row>
    <row r="815" spans="1:7" x14ac:dyDescent="0.25">
      <c r="A815" s="1">
        <v>2021</v>
      </c>
      <c r="B815" s="1" t="s">
        <v>1919</v>
      </c>
      <c r="C815" s="1" t="s">
        <v>89</v>
      </c>
      <c r="D815" s="2">
        <v>1494117</v>
      </c>
      <c r="E815" s="1" t="s">
        <v>61</v>
      </c>
      <c r="F815" s="1" t="str">
        <f>VLOOKUP('NFL 2021 Salary'!E815,'Full Name And Division'!$A$1:$C$33,2)</f>
        <v>Houston Texans</v>
      </c>
      <c r="G815" s="1" t="str">
        <f>VLOOKUP(E815,'Full Name And Division'!$A$1:$C$33,3,FALSE)</f>
        <v>AFC South</v>
      </c>
    </row>
    <row r="816" spans="1:7" x14ac:dyDescent="0.25">
      <c r="A816" s="1">
        <v>2021</v>
      </c>
      <c r="B816" s="1" t="s">
        <v>1920</v>
      </c>
      <c r="C816" s="1" t="s">
        <v>86</v>
      </c>
      <c r="D816" s="2">
        <v>1490000</v>
      </c>
      <c r="E816" s="1" t="s">
        <v>63</v>
      </c>
      <c r="F816" s="1" t="str">
        <f>VLOOKUP('NFL 2021 Salary'!E816,'Full Name And Division'!$A$1:$C$33,2)</f>
        <v>Baltimore Ravens</v>
      </c>
      <c r="G816" s="1" t="str">
        <f>VLOOKUP(E816,'Full Name And Division'!$A$1:$C$33,3,FALSE)</f>
        <v>AFC North</v>
      </c>
    </row>
    <row r="817" spans="1:7" x14ac:dyDescent="0.25">
      <c r="A817" s="1">
        <v>2021</v>
      </c>
      <c r="B817" s="1" t="s">
        <v>1921</v>
      </c>
      <c r="C817" s="1" t="s">
        <v>58</v>
      </c>
      <c r="D817" s="2">
        <v>1480098</v>
      </c>
      <c r="E817" s="1" t="s">
        <v>18</v>
      </c>
      <c r="F817" s="1" t="str">
        <f>VLOOKUP('NFL 2021 Salary'!E817,'Full Name And Division'!$A$1:$C$33,2)</f>
        <v>Pittsburgh Steelers</v>
      </c>
      <c r="G817" s="1" t="str">
        <f>VLOOKUP(E817,'Full Name And Division'!$A$1:$C$33,3,FALSE)</f>
        <v>NFC West</v>
      </c>
    </row>
    <row r="818" spans="1:7" x14ac:dyDescent="0.25">
      <c r="A818" s="1">
        <v>2021</v>
      </c>
      <c r="B818" s="1" t="s">
        <v>1922</v>
      </c>
      <c r="C818" s="1" t="s">
        <v>13</v>
      </c>
      <c r="D818" s="2">
        <v>1470575</v>
      </c>
      <c r="E818" s="1" t="s">
        <v>61</v>
      </c>
      <c r="F818" s="1" t="str">
        <f>VLOOKUP('NFL 2021 Salary'!E818,'Full Name And Division'!$A$1:$C$33,2)</f>
        <v>Houston Texans</v>
      </c>
      <c r="G818" s="1" t="str">
        <f>VLOOKUP(E818,'Full Name And Division'!$A$1:$C$33,3,FALSE)</f>
        <v>AFC South</v>
      </c>
    </row>
    <row r="819" spans="1:7" x14ac:dyDescent="0.25">
      <c r="A819" s="1">
        <v>2021</v>
      </c>
      <c r="B819" s="1" t="s">
        <v>1923</v>
      </c>
      <c r="C819" s="1" t="s">
        <v>193</v>
      </c>
      <c r="D819" s="2">
        <v>1467368</v>
      </c>
      <c r="E819" s="1" t="s">
        <v>67</v>
      </c>
      <c r="F819" s="1" t="str">
        <f>VLOOKUP('NFL 2021 Salary'!E819,'Full Name And Division'!$A$1:$C$33,2)</f>
        <v>New York Jets</v>
      </c>
      <c r="G819" s="1" t="str">
        <f>VLOOKUP(E819,'Full Name And Division'!$A$1:$C$33,3,FALSE)</f>
        <v>AFC East</v>
      </c>
    </row>
    <row r="820" spans="1:7" x14ac:dyDescent="0.25">
      <c r="A820" s="1">
        <v>2021</v>
      </c>
      <c r="B820" s="1" t="s">
        <v>1924</v>
      </c>
      <c r="C820" s="1" t="s">
        <v>821</v>
      </c>
      <c r="D820" s="2">
        <v>1465000</v>
      </c>
      <c r="E820" s="1" t="s">
        <v>27</v>
      </c>
      <c r="F820" s="1" t="str">
        <f>VLOOKUP('NFL 2021 Salary'!E820,'Full Name And Division'!$A$1:$C$33,2)</f>
        <v>Kansas City Chiefs</v>
      </c>
      <c r="G820" s="1" t="str">
        <f>VLOOKUP(E820,'Full Name And Division'!$A$1:$C$33,3,FALSE)</f>
        <v>AFC West</v>
      </c>
    </row>
    <row r="821" spans="1:7" x14ac:dyDescent="0.25">
      <c r="A821" s="1">
        <v>2021</v>
      </c>
      <c r="B821" s="1" t="s">
        <v>1925</v>
      </c>
      <c r="C821" s="1" t="s">
        <v>15</v>
      </c>
      <c r="D821" s="2">
        <v>1464748</v>
      </c>
      <c r="E821" s="1" t="s">
        <v>99</v>
      </c>
      <c r="F821" s="1" t="str">
        <f>VLOOKUP('NFL 2021 Salary'!E821,'Full Name And Division'!$A$1:$C$33,2)</f>
        <v>Atlanta Falcons</v>
      </c>
      <c r="G821" s="1" t="str">
        <f>VLOOKUP(E821,'Full Name And Division'!$A$1:$C$33,3,FALSE)</f>
        <v>NFC South</v>
      </c>
    </row>
    <row r="822" spans="1:7" x14ac:dyDescent="0.25">
      <c r="A822" s="1">
        <v>2021</v>
      </c>
      <c r="B822" s="1" t="s">
        <v>1926</v>
      </c>
      <c r="C822" s="1" t="s">
        <v>121</v>
      </c>
      <c r="D822" s="2">
        <v>1460584</v>
      </c>
      <c r="E822" s="1" t="s">
        <v>145</v>
      </c>
      <c r="F822" s="1" t="str">
        <f>VLOOKUP('NFL 2021 Salary'!E822,'Full Name And Division'!$A$1:$C$33,2)</f>
        <v>Cincinnati Bengals</v>
      </c>
      <c r="G822" s="1" t="str">
        <f>VLOOKUP(E822,'Full Name And Division'!$A$1:$C$33,3,FALSE)</f>
        <v>AFC North</v>
      </c>
    </row>
    <row r="823" spans="1:7" x14ac:dyDescent="0.25">
      <c r="A823" s="1">
        <v>2021</v>
      </c>
      <c r="B823" s="1" t="s">
        <v>1927</v>
      </c>
      <c r="C823" s="1" t="s">
        <v>15</v>
      </c>
      <c r="D823" s="2">
        <v>1460000</v>
      </c>
      <c r="E823" s="1" t="s">
        <v>25</v>
      </c>
      <c r="F823" s="1" t="str">
        <f>VLOOKUP('NFL 2021 Salary'!E823,'Full Name And Division'!$A$1:$C$33,2)</f>
        <v>Washington Commanders</v>
      </c>
      <c r="G823" s="1" t="str">
        <f>VLOOKUP(E823,'Full Name And Division'!$A$1:$C$33,3,FALSE)</f>
        <v>NFC East</v>
      </c>
    </row>
    <row r="824" spans="1:7" x14ac:dyDescent="0.25">
      <c r="A824" s="1">
        <v>2021</v>
      </c>
      <c r="B824" s="1" t="s">
        <v>1928</v>
      </c>
      <c r="C824" s="1" t="s">
        <v>104</v>
      </c>
      <c r="D824" s="2">
        <v>1457779</v>
      </c>
      <c r="E824" s="1" t="s">
        <v>63</v>
      </c>
      <c r="F824" s="1" t="str">
        <f>VLOOKUP('NFL 2021 Salary'!E824,'Full Name And Division'!$A$1:$C$33,2)</f>
        <v>Baltimore Ravens</v>
      </c>
      <c r="G824" s="1" t="str">
        <f>VLOOKUP(E824,'Full Name And Division'!$A$1:$C$33,3,FALSE)</f>
        <v>AFC North</v>
      </c>
    </row>
    <row r="825" spans="1:7" x14ac:dyDescent="0.25">
      <c r="A825" s="1">
        <v>2021</v>
      </c>
      <c r="B825" s="1" t="s">
        <v>1929</v>
      </c>
      <c r="C825" s="1" t="s">
        <v>13</v>
      </c>
      <c r="D825" s="2">
        <v>1452941</v>
      </c>
      <c r="E825" s="1" t="s">
        <v>61</v>
      </c>
      <c r="F825" s="1" t="str">
        <f>VLOOKUP('NFL 2021 Salary'!E825,'Full Name And Division'!$A$1:$C$33,2)</f>
        <v>Houston Texans</v>
      </c>
      <c r="G825" s="1" t="str">
        <f>VLOOKUP(E825,'Full Name And Division'!$A$1:$C$33,3,FALSE)</f>
        <v>AFC South</v>
      </c>
    </row>
    <row r="826" spans="1:7" x14ac:dyDescent="0.25">
      <c r="A826" s="1">
        <v>2021</v>
      </c>
      <c r="B826" s="1" t="s">
        <v>1930</v>
      </c>
      <c r="C826" s="1" t="s">
        <v>94</v>
      </c>
      <c r="D826" s="2">
        <v>1452416</v>
      </c>
      <c r="E826" s="1" t="s">
        <v>7</v>
      </c>
      <c r="F826" s="1" t="str">
        <f>VLOOKUP('NFL 2021 Salary'!E826,'Full Name And Division'!$A$1:$C$33,2)</f>
        <v>Cleveland Browns</v>
      </c>
      <c r="G826" s="1" t="str">
        <f>VLOOKUP(E826,'Full Name And Division'!$A$1:$C$33,3,FALSE)</f>
        <v>AFC North</v>
      </c>
    </row>
    <row r="827" spans="1:7" x14ac:dyDescent="0.25">
      <c r="A827" s="1">
        <v>2021</v>
      </c>
      <c r="B827" s="1" t="s">
        <v>1931</v>
      </c>
      <c r="C827" s="1" t="s">
        <v>94</v>
      </c>
      <c r="D827" s="2">
        <v>1448457</v>
      </c>
      <c r="E827" s="1" t="s">
        <v>67</v>
      </c>
      <c r="F827" s="1" t="str">
        <f>VLOOKUP('NFL 2021 Salary'!E827,'Full Name And Division'!$A$1:$C$33,2)</f>
        <v>New York Jets</v>
      </c>
      <c r="G827" s="1" t="str">
        <f>VLOOKUP(E827,'Full Name And Division'!$A$1:$C$33,3,FALSE)</f>
        <v>AFC East</v>
      </c>
    </row>
    <row r="828" spans="1:7" x14ac:dyDescent="0.25">
      <c r="A828" s="1">
        <v>2021</v>
      </c>
      <c r="B828" s="1" t="s">
        <v>1932</v>
      </c>
      <c r="C828" s="1" t="s">
        <v>58</v>
      </c>
      <c r="D828" s="2">
        <v>1448144</v>
      </c>
      <c r="E828" s="1" t="s">
        <v>145</v>
      </c>
      <c r="F828" s="1" t="str">
        <f>VLOOKUP('NFL 2021 Salary'!E828,'Full Name And Division'!$A$1:$C$33,2)</f>
        <v>Cincinnati Bengals</v>
      </c>
      <c r="G828" s="1" t="str">
        <f>VLOOKUP(E828,'Full Name And Division'!$A$1:$C$33,3,FALSE)</f>
        <v>AFC North</v>
      </c>
    </row>
    <row r="829" spans="1:7" x14ac:dyDescent="0.25">
      <c r="A829" s="1">
        <v>2021</v>
      </c>
      <c r="B829" s="1" t="s">
        <v>1933</v>
      </c>
      <c r="C829" s="1" t="s">
        <v>17</v>
      </c>
      <c r="D829" s="2">
        <v>1445252</v>
      </c>
      <c r="E829" s="1" t="s">
        <v>37</v>
      </c>
      <c r="F829" s="1" t="str">
        <f>VLOOKUP('NFL 2021 Salary'!E829,'Full Name And Division'!$A$1:$C$33,2)</f>
        <v>Detroit Lions</v>
      </c>
      <c r="G829" s="1" t="str">
        <f>VLOOKUP(E829,'Full Name And Division'!$A$1:$C$33,3,FALSE)</f>
        <v>NFC North</v>
      </c>
    </row>
    <row r="830" spans="1:7" x14ac:dyDescent="0.25">
      <c r="A830" s="1">
        <v>2021</v>
      </c>
      <c r="B830" s="1" t="s">
        <v>1934</v>
      </c>
      <c r="C830" s="1" t="s">
        <v>193</v>
      </c>
      <c r="D830" s="2">
        <v>1444351</v>
      </c>
      <c r="E830" s="1" t="s">
        <v>22</v>
      </c>
      <c r="F830" s="1" t="str">
        <f>VLOOKUP('NFL 2021 Salary'!E830,'Full Name And Division'!$A$1:$C$33,2)</f>
        <v>Tampa Bay Buccaneers</v>
      </c>
      <c r="G830" s="1" t="str">
        <f>VLOOKUP(E830,'Full Name And Division'!$A$1:$C$33,3,FALSE)</f>
        <v>NFC South</v>
      </c>
    </row>
    <row r="831" spans="1:7" x14ac:dyDescent="0.25">
      <c r="A831" s="1">
        <v>2021</v>
      </c>
      <c r="B831" s="1" t="s">
        <v>1935</v>
      </c>
      <c r="C831" s="1" t="s">
        <v>125</v>
      </c>
      <c r="D831" s="2">
        <v>1441204</v>
      </c>
      <c r="E831" s="1" t="s">
        <v>37</v>
      </c>
      <c r="F831" s="1" t="str">
        <f>VLOOKUP('NFL 2021 Salary'!E831,'Full Name And Division'!$A$1:$C$33,2)</f>
        <v>Detroit Lions</v>
      </c>
      <c r="G831" s="1" t="str">
        <f>VLOOKUP(E831,'Full Name And Division'!$A$1:$C$33,3,FALSE)</f>
        <v>NFC North</v>
      </c>
    </row>
    <row r="832" spans="1:7" x14ac:dyDescent="0.25">
      <c r="A832" s="1">
        <v>2021</v>
      </c>
      <c r="B832" s="1" t="s">
        <v>1936</v>
      </c>
      <c r="C832" s="1" t="s">
        <v>443</v>
      </c>
      <c r="D832" s="2">
        <v>1437500</v>
      </c>
      <c r="E832" s="1" t="s">
        <v>7</v>
      </c>
      <c r="F832" s="1" t="str">
        <f>VLOOKUP('NFL 2021 Salary'!E832,'Full Name And Division'!$A$1:$C$33,2)</f>
        <v>Cleveland Browns</v>
      </c>
      <c r="G832" s="1" t="str">
        <f>VLOOKUP(E832,'Full Name And Division'!$A$1:$C$33,3,FALSE)</f>
        <v>AFC North</v>
      </c>
    </row>
    <row r="833" spans="1:7" x14ac:dyDescent="0.25">
      <c r="A833" s="1">
        <v>2021</v>
      </c>
      <c r="B833" s="1" t="s">
        <v>1937</v>
      </c>
      <c r="C833" s="1" t="s">
        <v>73</v>
      </c>
      <c r="D833" s="2">
        <v>1436720</v>
      </c>
      <c r="E833" s="1" t="s">
        <v>99</v>
      </c>
      <c r="F833" s="1" t="str">
        <f>VLOOKUP('NFL 2021 Salary'!E833,'Full Name And Division'!$A$1:$C$33,2)</f>
        <v>Atlanta Falcons</v>
      </c>
      <c r="G833" s="1" t="str">
        <f>VLOOKUP(E833,'Full Name And Division'!$A$1:$C$33,3,FALSE)</f>
        <v>NFC South</v>
      </c>
    </row>
    <row r="834" spans="1:7" x14ac:dyDescent="0.25">
      <c r="A834" s="1">
        <v>2021</v>
      </c>
      <c r="B834" s="1" t="s">
        <v>1938</v>
      </c>
      <c r="C834" s="1" t="s">
        <v>86</v>
      </c>
      <c r="D834" s="2">
        <v>1428250</v>
      </c>
      <c r="E834" s="1" t="s">
        <v>99</v>
      </c>
      <c r="F834" s="1" t="str">
        <f>VLOOKUP('NFL 2021 Salary'!E834,'Full Name And Division'!$A$1:$C$33,2)</f>
        <v>Atlanta Falcons</v>
      </c>
      <c r="G834" s="1" t="str">
        <f>VLOOKUP(E834,'Full Name And Division'!$A$1:$C$33,3,FALSE)</f>
        <v>NFC South</v>
      </c>
    </row>
    <row r="835" spans="1:7" x14ac:dyDescent="0.25">
      <c r="A835" s="1">
        <v>2021</v>
      </c>
      <c r="B835" s="1" t="s">
        <v>1939</v>
      </c>
      <c r="C835" s="1" t="s">
        <v>58</v>
      </c>
      <c r="D835" s="2">
        <v>1418288</v>
      </c>
      <c r="E835" s="1" t="s">
        <v>77</v>
      </c>
      <c r="F835" s="1" t="str">
        <f>VLOOKUP('NFL 2021 Salary'!E835,'Full Name And Division'!$A$1:$C$33,2)</f>
        <v>New  York Giants</v>
      </c>
      <c r="G835" s="1" t="str">
        <f>VLOOKUP(E835,'Full Name And Division'!$A$1:$C$33,3,FALSE)</f>
        <v>NFC East</v>
      </c>
    </row>
    <row r="836" spans="1:7" x14ac:dyDescent="0.25">
      <c r="A836" s="1">
        <v>2021</v>
      </c>
      <c r="B836" s="1" t="s">
        <v>1940</v>
      </c>
      <c r="C836" s="1" t="s">
        <v>13</v>
      </c>
      <c r="D836" s="2">
        <v>1416532</v>
      </c>
      <c r="E836" s="1" t="s">
        <v>3</v>
      </c>
      <c r="F836" s="1" t="str">
        <f>VLOOKUP('NFL 2021 Salary'!E836,'Full Name And Division'!$A$1:$C$33,2)</f>
        <v>Los Angeles Rams</v>
      </c>
      <c r="G836" s="1" t="str">
        <f>VLOOKUP(E836,'Full Name And Division'!$A$1:$C$33,3,FALSE)</f>
        <v>NFC West</v>
      </c>
    </row>
    <row r="837" spans="1:7" x14ac:dyDescent="0.25">
      <c r="A837" s="1">
        <v>2021</v>
      </c>
      <c r="B837" s="1" t="s">
        <v>1941</v>
      </c>
      <c r="C837" s="1" t="s">
        <v>58</v>
      </c>
      <c r="D837" s="2">
        <v>1413544</v>
      </c>
      <c r="E837" s="1" t="s">
        <v>32</v>
      </c>
      <c r="F837" s="1" t="str">
        <f>VLOOKUP('NFL 2021 Salary'!E837,'Full Name And Division'!$A$1:$C$33,2)</f>
        <v>Los Angeles Chargers</v>
      </c>
      <c r="G837" s="1" t="str">
        <f>VLOOKUP(E837,'Full Name And Division'!$A$1:$C$33,3,FALSE)</f>
        <v>AFC West</v>
      </c>
    </row>
    <row r="838" spans="1:7" x14ac:dyDescent="0.25">
      <c r="A838" s="1">
        <v>2021</v>
      </c>
      <c r="B838" s="1" t="s">
        <v>1942</v>
      </c>
      <c r="C838" s="1" t="s">
        <v>17</v>
      </c>
      <c r="D838" s="2">
        <v>1413032</v>
      </c>
      <c r="E838" s="1" t="s">
        <v>175</v>
      </c>
      <c r="F838" s="1" t="str">
        <f>VLOOKUP('NFL 2021 Salary'!E838,'Full Name And Division'!$A$1:$C$33,2)</f>
        <v>New England Patriots</v>
      </c>
      <c r="G838" s="1" t="str">
        <f>VLOOKUP(E838,'Full Name And Division'!$A$1:$C$33,3,FALSE)</f>
        <v>AFC East</v>
      </c>
    </row>
    <row r="839" spans="1:7" x14ac:dyDescent="0.25">
      <c r="A839" s="1">
        <v>2021</v>
      </c>
      <c r="B839" s="1" t="s">
        <v>1943</v>
      </c>
      <c r="C839" s="1" t="s">
        <v>193</v>
      </c>
      <c r="D839" s="2">
        <v>1409056</v>
      </c>
      <c r="E839" s="1" t="s">
        <v>175</v>
      </c>
      <c r="F839" s="1" t="str">
        <f>VLOOKUP('NFL 2021 Salary'!E839,'Full Name And Division'!$A$1:$C$33,2)</f>
        <v>New England Patriots</v>
      </c>
      <c r="G839" s="1" t="str">
        <f>VLOOKUP(E839,'Full Name And Division'!$A$1:$C$33,3,FALSE)</f>
        <v>AFC East</v>
      </c>
    </row>
    <row r="840" spans="1:7" x14ac:dyDescent="0.25">
      <c r="A840" s="1">
        <v>2021</v>
      </c>
      <c r="B840" s="1" t="s">
        <v>1944</v>
      </c>
      <c r="C840" s="1" t="s">
        <v>15</v>
      </c>
      <c r="D840" s="2">
        <v>1405882</v>
      </c>
      <c r="E840" s="1" t="s">
        <v>39</v>
      </c>
      <c r="F840" s="1" t="str">
        <f>VLOOKUP('NFL 2021 Salary'!E840,'Full Name And Division'!$A$1:$C$33,2)</f>
        <v>San Francisco 49ers</v>
      </c>
      <c r="G840" s="1" t="str">
        <f>VLOOKUP(E840,'Full Name And Division'!$A$1:$C$33,3,FALSE)</f>
        <v>NFC West</v>
      </c>
    </row>
    <row r="841" spans="1:7" x14ac:dyDescent="0.25">
      <c r="A841" s="1">
        <v>2021</v>
      </c>
      <c r="B841" s="1" t="s">
        <v>1945</v>
      </c>
      <c r="C841" s="1" t="s">
        <v>445</v>
      </c>
      <c r="D841" s="2">
        <v>1400000</v>
      </c>
      <c r="E841" s="1" t="s">
        <v>35</v>
      </c>
      <c r="F841" s="1" t="str">
        <f>VLOOKUP('NFL 2021 Salary'!E841,'Full Name And Division'!$A$1:$C$33,2)</f>
        <v>Miami Dolphins</v>
      </c>
      <c r="G841" s="1" t="str">
        <f>VLOOKUP(E841,'Full Name And Division'!$A$1:$C$33,3,FALSE)</f>
        <v>AFC East</v>
      </c>
    </row>
    <row r="842" spans="1:7" x14ac:dyDescent="0.25">
      <c r="A842" s="1">
        <v>2021</v>
      </c>
      <c r="B842" s="1" t="s">
        <v>1946</v>
      </c>
      <c r="C842" s="1" t="s">
        <v>41</v>
      </c>
      <c r="D842" s="2">
        <v>1399588</v>
      </c>
      <c r="E842" s="1" t="s">
        <v>42</v>
      </c>
      <c r="F842" s="1" t="str">
        <f>VLOOKUP('NFL 2021 Salary'!E842,'Full Name And Division'!$A$1:$C$33,2)</f>
        <v>Jacksonville Jaguars</v>
      </c>
      <c r="G842" s="1" t="str">
        <f>VLOOKUP(E842,'Full Name And Division'!$A$1:$C$33,3,FALSE)</f>
        <v>AFC South</v>
      </c>
    </row>
    <row r="843" spans="1:7" x14ac:dyDescent="0.25">
      <c r="A843" s="1">
        <v>2021</v>
      </c>
      <c r="B843" s="1" t="s">
        <v>1947</v>
      </c>
      <c r="C843" s="1" t="s">
        <v>13</v>
      </c>
      <c r="D843" s="2">
        <v>1396564</v>
      </c>
      <c r="E843" s="1" t="s">
        <v>145</v>
      </c>
      <c r="F843" s="1" t="str">
        <f>VLOOKUP('NFL 2021 Salary'!E843,'Full Name And Division'!$A$1:$C$33,2)</f>
        <v>Cincinnati Bengals</v>
      </c>
      <c r="G843" s="1" t="str">
        <f>VLOOKUP(E843,'Full Name And Division'!$A$1:$C$33,3,FALSE)</f>
        <v>AFC North</v>
      </c>
    </row>
    <row r="844" spans="1:7" x14ac:dyDescent="0.25">
      <c r="A844" s="1">
        <v>2021</v>
      </c>
      <c r="B844" s="1" t="s">
        <v>1948</v>
      </c>
      <c r="C844" s="1" t="s">
        <v>94</v>
      </c>
      <c r="D844" s="2">
        <v>1395000</v>
      </c>
      <c r="E844" s="1" t="s">
        <v>54</v>
      </c>
      <c r="F844" s="1" t="str">
        <f>VLOOKUP('NFL 2021 Salary'!E844,'Full Name And Division'!$A$1:$C$33,2)</f>
        <v>Denver Broncos</v>
      </c>
      <c r="G844" s="1" t="str">
        <f>VLOOKUP(E844,'Full Name And Division'!$A$1:$C$33,3,FALSE)</f>
        <v>AFC West</v>
      </c>
    </row>
    <row r="845" spans="1:7" x14ac:dyDescent="0.25">
      <c r="A845" s="1">
        <v>2021</v>
      </c>
      <c r="B845" s="1" t="s">
        <v>1949</v>
      </c>
      <c r="C845" s="1" t="s">
        <v>13</v>
      </c>
      <c r="D845" s="2">
        <v>1391165</v>
      </c>
      <c r="E845" s="1" t="s">
        <v>99</v>
      </c>
      <c r="F845" s="1" t="str">
        <f>VLOOKUP('NFL 2021 Salary'!E845,'Full Name And Division'!$A$1:$C$33,2)</f>
        <v>Atlanta Falcons</v>
      </c>
      <c r="G845" s="1" t="str">
        <f>VLOOKUP(E845,'Full Name And Division'!$A$1:$C$33,3,FALSE)</f>
        <v>NFC South</v>
      </c>
    </row>
    <row r="846" spans="1:7" x14ac:dyDescent="0.25">
      <c r="A846" s="1">
        <v>2021</v>
      </c>
      <c r="B846" s="1" t="s">
        <v>1950</v>
      </c>
      <c r="C846" s="1" t="s">
        <v>15</v>
      </c>
      <c r="D846" s="2">
        <v>1389652</v>
      </c>
      <c r="E846" s="1" t="s">
        <v>50</v>
      </c>
      <c r="F846" s="1" t="str">
        <f>VLOOKUP('NFL 2021 Salary'!E846,'Full Name And Division'!$A$1:$C$33,2)</f>
        <v>Philadelphia Eagles</v>
      </c>
      <c r="G846" s="1" t="str">
        <f>VLOOKUP(E846,'Full Name And Division'!$A$1:$C$33,3,FALSE)</f>
        <v>NFC East</v>
      </c>
    </row>
    <row r="847" spans="1:7" x14ac:dyDescent="0.25">
      <c r="A847" s="1">
        <v>2021</v>
      </c>
      <c r="B847" s="1" t="s">
        <v>1951</v>
      </c>
      <c r="C847" s="1" t="s">
        <v>89</v>
      </c>
      <c r="D847" s="2">
        <v>1382416</v>
      </c>
      <c r="E847" s="1" t="s">
        <v>25</v>
      </c>
      <c r="F847" s="1" t="str">
        <f>VLOOKUP('NFL 2021 Salary'!E847,'Full Name And Division'!$A$1:$C$33,2)</f>
        <v>Washington Commanders</v>
      </c>
      <c r="G847" s="1" t="str">
        <f>VLOOKUP(E847,'Full Name And Division'!$A$1:$C$33,3,FALSE)</f>
        <v>NFC East</v>
      </c>
    </row>
    <row r="848" spans="1:7" x14ac:dyDescent="0.25">
      <c r="A848" s="1">
        <v>2021</v>
      </c>
      <c r="B848" s="1" t="s">
        <v>1952</v>
      </c>
      <c r="C848" s="1" t="s">
        <v>89</v>
      </c>
      <c r="D848" s="2">
        <v>1381626</v>
      </c>
      <c r="E848" s="1" t="s">
        <v>35</v>
      </c>
      <c r="F848" s="1" t="str">
        <f>VLOOKUP('NFL 2021 Salary'!E848,'Full Name And Division'!$A$1:$C$33,2)</f>
        <v>Miami Dolphins</v>
      </c>
      <c r="G848" s="1" t="str">
        <f>VLOOKUP(E848,'Full Name And Division'!$A$1:$C$33,3,FALSE)</f>
        <v>AFC East</v>
      </c>
    </row>
    <row r="849" spans="1:7" x14ac:dyDescent="0.25">
      <c r="A849" s="1">
        <v>2021</v>
      </c>
      <c r="B849" s="1" t="s">
        <v>1953</v>
      </c>
      <c r="C849" s="1" t="s">
        <v>15</v>
      </c>
      <c r="D849" s="2">
        <v>1377812</v>
      </c>
      <c r="E849" s="1" t="s">
        <v>11</v>
      </c>
      <c r="F849" s="1" t="str">
        <f>VLOOKUP('NFL 2021 Salary'!E849,'Full Name And Division'!$A$1:$C$33,2)</f>
        <v>Minnesota Vikings</v>
      </c>
      <c r="G849" s="1" t="str">
        <f>VLOOKUP(E849,'Full Name And Division'!$A$1:$C$33,3,FALSE)</f>
        <v>NFC North</v>
      </c>
    </row>
    <row r="850" spans="1:7" x14ac:dyDescent="0.25">
      <c r="A850" s="1">
        <v>2021</v>
      </c>
      <c r="B850" s="1" t="s">
        <v>1954</v>
      </c>
      <c r="C850" s="1" t="s">
        <v>2</v>
      </c>
      <c r="D850" s="2">
        <v>1375000</v>
      </c>
      <c r="E850" s="1" t="s">
        <v>77</v>
      </c>
      <c r="F850" s="1" t="str">
        <f>VLOOKUP('NFL 2021 Salary'!E850,'Full Name And Division'!$A$1:$C$33,2)</f>
        <v>New  York Giants</v>
      </c>
      <c r="G850" s="1" t="str">
        <f>VLOOKUP(E850,'Full Name And Division'!$A$1:$C$33,3,FALSE)</f>
        <v>NFC East</v>
      </c>
    </row>
    <row r="851" spans="1:7" x14ac:dyDescent="0.25">
      <c r="A851" s="1">
        <v>2021</v>
      </c>
      <c r="B851" s="1" t="s">
        <v>1955</v>
      </c>
      <c r="C851" s="1" t="s">
        <v>193</v>
      </c>
      <c r="D851" s="2">
        <v>1373174</v>
      </c>
      <c r="E851" s="1" t="s">
        <v>75</v>
      </c>
      <c r="F851" s="1" t="str">
        <f>VLOOKUP('NFL 2021 Salary'!E851,'Full Name And Division'!$A$1:$C$33,2)</f>
        <v>Carolina Panthers</v>
      </c>
      <c r="G851" s="1" t="str">
        <f>VLOOKUP(E851,'Full Name And Division'!$A$1:$C$33,3,FALSE)</f>
        <v>NFC South</v>
      </c>
    </row>
    <row r="852" spans="1:7" x14ac:dyDescent="0.25">
      <c r="A852" s="1">
        <v>2021</v>
      </c>
      <c r="B852" s="1" t="s">
        <v>1956</v>
      </c>
      <c r="C852" s="1" t="s">
        <v>89</v>
      </c>
      <c r="D852" s="2">
        <v>1366368</v>
      </c>
      <c r="E852" s="1" t="s">
        <v>47</v>
      </c>
      <c r="F852" s="1" t="str">
        <f>VLOOKUP('NFL 2021 Salary'!E852,'Full Name And Division'!$A$1:$C$33,2)</f>
        <v>Indianapolis Colts</v>
      </c>
      <c r="G852" s="1" t="str">
        <f>VLOOKUP(E852,'Full Name And Division'!$A$1:$C$33,3,FALSE)</f>
        <v>AFC South</v>
      </c>
    </row>
    <row r="853" spans="1:7" x14ac:dyDescent="0.25">
      <c r="A853" s="1">
        <v>2021</v>
      </c>
      <c r="B853" s="1" t="s">
        <v>1957</v>
      </c>
      <c r="C853" s="1" t="s">
        <v>17</v>
      </c>
      <c r="D853" s="2">
        <v>1357904</v>
      </c>
      <c r="E853" s="1" t="s">
        <v>22</v>
      </c>
      <c r="F853" s="1" t="str">
        <f>VLOOKUP('NFL 2021 Salary'!E853,'Full Name And Division'!$A$1:$C$33,2)</f>
        <v>Tampa Bay Buccaneers</v>
      </c>
      <c r="G853" s="1" t="str">
        <f>VLOOKUP(E853,'Full Name And Division'!$A$1:$C$33,3,FALSE)</f>
        <v>NFC South</v>
      </c>
    </row>
    <row r="854" spans="1:7" x14ac:dyDescent="0.25">
      <c r="A854" s="1">
        <v>2021</v>
      </c>
      <c r="B854" s="1" t="s">
        <v>1958</v>
      </c>
      <c r="C854" s="1" t="s">
        <v>94</v>
      </c>
      <c r="D854" s="2">
        <v>1357904</v>
      </c>
      <c r="E854" s="1" t="s">
        <v>56</v>
      </c>
      <c r="F854" s="1" t="str">
        <f>VLOOKUP('NFL 2021 Salary'!E854,'Full Name And Division'!$A$1:$C$33,2)</f>
        <v>Pittsburgh Steelers</v>
      </c>
      <c r="G854" s="1" t="str">
        <f>VLOOKUP(E854,'Full Name And Division'!$A$1:$C$33,3,FALSE)</f>
        <v>AFC North</v>
      </c>
    </row>
    <row r="855" spans="1:7" x14ac:dyDescent="0.25">
      <c r="A855" s="1">
        <v>2021</v>
      </c>
      <c r="B855" s="1" t="s">
        <v>1959</v>
      </c>
      <c r="C855" s="1" t="s">
        <v>15</v>
      </c>
      <c r="D855" s="2">
        <v>1350928</v>
      </c>
      <c r="E855" s="1" t="s">
        <v>3</v>
      </c>
      <c r="F855" s="1" t="str">
        <f>VLOOKUP('NFL 2021 Salary'!E855,'Full Name And Division'!$A$1:$C$33,2)</f>
        <v>Los Angeles Rams</v>
      </c>
      <c r="G855" s="1" t="str">
        <f>VLOOKUP(E855,'Full Name And Division'!$A$1:$C$33,3,FALSE)</f>
        <v>NFC West</v>
      </c>
    </row>
    <row r="856" spans="1:7" x14ac:dyDescent="0.25">
      <c r="A856" s="1">
        <v>2021</v>
      </c>
      <c r="B856" s="1" t="s">
        <v>1960</v>
      </c>
      <c r="C856" s="1" t="s">
        <v>69</v>
      </c>
      <c r="D856" s="2">
        <v>1350000</v>
      </c>
      <c r="E856" s="1" t="s">
        <v>99</v>
      </c>
      <c r="F856" s="1" t="str">
        <f>VLOOKUP('NFL 2021 Salary'!E856,'Full Name And Division'!$A$1:$C$33,2)</f>
        <v>Atlanta Falcons</v>
      </c>
      <c r="G856" s="1" t="str">
        <f>VLOOKUP(E856,'Full Name And Division'!$A$1:$C$33,3,FALSE)</f>
        <v>NFC South</v>
      </c>
    </row>
    <row r="857" spans="1:7" x14ac:dyDescent="0.25">
      <c r="A857" s="1">
        <v>2021</v>
      </c>
      <c r="B857" s="1" t="s">
        <v>1961</v>
      </c>
      <c r="C857" s="1" t="s">
        <v>86</v>
      </c>
      <c r="D857" s="2">
        <v>1347638</v>
      </c>
      <c r="E857" s="1" t="s">
        <v>22</v>
      </c>
      <c r="F857" s="1" t="str">
        <f>VLOOKUP('NFL 2021 Salary'!E857,'Full Name And Division'!$A$1:$C$33,2)</f>
        <v>Tampa Bay Buccaneers</v>
      </c>
      <c r="G857" s="1" t="str">
        <f>VLOOKUP(E857,'Full Name And Division'!$A$1:$C$33,3,FALSE)</f>
        <v>NFC South</v>
      </c>
    </row>
    <row r="858" spans="1:7" x14ac:dyDescent="0.25">
      <c r="A858" s="1">
        <v>2021</v>
      </c>
      <c r="B858" s="1" t="s">
        <v>1962</v>
      </c>
      <c r="C858" s="1" t="s">
        <v>17</v>
      </c>
      <c r="D858" s="2">
        <v>1345364</v>
      </c>
      <c r="E858" s="1" t="s">
        <v>63</v>
      </c>
      <c r="F858" s="1" t="str">
        <f>VLOOKUP('NFL 2021 Salary'!E858,'Full Name And Division'!$A$1:$C$33,2)</f>
        <v>Baltimore Ravens</v>
      </c>
      <c r="G858" s="1" t="str">
        <f>VLOOKUP(E858,'Full Name And Division'!$A$1:$C$33,3,FALSE)</f>
        <v>AFC North</v>
      </c>
    </row>
    <row r="859" spans="1:7" x14ac:dyDescent="0.25">
      <c r="A859" s="1">
        <v>2021</v>
      </c>
      <c r="B859" s="1" t="s">
        <v>1963</v>
      </c>
      <c r="C859" s="1" t="s">
        <v>13</v>
      </c>
      <c r="D859" s="2">
        <v>1337144</v>
      </c>
      <c r="E859" s="1" t="s">
        <v>7</v>
      </c>
      <c r="F859" s="1" t="str">
        <f>VLOOKUP('NFL 2021 Salary'!E859,'Full Name And Division'!$A$1:$C$33,2)</f>
        <v>Cleveland Browns</v>
      </c>
      <c r="G859" s="1" t="str">
        <f>VLOOKUP(E859,'Full Name And Division'!$A$1:$C$33,3,FALSE)</f>
        <v>AFC North</v>
      </c>
    </row>
    <row r="860" spans="1:7" x14ac:dyDescent="0.25">
      <c r="A860" s="1">
        <v>2021</v>
      </c>
      <c r="B860" s="1" t="s">
        <v>1964</v>
      </c>
      <c r="C860" s="1" t="s">
        <v>13</v>
      </c>
      <c r="D860" s="2">
        <v>1335965</v>
      </c>
      <c r="E860" s="1" t="s">
        <v>42</v>
      </c>
      <c r="F860" s="1" t="str">
        <f>VLOOKUP('NFL 2021 Salary'!E860,'Full Name And Division'!$A$1:$C$33,2)</f>
        <v>Jacksonville Jaguars</v>
      </c>
      <c r="G860" s="1" t="str">
        <f>VLOOKUP(E860,'Full Name And Division'!$A$1:$C$33,3,FALSE)</f>
        <v>AFC South</v>
      </c>
    </row>
    <row r="861" spans="1:7" x14ac:dyDescent="0.25">
      <c r="A861" s="1">
        <v>2021</v>
      </c>
      <c r="B861" s="1" t="s">
        <v>1965</v>
      </c>
      <c r="C861" s="1" t="s">
        <v>125</v>
      </c>
      <c r="D861" s="2">
        <v>1334058</v>
      </c>
      <c r="E861" s="1" t="s">
        <v>54</v>
      </c>
      <c r="F861" s="1" t="str">
        <f>VLOOKUP('NFL 2021 Salary'!E861,'Full Name And Division'!$A$1:$C$33,2)</f>
        <v>Denver Broncos</v>
      </c>
      <c r="G861" s="1" t="str">
        <f>VLOOKUP(E861,'Full Name And Division'!$A$1:$C$33,3,FALSE)</f>
        <v>AFC West</v>
      </c>
    </row>
    <row r="862" spans="1:7" x14ac:dyDescent="0.25">
      <c r="A862" s="1">
        <v>2021</v>
      </c>
      <c r="B862" s="1" t="s">
        <v>1966</v>
      </c>
      <c r="C862" s="1" t="s">
        <v>2</v>
      </c>
      <c r="D862" s="2">
        <v>1333584</v>
      </c>
      <c r="E862" s="1" t="s">
        <v>52</v>
      </c>
      <c r="F862" s="1" t="str">
        <f>VLOOKUP('NFL 2021 Salary'!E862,'Full Name And Division'!$A$1:$C$33,2)</f>
        <v>New Orleans Saints</v>
      </c>
      <c r="G862" s="1" t="str">
        <f>VLOOKUP(E862,'Full Name And Division'!$A$1:$C$33,3,FALSE)</f>
        <v>NFC South</v>
      </c>
    </row>
    <row r="863" spans="1:7" x14ac:dyDescent="0.25">
      <c r="A863" s="1">
        <v>2021</v>
      </c>
      <c r="B863" s="1" t="s">
        <v>1967</v>
      </c>
      <c r="C863" s="1" t="s">
        <v>193</v>
      </c>
      <c r="D863" s="2">
        <v>1331133</v>
      </c>
      <c r="E863" s="1" t="s">
        <v>11</v>
      </c>
      <c r="F863" s="1" t="str">
        <f>VLOOKUP('NFL 2021 Salary'!E863,'Full Name And Division'!$A$1:$C$33,2)</f>
        <v>Minnesota Vikings</v>
      </c>
      <c r="G863" s="1" t="str">
        <f>VLOOKUP(E863,'Full Name And Division'!$A$1:$C$33,3,FALSE)</f>
        <v>NFC North</v>
      </c>
    </row>
    <row r="864" spans="1:7" x14ac:dyDescent="0.25">
      <c r="A864" s="1">
        <v>2021</v>
      </c>
      <c r="B864" s="1" t="s">
        <v>1968</v>
      </c>
      <c r="C864" s="1" t="s">
        <v>86</v>
      </c>
      <c r="D864" s="2">
        <v>1325000</v>
      </c>
      <c r="E864" s="1" t="s">
        <v>9</v>
      </c>
      <c r="F864" s="1" t="str">
        <f>VLOOKUP('NFL 2021 Salary'!E864,'Full Name And Division'!$A$1:$C$33,2)</f>
        <v>Green Bay Packers</v>
      </c>
      <c r="G864" s="1" t="str">
        <f>VLOOKUP(E864,'Full Name And Division'!$A$1:$C$33,3,FALSE)</f>
        <v>NFC North</v>
      </c>
    </row>
    <row r="865" spans="1:7" x14ac:dyDescent="0.25">
      <c r="A865" s="1">
        <v>2021</v>
      </c>
      <c r="B865" s="1" t="s">
        <v>1969</v>
      </c>
      <c r="C865" s="1" t="s">
        <v>13</v>
      </c>
      <c r="D865" s="2">
        <v>1314031</v>
      </c>
      <c r="E865" s="1" t="s">
        <v>39</v>
      </c>
      <c r="F865" s="1" t="str">
        <f>VLOOKUP('NFL 2021 Salary'!E865,'Full Name And Division'!$A$1:$C$33,2)</f>
        <v>San Francisco 49ers</v>
      </c>
      <c r="G865" s="1" t="str">
        <f>VLOOKUP(E865,'Full Name And Division'!$A$1:$C$33,3,FALSE)</f>
        <v>NFC West</v>
      </c>
    </row>
    <row r="866" spans="1:7" x14ac:dyDescent="0.25">
      <c r="A866" s="1">
        <v>2021</v>
      </c>
      <c r="B866" s="1" t="s">
        <v>1970</v>
      </c>
      <c r="C866" s="1" t="s">
        <v>69</v>
      </c>
      <c r="D866" s="2">
        <v>1310380</v>
      </c>
      <c r="E866" s="1" t="s">
        <v>20</v>
      </c>
      <c r="F866" s="1" t="str">
        <f>VLOOKUP('NFL 2021 Salary'!E866,'Full Name And Division'!$A$1:$C$33,2)</f>
        <v>Arizona Cardinals</v>
      </c>
      <c r="G866" s="1" t="str">
        <f>VLOOKUP(E866,'Full Name And Division'!$A$1:$C$33,3,FALSE)</f>
        <v>NFC West</v>
      </c>
    </row>
    <row r="867" spans="1:7" x14ac:dyDescent="0.25">
      <c r="A867" s="1">
        <v>2021</v>
      </c>
      <c r="B867" s="1" t="s">
        <v>1971</v>
      </c>
      <c r="C867" s="1" t="s">
        <v>821</v>
      </c>
      <c r="D867" s="2">
        <v>1307500</v>
      </c>
      <c r="E867" s="1" t="s">
        <v>45</v>
      </c>
      <c r="F867" s="1" t="str">
        <f>VLOOKUP('NFL 2021 Salary'!E867,'Full Name And Division'!$A$1:$C$33,2)</f>
        <v>Los Angeles Rams</v>
      </c>
      <c r="G867" s="1" t="str">
        <f>VLOOKUP(E867,'Full Name And Division'!$A$1:$C$33,3,FALSE)</f>
        <v>AFC West</v>
      </c>
    </row>
    <row r="868" spans="1:7" x14ac:dyDescent="0.25">
      <c r="A868" s="1">
        <v>2021</v>
      </c>
      <c r="B868" s="1" t="s">
        <v>1972</v>
      </c>
      <c r="C868" s="1" t="s">
        <v>17</v>
      </c>
      <c r="D868" s="2">
        <v>1300590</v>
      </c>
      <c r="E868" s="1" t="s">
        <v>54</v>
      </c>
      <c r="F868" s="1" t="str">
        <f>VLOOKUP('NFL 2021 Salary'!E868,'Full Name And Division'!$A$1:$C$33,2)</f>
        <v>Denver Broncos</v>
      </c>
      <c r="G868" s="1" t="str">
        <f>VLOOKUP(E868,'Full Name And Division'!$A$1:$C$33,3,FALSE)</f>
        <v>AFC West</v>
      </c>
    </row>
    <row r="869" spans="1:7" x14ac:dyDescent="0.25">
      <c r="A869" s="1">
        <v>2021</v>
      </c>
      <c r="B869" s="1" t="s">
        <v>1973</v>
      </c>
      <c r="C869" s="1" t="s">
        <v>41</v>
      </c>
      <c r="D869" s="2">
        <v>1295140</v>
      </c>
      <c r="E869" s="1" t="s">
        <v>81</v>
      </c>
      <c r="F869" s="1" t="str">
        <f>VLOOKUP('NFL 2021 Salary'!E869,'Full Name And Division'!$A$1:$C$33,2)</f>
        <v>Dallas Cowboys</v>
      </c>
      <c r="G869" s="1" t="str">
        <f>VLOOKUP(E869,'Full Name And Division'!$A$1:$C$33,3,FALSE)</f>
        <v>NFC East</v>
      </c>
    </row>
    <row r="870" spans="1:7" x14ac:dyDescent="0.25">
      <c r="A870" s="1">
        <v>2021</v>
      </c>
      <c r="B870" s="1" t="s">
        <v>1974</v>
      </c>
      <c r="C870" s="1" t="s">
        <v>15</v>
      </c>
      <c r="D870" s="2">
        <v>1288235</v>
      </c>
      <c r="E870" s="1" t="s">
        <v>18</v>
      </c>
      <c r="F870" s="1" t="str">
        <f>VLOOKUP('NFL 2021 Salary'!E870,'Full Name And Division'!$A$1:$C$33,2)</f>
        <v>Pittsburgh Steelers</v>
      </c>
      <c r="G870" s="1" t="str">
        <f>VLOOKUP(E870,'Full Name And Division'!$A$1:$C$33,3,FALSE)</f>
        <v>NFC West</v>
      </c>
    </row>
    <row r="871" spans="1:7" x14ac:dyDescent="0.25">
      <c r="A871" s="1">
        <v>2021</v>
      </c>
      <c r="B871" s="1" t="s">
        <v>1975</v>
      </c>
      <c r="C871" s="1" t="s">
        <v>15</v>
      </c>
      <c r="D871" s="2">
        <v>1285455</v>
      </c>
      <c r="E871" s="1" t="s">
        <v>75</v>
      </c>
      <c r="F871" s="1" t="str">
        <f>VLOOKUP('NFL 2021 Salary'!E871,'Full Name And Division'!$A$1:$C$33,2)</f>
        <v>Carolina Panthers</v>
      </c>
      <c r="G871" s="1" t="str">
        <f>VLOOKUP(E871,'Full Name And Division'!$A$1:$C$33,3,FALSE)</f>
        <v>NFC South</v>
      </c>
    </row>
    <row r="872" spans="1:7" x14ac:dyDescent="0.25">
      <c r="A872" s="1">
        <v>2021</v>
      </c>
      <c r="B872" s="1" t="s">
        <v>1976</v>
      </c>
      <c r="C872" s="1" t="s">
        <v>15</v>
      </c>
      <c r="D872" s="2">
        <v>1282840</v>
      </c>
      <c r="E872" s="1" t="s">
        <v>37</v>
      </c>
      <c r="F872" s="1" t="str">
        <f>VLOOKUP('NFL 2021 Salary'!E872,'Full Name And Division'!$A$1:$C$33,2)</f>
        <v>Detroit Lions</v>
      </c>
      <c r="G872" s="1" t="str">
        <f>VLOOKUP(E872,'Full Name And Division'!$A$1:$C$33,3,FALSE)</f>
        <v>NFC North</v>
      </c>
    </row>
    <row r="873" spans="1:7" x14ac:dyDescent="0.25">
      <c r="A873" s="1">
        <v>2021</v>
      </c>
      <c r="B873" s="1" t="s">
        <v>1977</v>
      </c>
      <c r="C873" s="1" t="s">
        <v>41</v>
      </c>
      <c r="D873" s="2">
        <v>1265397</v>
      </c>
      <c r="E873" s="1" t="s">
        <v>32</v>
      </c>
      <c r="F873" s="1" t="str">
        <f>VLOOKUP('NFL 2021 Salary'!E873,'Full Name And Division'!$A$1:$C$33,2)</f>
        <v>Los Angeles Chargers</v>
      </c>
      <c r="G873" s="1" t="str">
        <f>VLOOKUP(E873,'Full Name And Division'!$A$1:$C$33,3,FALSE)</f>
        <v>AFC West</v>
      </c>
    </row>
    <row r="874" spans="1:7" x14ac:dyDescent="0.25">
      <c r="A874" s="1">
        <v>2021</v>
      </c>
      <c r="B874" s="1" t="s">
        <v>1978</v>
      </c>
      <c r="C874" s="1" t="s">
        <v>41</v>
      </c>
      <c r="D874" s="2">
        <v>1261615</v>
      </c>
      <c r="E874" s="1" t="s">
        <v>5</v>
      </c>
      <c r="F874" s="1" t="str">
        <f>VLOOKUP('NFL 2021 Salary'!E874,'Full Name And Division'!$A$1:$C$33,2)</f>
        <v>Buffalo Bills</v>
      </c>
      <c r="G874" s="1" t="str">
        <f>VLOOKUP(E874,'Full Name And Division'!$A$1:$C$33,3,FALSE)</f>
        <v>AFC East</v>
      </c>
    </row>
    <row r="875" spans="1:7" x14ac:dyDescent="0.25">
      <c r="A875" s="1">
        <v>2021</v>
      </c>
      <c r="B875" s="1" t="s">
        <v>1979</v>
      </c>
      <c r="C875" s="1" t="s">
        <v>15</v>
      </c>
      <c r="D875" s="2">
        <v>1260261</v>
      </c>
      <c r="E875" s="1" t="s">
        <v>99</v>
      </c>
      <c r="F875" s="1" t="str">
        <f>VLOOKUP('NFL 2021 Salary'!E875,'Full Name And Division'!$A$1:$C$33,2)</f>
        <v>Atlanta Falcons</v>
      </c>
      <c r="G875" s="1" t="str">
        <f>VLOOKUP(E875,'Full Name And Division'!$A$1:$C$33,3,FALSE)</f>
        <v>NFC South</v>
      </c>
    </row>
    <row r="876" spans="1:7" x14ac:dyDescent="0.25">
      <c r="A876" s="1">
        <v>2021</v>
      </c>
      <c r="B876" s="1" t="s">
        <v>1980</v>
      </c>
      <c r="C876" s="1" t="s">
        <v>2</v>
      </c>
      <c r="D876" s="2">
        <v>1250000</v>
      </c>
      <c r="E876" s="1" t="s">
        <v>27</v>
      </c>
      <c r="F876" s="1" t="str">
        <f>VLOOKUP('NFL 2021 Salary'!E876,'Full Name And Division'!$A$1:$C$33,2)</f>
        <v>Kansas City Chiefs</v>
      </c>
      <c r="G876" s="1" t="str">
        <f>VLOOKUP(E876,'Full Name And Division'!$A$1:$C$33,3,FALSE)</f>
        <v>AFC West</v>
      </c>
    </row>
    <row r="877" spans="1:7" x14ac:dyDescent="0.25">
      <c r="A877" s="1">
        <v>2021</v>
      </c>
      <c r="B877" s="1" t="s">
        <v>1981</v>
      </c>
      <c r="C877" s="1" t="s">
        <v>104</v>
      </c>
      <c r="D877" s="2">
        <v>1250000</v>
      </c>
      <c r="E877" s="1" t="s">
        <v>22</v>
      </c>
      <c r="F877" s="1" t="str">
        <f>VLOOKUP('NFL 2021 Salary'!E877,'Full Name And Division'!$A$1:$C$33,2)</f>
        <v>Tampa Bay Buccaneers</v>
      </c>
      <c r="G877" s="1" t="str">
        <f>VLOOKUP(E877,'Full Name And Division'!$A$1:$C$33,3,FALSE)</f>
        <v>NFC South</v>
      </c>
    </row>
    <row r="878" spans="1:7" x14ac:dyDescent="0.25">
      <c r="A878" s="1">
        <v>2021</v>
      </c>
      <c r="B878" s="1" t="s">
        <v>1982</v>
      </c>
      <c r="C878" s="1" t="s">
        <v>58</v>
      </c>
      <c r="D878" s="2">
        <v>1247058</v>
      </c>
      <c r="E878" s="1" t="s">
        <v>9</v>
      </c>
      <c r="F878" s="1" t="str">
        <f>VLOOKUP('NFL 2021 Salary'!E878,'Full Name And Division'!$A$1:$C$33,2)</f>
        <v>Green Bay Packers</v>
      </c>
      <c r="G878" s="1" t="str">
        <f>VLOOKUP(E878,'Full Name And Division'!$A$1:$C$33,3,FALSE)</f>
        <v>NFC North</v>
      </c>
    </row>
    <row r="879" spans="1:7" x14ac:dyDescent="0.25">
      <c r="A879" s="1">
        <v>2021</v>
      </c>
      <c r="B879" s="1" t="s">
        <v>1983</v>
      </c>
      <c r="C879" s="1" t="s">
        <v>17</v>
      </c>
      <c r="D879" s="2">
        <v>1246819</v>
      </c>
      <c r="E879" s="1" t="s">
        <v>81</v>
      </c>
      <c r="F879" s="1" t="str">
        <f>VLOOKUP('NFL 2021 Salary'!E879,'Full Name And Division'!$A$1:$C$33,2)</f>
        <v>Dallas Cowboys</v>
      </c>
      <c r="G879" s="1" t="str">
        <f>VLOOKUP(E879,'Full Name And Division'!$A$1:$C$33,3,FALSE)</f>
        <v>NFC East</v>
      </c>
    </row>
    <row r="880" spans="1:7" x14ac:dyDescent="0.25">
      <c r="A880" s="1">
        <v>2021</v>
      </c>
      <c r="B880" s="1" t="s">
        <v>1984</v>
      </c>
      <c r="C880" s="1" t="s">
        <v>69</v>
      </c>
      <c r="D880" s="2">
        <v>1244118</v>
      </c>
      <c r="E880" s="1" t="s">
        <v>39</v>
      </c>
      <c r="F880" s="1" t="str">
        <f>VLOOKUP('NFL 2021 Salary'!E880,'Full Name And Division'!$A$1:$C$33,2)</f>
        <v>San Francisco 49ers</v>
      </c>
      <c r="G880" s="1" t="str">
        <f>VLOOKUP(E880,'Full Name And Division'!$A$1:$C$33,3,FALSE)</f>
        <v>NFC West</v>
      </c>
    </row>
    <row r="881" spans="1:7" x14ac:dyDescent="0.25">
      <c r="A881" s="1">
        <v>2021</v>
      </c>
      <c r="B881" s="1" t="s">
        <v>1985</v>
      </c>
      <c r="C881" s="1" t="s">
        <v>15</v>
      </c>
      <c r="D881" s="2">
        <v>1232608</v>
      </c>
      <c r="E881" s="1" t="s">
        <v>18</v>
      </c>
      <c r="F881" s="1" t="str">
        <f>VLOOKUP('NFL 2021 Salary'!E881,'Full Name And Division'!$A$1:$C$33,2)</f>
        <v>Pittsburgh Steelers</v>
      </c>
      <c r="G881" s="1" t="str">
        <f>VLOOKUP(E881,'Full Name And Division'!$A$1:$C$33,3,FALSE)</f>
        <v>NFC West</v>
      </c>
    </row>
    <row r="882" spans="1:7" x14ac:dyDescent="0.25">
      <c r="A882" s="1">
        <v>2021</v>
      </c>
      <c r="B882" s="1" t="s">
        <v>1986</v>
      </c>
      <c r="C882" s="1" t="s">
        <v>94</v>
      </c>
      <c r="D882" s="2">
        <v>1230016</v>
      </c>
      <c r="E882" s="1" t="s">
        <v>35</v>
      </c>
      <c r="F882" s="1" t="str">
        <f>VLOOKUP('NFL 2021 Salary'!E882,'Full Name And Division'!$A$1:$C$33,2)</f>
        <v>Miami Dolphins</v>
      </c>
      <c r="G882" s="1" t="str">
        <f>VLOOKUP(E882,'Full Name And Division'!$A$1:$C$33,3,FALSE)</f>
        <v>AFC East</v>
      </c>
    </row>
    <row r="883" spans="1:7" x14ac:dyDescent="0.25">
      <c r="A883" s="1">
        <v>2021</v>
      </c>
      <c r="B883" s="1" t="s">
        <v>1987</v>
      </c>
      <c r="C883" s="1" t="s">
        <v>17</v>
      </c>
      <c r="D883" s="2">
        <v>1227123</v>
      </c>
      <c r="E883" s="1" t="s">
        <v>145</v>
      </c>
      <c r="F883" s="1" t="str">
        <f>VLOOKUP('NFL 2021 Salary'!E883,'Full Name And Division'!$A$1:$C$33,2)</f>
        <v>Cincinnati Bengals</v>
      </c>
      <c r="G883" s="1" t="str">
        <f>VLOOKUP(E883,'Full Name And Division'!$A$1:$C$33,3,FALSE)</f>
        <v>AFC North</v>
      </c>
    </row>
    <row r="884" spans="1:7" x14ac:dyDescent="0.25">
      <c r="A884" s="1">
        <v>2021</v>
      </c>
      <c r="B884" s="1" t="s">
        <v>1988</v>
      </c>
      <c r="C884" s="1" t="s">
        <v>15</v>
      </c>
      <c r="D884" s="2">
        <v>1221318</v>
      </c>
      <c r="E884" s="1" t="s">
        <v>20</v>
      </c>
      <c r="F884" s="1" t="str">
        <f>VLOOKUP('NFL 2021 Salary'!E884,'Full Name And Division'!$A$1:$C$33,2)</f>
        <v>Arizona Cardinals</v>
      </c>
      <c r="G884" s="1" t="str">
        <f>VLOOKUP(E884,'Full Name And Division'!$A$1:$C$33,3,FALSE)</f>
        <v>NFC West</v>
      </c>
    </row>
    <row r="885" spans="1:7" x14ac:dyDescent="0.25">
      <c r="A885" s="1">
        <v>2021</v>
      </c>
      <c r="B885" s="1" t="s">
        <v>1989</v>
      </c>
      <c r="C885" s="1" t="s">
        <v>104</v>
      </c>
      <c r="D885" s="2">
        <v>1220000</v>
      </c>
      <c r="E885" s="1" t="s">
        <v>45</v>
      </c>
      <c r="F885" s="1" t="str">
        <f>VLOOKUP('NFL 2021 Salary'!E885,'Full Name And Division'!$A$1:$C$33,2)</f>
        <v>Los Angeles Rams</v>
      </c>
      <c r="G885" s="1" t="str">
        <f>VLOOKUP(E885,'Full Name And Division'!$A$1:$C$33,3,FALSE)</f>
        <v>AFC West</v>
      </c>
    </row>
    <row r="886" spans="1:7" x14ac:dyDescent="0.25">
      <c r="A886" s="1">
        <v>2021</v>
      </c>
      <c r="B886" s="1" t="s">
        <v>1990</v>
      </c>
      <c r="C886" s="1" t="s">
        <v>15</v>
      </c>
      <c r="D886" s="2">
        <v>1217059</v>
      </c>
      <c r="E886" s="1" t="s">
        <v>61</v>
      </c>
      <c r="F886" s="1" t="str">
        <f>VLOOKUP('NFL 2021 Salary'!E886,'Full Name And Division'!$A$1:$C$33,2)</f>
        <v>Houston Texans</v>
      </c>
      <c r="G886" s="1" t="str">
        <f>VLOOKUP(E886,'Full Name And Division'!$A$1:$C$33,3,FALSE)</f>
        <v>AFC South</v>
      </c>
    </row>
    <row r="887" spans="1:7" x14ac:dyDescent="0.25">
      <c r="A887" s="1">
        <v>2021</v>
      </c>
      <c r="B887" s="1" t="s">
        <v>1991</v>
      </c>
      <c r="C887" s="1" t="s">
        <v>41</v>
      </c>
      <c r="D887" s="2">
        <v>1216573</v>
      </c>
      <c r="E887" s="1" t="s">
        <v>42</v>
      </c>
      <c r="F887" s="1" t="str">
        <f>VLOOKUP('NFL 2021 Salary'!E887,'Full Name And Division'!$A$1:$C$33,2)</f>
        <v>Jacksonville Jaguars</v>
      </c>
      <c r="G887" s="1" t="str">
        <f>VLOOKUP(E887,'Full Name And Division'!$A$1:$C$33,3,FALSE)</f>
        <v>AFC South</v>
      </c>
    </row>
    <row r="888" spans="1:7" x14ac:dyDescent="0.25">
      <c r="A888" s="1">
        <v>2021</v>
      </c>
      <c r="B888" s="1" t="s">
        <v>1992</v>
      </c>
      <c r="C888" s="1" t="s">
        <v>138</v>
      </c>
      <c r="D888" s="2">
        <v>1214705</v>
      </c>
      <c r="E888" s="1" t="s">
        <v>61</v>
      </c>
      <c r="F888" s="1" t="str">
        <f>VLOOKUP('NFL 2021 Salary'!E888,'Full Name And Division'!$A$1:$C$33,2)</f>
        <v>Houston Texans</v>
      </c>
      <c r="G888" s="1" t="str">
        <f>VLOOKUP(E888,'Full Name And Division'!$A$1:$C$33,3,FALSE)</f>
        <v>AFC South</v>
      </c>
    </row>
    <row r="889" spans="1:7" x14ac:dyDescent="0.25">
      <c r="A889" s="1">
        <v>2021</v>
      </c>
      <c r="B889" s="1" t="s">
        <v>1993</v>
      </c>
      <c r="C889" s="1" t="s">
        <v>15</v>
      </c>
      <c r="D889" s="2">
        <v>1214678</v>
      </c>
      <c r="E889" s="1" t="s">
        <v>47</v>
      </c>
      <c r="F889" s="1" t="str">
        <f>VLOOKUP('NFL 2021 Salary'!E889,'Full Name And Division'!$A$1:$C$33,2)</f>
        <v>Indianapolis Colts</v>
      </c>
      <c r="G889" s="1" t="str">
        <f>VLOOKUP(E889,'Full Name And Division'!$A$1:$C$33,3,FALSE)</f>
        <v>AFC South</v>
      </c>
    </row>
    <row r="890" spans="1:7" x14ac:dyDescent="0.25">
      <c r="A890" s="1">
        <v>2021</v>
      </c>
      <c r="B890" s="1" t="s">
        <v>1994</v>
      </c>
      <c r="C890" s="1" t="s">
        <v>17</v>
      </c>
      <c r="D890" s="2">
        <v>1213213</v>
      </c>
      <c r="E890" s="1" t="s">
        <v>50</v>
      </c>
      <c r="F890" s="1" t="str">
        <f>VLOOKUP('NFL 2021 Salary'!E890,'Full Name And Division'!$A$1:$C$33,2)</f>
        <v>Philadelphia Eagles</v>
      </c>
      <c r="G890" s="1" t="str">
        <f>VLOOKUP(E890,'Full Name And Division'!$A$1:$C$33,3,FALSE)</f>
        <v>NFC East</v>
      </c>
    </row>
    <row r="891" spans="1:7" x14ac:dyDescent="0.25">
      <c r="A891" s="1">
        <v>2021</v>
      </c>
      <c r="B891" s="1" t="s">
        <v>1995</v>
      </c>
      <c r="C891" s="1" t="s">
        <v>15</v>
      </c>
      <c r="D891" s="2">
        <v>1212500</v>
      </c>
      <c r="E891" s="1" t="s">
        <v>35</v>
      </c>
      <c r="F891" s="1" t="str">
        <f>VLOOKUP('NFL 2021 Salary'!E891,'Full Name And Division'!$A$1:$C$33,2)</f>
        <v>Miami Dolphins</v>
      </c>
      <c r="G891" s="1" t="str">
        <f>VLOOKUP(E891,'Full Name And Division'!$A$1:$C$33,3,FALSE)</f>
        <v>AFC East</v>
      </c>
    </row>
    <row r="892" spans="1:7" x14ac:dyDescent="0.25">
      <c r="A892" s="1">
        <v>2021</v>
      </c>
      <c r="B892" s="1" t="s">
        <v>1996</v>
      </c>
      <c r="C892" s="1" t="s">
        <v>151</v>
      </c>
      <c r="D892" s="2">
        <v>1212500</v>
      </c>
      <c r="E892" s="1" t="s">
        <v>99</v>
      </c>
      <c r="F892" s="1" t="str">
        <f>VLOOKUP('NFL 2021 Salary'!E892,'Full Name And Division'!$A$1:$C$33,2)</f>
        <v>Atlanta Falcons</v>
      </c>
      <c r="G892" s="1" t="str">
        <f>VLOOKUP(E892,'Full Name And Division'!$A$1:$C$33,3,FALSE)</f>
        <v>NFC South</v>
      </c>
    </row>
    <row r="893" spans="1:7" x14ac:dyDescent="0.25">
      <c r="A893" s="1">
        <v>2021</v>
      </c>
      <c r="B893" s="1" t="s">
        <v>1997</v>
      </c>
      <c r="C893" s="1" t="s">
        <v>2</v>
      </c>
      <c r="D893" s="2">
        <v>1212500</v>
      </c>
      <c r="E893" s="1" t="s">
        <v>99</v>
      </c>
      <c r="F893" s="1" t="str">
        <f>VLOOKUP('NFL 2021 Salary'!E893,'Full Name And Division'!$A$1:$C$33,2)</f>
        <v>Atlanta Falcons</v>
      </c>
      <c r="G893" s="1" t="str">
        <f>VLOOKUP(E893,'Full Name And Division'!$A$1:$C$33,3,FALSE)</f>
        <v>NFC South</v>
      </c>
    </row>
    <row r="894" spans="1:7" x14ac:dyDescent="0.25">
      <c r="A894" s="1">
        <v>2021</v>
      </c>
      <c r="B894" s="1" t="s">
        <v>1998</v>
      </c>
      <c r="C894" s="1" t="s">
        <v>821</v>
      </c>
      <c r="D894" s="2">
        <v>1212500</v>
      </c>
      <c r="E894" s="1" t="s">
        <v>145</v>
      </c>
      <c r="F894" s="1" t="str">
        <f>VLOOKUP('NFL 2021 Salary'!E894,'Full Name And Division'!$A$1:$C$33,2)</f>
        <v>Cincinnati Bengals</v>
      </c>
      <c r="G894" s="1" t="str">
        <f>VLOOKUP(E894,'Full Name And Division'!$A$1:$C$33,3,FALSE)</f>
        <v>AFC North</v>
      </c>
    </row>
    <row r="895" spans="1:7" x14ac:dyDescent="0.25">
      <c r="A895" s="1">
        <v>2021</v>
      </c>
      <c r="B895" s="1" t="s">
        <v>1999</v>
      </c>
      <c r="C895" s="1" t="s">
        <v>121</v>
      </c>
      <c r="D895" s="2">
        <v>1212500</v>
      </c>
      <c r="E895" s="1" t="s">
        <v>77</v>
      </c>
      <c r="F895" s="1" t="str">
        <f>VLOOKUP('NFL 2021 Salary'!E895,'Full Name And Division'!$A$1:$C$33,2)</f>
        <v>New  York Giants</v>
      </c>
      <c r="G895" s="1" t="str">
        <f>VLOOKUP(E895,'Full Name And Division'!$A$1:$C$33,3,FALSE)</f>
        <v>NFC East</v>
      </c>
    </row>
    <row r="896" spans="1:7" x14ac:dyDescent="0.25">
      <c r="A896" s="1">
        <v>2021</v>
      </c>
      <c r="B896" s="1" t="s">
        <v>2000</v>
      </c>
      <c r="C896" s="1" t="s">
        <v>2</v>
      </c>
      <c r="D896" s="2">
        <v>1212500</v>
      </c>
      <c r="E896" s="1" t="s">
        <v>18</v>
      </c>
      <c r="F896" s="1" t="str">
        <f>VLOOKUP('NFL 2021 Salary'!E896,'Full Name And Division'!$A$1:$C$33,2)</f>
        <v>Pittsburgh Steelers</v>
      </c>
      <c r="G896" s="1" t="str">
        <f>VLOOKUP(E896,'Full Name And Division'!$A$1:$C$33,3,FALSE)</f>
        <v>NFC West</v>
      </c>
    </row>
    <row r="897" spans="1:7" x14ac:dyDescent="0.25">
      <c r="A897" s="1">
        <v>2021</v>
      </c>
      <c r="B897" s="1" t="s">
        <v>2001</v>
      </c>
      <c r="C897" s="1" t="s">
        <v>821</v>
      </c>
      <c r="D897" s="2">
        <v>1212500</v>
      </c>
      <c r="E897" s="1" t="s">
        <v>29</v>
      </c>
      <c r="F897" s="1" t="str">
        <f>VLOOKUP('NFL 2021 Salary'!E897,'Full Name And Division'!$A$1:$C$33,2)</f>
        <v>Tennessee Titans</v>
      </c>
      <c r="G897" s="1" t="str">
        <f>VLOOKUP(E897,'Full Name And Division'!$A$1:$C$33,3,FALSE)</f>
        <v>AFC South</v>
      </c>
    </row>
    <row r="898" spans="1:7" x14ac:dyDescent="0.25">
      <c r="A898" s="1">
        <v>2021</v>
      </c>
      <c r="B898" s="1" t="s">
        <v>2002</v>
      </c>
      <c r="C898" s="1" t="s">
        <v>17</v>
      </c>
      <c r="D898" s="2">
        <v>1212500</v>
      </c>
      <c r="E898" s="1" t="s">
        <v>183</v>
      </c>
      <c r="F898" s="1" t="str">
        <f>VLOOKUP('NFL 2021 Salary'!E898,'Full Name And Division'!$A$1:$C$33,2)</f>
        <v>Chicago Bears</v>
      </c>
      <c r="G898" s="1" t="str">
        <f>VLOOKUP(E898,'Full Name And Division'!$A$1:$C$33,3,FALSE)</f>
        <v>NFC North</v>
      </c>
    </row>
    <row r="899" spans="1:7" x14ac:dyDescent="0.25">
      <c r="A899" s="1">
        <v>2021</v>
      </c>
      <c r="B899" s="1" t="s">
        <v>2003</v>
      </c>
      <c r="C899" s="1" t="s">
        <v>125</v>
      </c>
      <c r="D899" s="2">
        <v>1212500</v>
      </c>
      <c r="E899" s="1" t="s">
        <v>183</v>
      </c>
      <c r="F899" s="1" t="str">
        <f>VLOOKUP('NFL 2021 Salary'!E899,'Full Name And Division'!$A$1:$C$33,2)</f>
        <v>Chicago Bears</v>
      </c>
      <c r="G899" s="1" t="str">
        <f>VLOOKUP(E899,'Full Name And Division'!$A$1:$C$33,3,FALSE)</f>
        <v>NFC North</v>
      </c>
    </row>
    <row r="900" spans="1:7" x14ac:dyDescent="0.25">
      <c r="A900" s="1">
        <v>2021</v>
      </c>
      <c r="B900" s="1" t="s">
        <v>2004</v>
      </c>
      <c r="C900" s="1" t="s">
        <v>2</v>
      </c>
      <c r="D900" s="2">
        <v>1212500</v>
      </c>
      <c r="E900" s="1" t="s">
        <v>20</v>
      </c>
      <c r="F900" s="1" t="str">
        <f>VLOOKUP('NFL 2021 Salary'!E900,'Full Name And Division'!$A$1:$C$33,2)</f>
        <v>Arizona Cardinals</v>
      </c>
      <c r="G900" s="1" t="str">
        <f>VLOOKUP(E900,'Full Name And Division'!$A$1:$C$33,3,FALSE)</f>
        <v>NFC West</v>
      </c>
    </row>
    <row r="901" spans="1:7" x14ac:dyDescent="0.25">
      <c r="A901" s="1">
        <v>2021</v>
      </c>
      <c r="B901" s="1" t="s">
        <v>2005</v>
      </c>
      <c r="C901" s="1" t="s">
        <v>13</v>
      </c>
      <c r="D901" s="2">
        <v>1212500</v>
      </c>
      <c r="E901" s="1" t="s">
        <v>20</v>
      </c>
      <c r="F901" s="1" t="str">
        <f>VLOOKUP('NFL 2021 Salary'!E901,'Full Name And Division'!$A$1:$C$33,2)</f>
        <v>Arizona Cardinals</v>
      </c>
      <c r="G901" s="1" t="str">
        <f>VLOOKUP(E901,'Full Name And Division'!$A$1:$C$33,3,FALSE)</f>
        <v>NFC West</v>
      </c>
    </row>
    <row r="902" spans="1:7" x14ac:dyDescent="0.25">
      <c r="A902" s="1">
        <v>2021</v>
      </c>
      <c r="B902" s="1" t="s">
        <v>2006</v>
      </c>
      <c r="C902" s="1" t="s">
        <v>41</v>
      </c>
      <c r="D902" s="2">
        <v>1212500</v>
      </c>
      <c r="E902" s="1" t="s">
        <v>7</v>
      </c>
      <c r="F902" s="1" t="str">
        <f>VLOOKUP('NFL 2021 Salary'!E902,'Full Name And Division'!$A$1:$C$33,2)</f>
        <v>Cleveland Browns</v>
      </c>
      <c r="G902" s="1" t="str">
        <f>VLOOKUP(E902,'Full Name And Division'!$A$1:$C$33,3,FALSE)</f>
        <v>AFC North</v>
      </c>
    </row>
    <row r="903" spans="1:7" x14ac:dyDescent="0.25">
      <c r="A903" s="1">
        <v>2021</v>
      </c>
      <c r="B903" s="1" t="s">
        <v>2007</v>
      </c>
      <c r="C903" s="1" t="s">
        <v>821</v>
      </c>
      <c r="D903" s="2">
        <v>1212500</v>
      </c>
      <c r="E903" s="1" t="s">
        <v>75</v>
      </c>
      <c r="F903" s="1" t="str">
        <f>VLOOKUP('NFL 2021 Salary'!E903,'Full Name And Division'!$A$1:$C$33,2)</f>
        <v>Carolina Panthers</v>
      </c>
      <c r="G903" s="1" t="str">
        <f>VLOOKUP(E903,'Full Name And Division'!$A$1:$C$33,3,FALSE)</f>
        <v>NFC South</v>
      </c>
    </row>
    <row r="904" spans="1:7" x14ac:dyDescent="0.25">
      <c r="A904" s="1">
        <v>2021</v>
      </c>
      <c r="B904" s="1" t="s">
        <v>2008</v>
      </c>
      <c r="C904" s="1" t="s">
        <v>821</v>
      </c>
      <c r="D904" s="2">
        <v>1212500</v>
      </c>
      <c r="E904" s="1" t="s">
        <v>61</v>
      </c>
      <c r="F904" s="1" t="str">
        <f>VLOOKUP('NFL 2021 Salary'!E904,'Full Name And Division'!$A$1:$C$33,2)</f>
        <v>Houston Texans</v>
      </c>
      <c r="G904" s="1" t="str">
        <f>VLOOKUP(E904,'Full Name And Division'!$A$1:$C$33,3,FALSE)</f>
        <v>AFC South</v>
      </c>
    </row>
    <row r="905" spans="1:7" x14ac:dyDescent="0.25">
      <c r="A905" s="1">
        <v>2021</v>
      </c>
      <c r="B905" s="1" t="s">
        <v>2009</v>
      </c>
      <c r="C905" s="1" t="s">
        <v>193</v>
      </c>
      <c r="D905" s="2">
        <v>1212500</v>
      </c>
      <c r="E905" s="1" t="s">
        <v>22</v>
      </c>
      <c r="F905" s="1" t="str">
        <f>VLOOKUP('NFL 2021 Salary'!E905,'Full Name And Division'!$A$1:$C$33,2)</f>
        <v>Tampa Bay Buccaneers</v>
      </c>
      <c r="G905" s="1" t="str">
        <f>VLOOKUP(E905,'Full Name And Division'!$A$1:$C$33,3,FALSE)</f>
        <v>NFC South</v>
      </c>
    </row>
    <row r="906" spans="1:7" x14ac:dyDescent="0.25">
      <c r="A906" s="1">
        <v>2021</v>
      </c>
      <c r="B906" s="1" t="s">
        <v>2010</v>
      </c>
      <c r="C906" s="1" t="s">
        <v>13</v>
      </c>
      <c r="D906" s="2">
        <v>1212500</v>
      </c>
      <c r="E906" s="1" t="s">
        <v>22</v>
      </c>
      <c r="F906" s="1" t="str">
        <f>VLOOKUP('NFL 2021 Salary'!E906,'Full Name And Division'!$A$1:$C$33,2)</f>
        <v>Tampa Bay Buccaneers</v>
      </c>
      <c r="G906" s="1" t="str">
        <f>VLOOKUP(E906,'Full Name And Division'!$A$1:$C$33,3,FALSE)</f>
        <v>NFC South</v>
      </c>
    </row>
    <row r="907" spans="1:7" x14ac:dyDescent="0.25">
      <c r="A907" s="1">
        <v>2021</v>
      </c>
      <c r="B907" s="1" t="s">
        <v>2011</v>
      </c>
      <c r="C907" s="1" t="s">
        <v>125</v>
      </c>
      <c r="D907" s="2">
        <v>1212500</v>
      </c>
      <c r="E907" s="1" t="s">
        <v>22</v>
      </c>
      <c r="F907" s="1" t="str">
        <f>VLOOKUP('NFL 2021 Salary'!E907,'Full Name And Division'!$A$1:$C$33,2)</f>
        <v>Tampa Bay Buccaneers</v>
      </c>
      <c r="G907" s="1" t="str">
        <f>VLOOKUP(E907,'Full Name And Division'!$A$1:$C$33,3,FALSE)</f>
        <v>NFC South</v>
      </c>
    </row>
    <row r="908" spans="1:7" x14ac:dyDescent="0.25">
      <c r="A908" s="1">
        <v>2021</v>
      </c>
      <c r="B908" s="1" t="s">
        <v>2012</v>
      </c>
      <c r="C908" s="1" t="s">
        <v>86</v>
      </c>
      <c r="D908" s="2">
        <v>1208038</v>
      </c>
      <c r="E908" s="1" t="s">
        <v>42</v>
      </c>
      <c r="F908" s="1" t="str">
        <f>VLOOKUP('NFL 2021 Salary'!E908,'Full Name And Division'!$A$1:$C$33,2)</f>
        <v>Jacksonville Jaguars</v>
      </c>
      <c r="G908" s="1" t="str">
        <f>VLOOKUP(E908,'Full Name And Division'!$A$1:$C$33,3,FALSE)</f>
        <v>AFC South</v>
      </c>
    </row>
    <row r="909" spans="1:7" x14ac:dyDescent="0.25">
      <c r="A909" s="1">
        <v>2021</v>
      </c>
      <c r="B909" s="1" t="s">
        <v>2013</v>
      </c>
      <c r="C909" s="1" t="s">
        <v>17</v>
      </c>
      <c r="D909" s="2">
        <v>1206491</v>
      </c>
      <c r="E909" s="1" t="s">
        <v>11</v>
      </c>
      <c r="F909" s="1" t="str">
        <f>VLOOKUP('NFL 2021 Salary'!E909,'Full Name And Division'!$A$1:$C$33,2)</f>
        <v>Minnesota Vikings</v>
      </c>
      <c r="G909" s="1" t="str">
        <f>VLOOKUP(E909,'Full Name And Division'!$A$1:$C$33,3,FALSE)</f>
        <v>NFC North</v>
      </c>
    </row>
    <row r="910" spans="1:7" x14ac:dyDescent="0.25">
      <c r="A910" s="1">
        <v>2021</v>
      </c>
      <c r="B910" s="1" t="s">
        <v>2014</v>
      </c>
      <c r="C910" s="1" t="s">
        <v>15</v>
      </c>
      <c r="D910" s="2">
        <v>1200000</v>
      </c>
      <c r="E910" s="1" t="s">
        <v>54</v>
      </c>
      <c r="F910" s="1" t="str">
        <f>VLOOKUP('NFL 2021 Salary'!E910,'Full Name And Division'!$A$1:$C$33,2)</f>
        <v>Denver Broncos</v>
      </c>
      <c r="G910" s="1" t="str">
        <f>VLOOKUP(E910,'Full Name And Division'!$A$1:$C$33,3,FALSE)</f>
        <v>AFC West</v>
      </c>
    </row>
    <row r="911" spans="1:7" x14ac:dyDescent="0.25">
      <c r="A911" s="1">
        <v>2021</v>
      </c>
      <c r="B911" s="1" t="s">
        <v>2015</v>
      </c>
      <c r="C911" s="1" t="s">
        <v>125</v>
      </c>
      <c r="D911" s="2">
        <v>1199770</v>
      </c>
      <c r="E911" s="1" t="s">
        <v>32</v>
      </c>
      <c r="F911" s="1" t="str">
        <f>VLOOKUP('NFL 2021 Salary'!E911,'Full Name And Division'!$A$1:$C$33,2)</f>
        <v>Los Angeles Chargers</v>
      </c>
      <c r="G911" s="1" t="str">
        <f>VLOOKUP(E911,'Full Name And Division'!$A$1:$C$33,3,FALSE)</f>
        <v>AFC West</v>
      </c>
    </row>
    <row r="912" spans="1:7" x14ac:dyDescent="0.25">
      <c r="A912" s="1">
        <v>2021</v>
      </c>
      <c r="B912" s="1" t="s">
        <v>2016</v>
      </c>
      <c r="C912" s="1" t="s">
        <v>15</v>
      </c>
      <c r="D912" s="2">
        <v>1196732</v>
      </c>
      <c r="E912" s="1" t="s">
        <v>145</v>
      </c>
      <c r="F912" s="1" t="str">
        <f>VLOOKUP('NFL 2021 Salary'!E912,'Full Name And Division'!$A$1:$C$33,2)</f>
        <v>Cincinnati Bengals</v>
      </c>
      <c r="G912" s="1" t="str">
        <f>VLOOKUP(E912,'Full Name And Division'!$A$1:$C$33,3,FALSE)</f>
        <v>AFC North</v>
      </c>
    </row>
    <row r="913" spans="1:7" x14ac:dyDescent="0.25">
      <c r="A913" s="1">
        <v>2021</v>
      </c>
      <c r="B913" s="1" t="s">
        <v>2017</v>
      </c>
      <c r="C913" s="1" t="s">
        <v>17</v>
      </c>
      <c r="D913" s="2">
        <v>1194760</v>
      </c>
      <c r="E913" s="1" t="s">
        <v>39</v>
      </c>
      <c r="F913" s="1" t="str">
        <f>VLOOKUP('NFL 2021 Salary'!E913,'Full Name And Division'!$A$1:$C$33,2)</f>
        <v>San Francisco 49ers</v>
      </c>
      <c r="G913" s="1" t="str">
        <f>VLOOKUP(E913,'Full Name And Division'!$A$1:$C$33,3,FALSE)</f>
        <v>NFC West</v>
      </c>
    </row>
    <row r="914" spans="1:7" x14ac:dyDescent="0.25">
      <c r="A914" s="1">
        <v>2021</v>
      </c>
      <c r="B914" s="1" t="s">
        <v>2018</v>
      </c>
      <c r="C914" s="1" t="s">
        <v>58</v>
      </c>
      <c r="D914" s="2">
        <v>1191600</v>
      </c>
      <c r="E914" s="1" t="s">
        <v>47</v>
      </c>
      <c r="F914" s="1" t="str">
        <f>VLOOKUP('NFL 2021 Salary'!E914,'Full Name And Division'!$A$1:$C$33,2)</f>
        <v>Indianapolis Colts</v>
      </c>
      <c r="G914" s="1" t="str">
        <f>VLOOKUP(E914,'Full Name And Division'!$A$1:$C$33,3,FALSE)</f>
        <v>AFC South</v>
      </c>
    </row>
    <row r="915" spans="1:7" x14ac:dyDescent="0.25">
      <c r="A915" s="1">
        <v>2021</v>
      </c>
      <c r="B915" s="1" t="s">
        <v>2019</v>
      </c>
      <c r="C915" s="1" t="s">
        <v>17</v>
      </c>
      <c r="D915" s="2">
        <v>1190000</v>
      </c>
      <c r="E915" s="1" t="s">
        <v>25</v>
      </c>
      <c r="F915" s="1" t="str">
        <f>VLOOKUP('NFL 2021 Salary'!E915,'Full Name And Division'!$A$1:$C$33,2)</f>
        <v>Washington Commanders</v>
      </c>
      <c r="G915" s="1" t="str">
        <f>VLOOKUP(E915,'Full Name And Division'!$A$1:$C$33,3,FALSE)</f>
        <v>NFC East</v>
      </c>
    </row>
    <row r="916" spans="1:7" x14ac:dyDescent="0.25">
      <c r="A916" s="1">
        <v>2021</v>
      </c>
      <c r="B916" s="1" t="s">
        <v>2020</v>
      </c>
      <c r="C916" s="1" t="s">
        <v>94</v>
      </c>
      <c r="D916" s="2">
        <v>1189448</v>
      </c>
      <c r="E916" s="1" t="s">
        <v>35</v>
      </c>
      <c r="F916" s="1" t="str">
        <f>VLOOKUP('NFL 2021 Salary'!E916,'Full Name And Division'!$A$1:$C$33,2)</f>
        <v>Miami Dolphins</v>
      </c>
      <c r="G916" s="1" t="str">
        <f>VLOOKUP(E916,'Full Name And Division'!$A$1:$C$33,3,FALSE)</f>
        <v>AFC East</v>
      </c>
    </row>
    <row r="917" spans="1:7" x14ac:dyDescent="0.25">
      <c r="A917" s="1">
        <v>2021</v>
      </c>
      <c r="B917" s="1" t="s">
        <v>2021</v>
      </c>
      <c r="C917" s="1" t="s">
        <v>104</v>
      </c>
      <c r="D917" s="2">
        <v>1186328</v>
      </c>
      <c r="E917" s="1" t="s">
        <v>52</v>
      </c>
      <c r="F917" s="1" t="str">
        <f>VLOOKUP('NFL 2021 Salary'!E917,'Full Name And Division'!$A$1:$C$33,2)</f>
        <v>New Orleans Saints</v>
      </c>
      <c r="G917" s="1" t="str">
        <f>VLOOKUP(E917,'Full Name And Division'!$A$1:$C$33,3,FALSE)</f>
        <v>NFC South</v>
      </c>
    </row>
    <row r="918" spans="1:7" x14ac:dyDescent="0.25">
      <c r="A918" s="1">
        <v>2021</v>
      </c>
      <c r="B918" s="1" t="s">
        <v>2022</v>
      </c>
      <c r="C918" s="1" t="s">
        <v>13</v>
      </c>
      <c r="D918" s="2">
        <v>1181617</v>
      </c>
      <c r="E918" s="1" t="s">
        <v>35</v>
      </c>
      <c r="F918" s="1" t="str">
        <f>VLOOKUP('NFL 2021 Salary'!E918,'Full Name And Division'!$A$1:$C$33,2)</f>
        <v>Miami Dolphins</v>
      </c>
      <c r="G918" s="1" t="str">
        <f>VLOOKUP(E918,'Full Name And Division'!$A$1:$C$33,3,FALSE)</f>
        <v>AFC East</v>
      </c>
    </row>
    <row r="919" spans="1:7" x14ac:dyDescent="0.25">
      <c r="A919" s="1">
        <v>2021</v>
      </c>
      <c r="B919" s="1" t="s">
        <v>2023</v>
      </c>
      <c r="C919" s="1" t="s">
        <v>17</v>
      </c>
      <c r="D919" s="2">
        <v>1179606</v>
      </c>
      <c r="E919" s="1" t="s">
        <v>39</v>
      </c>
      <c r="F919" s="1" t="str">
        <f>VLOOKUP('NFL 2021 Salary'!E919,'Full Name And Division'!$A$1:$C$33,2)</f>
        <v>San Francisco 49ers</v>
      </c>
      <c r="G919" s="1" t="str">
        <f>VLOOKUP(E919,'Full Name And Division'!$A$1:$C$33,3,FALSE)</f>
        <v>NFC West</v>
      </c>
    </row>
    <row r="920" spans="1:7" x14ac:dyDescent="0.25">
      <c r="A920" s="1">
        <v>2021</v>
      </c>
      <c r="B920" s="1" t="s">
        <v>2024</v>
      </c>
      <c r="C920" s="1" t="s">
        <v>104</v>
      </c>
      <c r="D920" s="2">
        <v>1177498</v>
      </c>
      <c r="E920" s="1" t="s">
        <v>5</v>
      </c>
      <c r="F920" s="1" t="str">
        <f>VLOOKUP('NFL 2021 Salary'!E920,'Full Name And Division'!$A$1:$C$33,2)</f>
        <v>Buffalo Bills</v>
      </c>
      <c r="G920" s="1" t="str">
        <f>VLOOKUP(E920,'Full Name And Division'!$A$1:$C$33,3,FALSE)</f>
        <v>AFC East</v>
      </c>
    </row>
    <row r="921" spans="1:7" x14ac:dyDescent="0.25">
      <c r="A921" s="1">
        <v>2021</v>
      </c>
      <c r="B921" s="1" t="s">
        <v>2025</v>
      </c>
      <c r="C921" s="1" t="s">
        <v>15</v>
      </c>
      <c r="D921" s="2">
        <v>1173152</v>
      </c>
      <c r="E921" s="1" t="s">
        <v>7</v>
      </c>
      <c r="F921" s="1" t="str">
        <f>VLOOKUP('NFL 2021 Salary'!E921,'Full Name And Division'!$A$1:$C$33,2)</f>
        <v>Cleveland Browns</v>
      </c>
      <c r="G921" s="1" t="str">
        <f>VLOOKUP(E921,'Full Name And Division'!$A$1:$C$33,3,FALSE)</f>
        <v>AFC North</v>
      </c>
    </row>
    <row r="922" spans="1:7" x14ac:dyDescent="0.25">
      <c r="A922" s="1">
        <v>2021</v>
      </c>
      <c r="B922" s="1" t="s">
        <v>2026</v>
      </c>
      <c r="C922" s="1" t="s">
        <v>2</v>
      </c>
      <c r="D922" s="2">
        <v>1172884</v>
      </c>
      <c r="E922" s="1" t="s">
        <v>9</v>
      </c>
      <c r="F922" s="1" t="str">
        <f>VLOOKUP('NFL 2021 Salary'!E922,'Full Name And Division'!$A$1:$C$33,2)</f>
        <v>Green Bay Packers</v>
      </c>
      <c r="G922" s="1" t="str">
        <f>VLOOKUP(E922,'Full Name And Division'!$A$1:$C$33,3,FALSE)</f>
        <v>NFC North</v>
      </c>
    </row>
    <row r="923" spans="1:7" x14ac:dyDescent="0.25">
      <c r="A923" s="1">
        <v>2021</v>
      </c>
      <c r="B923" s="1" t="s">
        <v>2027</v>
      </c>
      <c r="C923" s="1" t="s">
        <v>821</v>
      </c>
      <c r="D923" s="2">
        <v>1166202</v>
      </c>
      <c r="E923" s="1" t="s">
        <v>20</v>
      </c>
      <c r="F923" s="1" t="str">
        <f>VLOOKUP('NFL 2021 Salary'!E923,'Full Name And Division'!$A$1:$C$33,2)</f>
        <v>Arizona Cardinals</v>
      </c>
      <c r="G923" s="1" t="str">
        <f>VLOOKUP(E923,'Full Name And Division'!$A$1:$C$33,3,FALSE)</f>
        <v>NFC West</v>
      </c>
    </row>
    <row r="924" spans="1:7" x14ac:dyDescent="0.25">
      <c r="A924" s="1">
        <v>2021</v>
      </c>
      <c r="B924" s="1" t="s">
        <v>2028</v>
      </c>
      <c r="C924" s="1" t="s">
        <v>41</v>
      </c>
      <c r="D924" s="2">
        <v>1166164</v>
      </c>
      <c r="E924" s="1" t="s">
        <v>18</v>
      </c>
      <c r="F924" s="1" t="str">
        <f>VLOOKUP('NFL 2021 Salary'!E924,'Full Name And Division'!$A$1:$C$33,2)</f>
        <v>Pittsburgh Steelers</v>
      </c>
      <c r="G924" s="1" t="str">
        <f>VLOOKUP(E924,'Full Name And Division'!$A$1:$C$33,3,FALSE)</f>
        <v>NFC West</v>
      </c>
    </row>
    <row r="925" spans="1:7" x14ac:dyDescent="0.25">
      <c r="A925" s="1">
        <v>2021</v>
      </c>
      <c r="B925" s="1" t="s">
        <v>2029</v>
      </c>
      <c r="C925" s="1" t="s">
        <v>15</v>
      </c>
      <c r="D925" s="2">
        <v>1165546</v>
      </c>
      <c r="E925" s="1" t="s">
        <v>22</v>
      </c>
      <c r="F925" s="1" t="str">
        <f>VLOOKUP('NFL 2021 Salary'!E925,'Full Name And Division'!$A$1:$C$33,2)</f>
        <v>Tampa Bay Buccaneers</v>
      </c>
      <c r="G925" s="1" t="str">
        <f>VLOOKUP(E925,'Full Name And Division'!$A$1:$C$33,3,FALSE)</f>
        <v>NFC South</v>
      </c>
    </row>
    <row r="926" spans="1:7" x14ac:dyDescent="0.25">
      <c r="A926" s="1">
        <v>2021</v>
      </c>
      <c r="B926" s="1" t="s">
        <v>2030</v>
      </c>
      <c r="C926" s="1" t="s">
        <v>125</v>
      </c>
      <c r="D926" s="2">
        <v>1162803</v>
      </c>
      <c r="E926" s="1" t="s">
        <v>63</v>
      </c>
      <c r="F926" s="1" t="str">
        <f>VLOOKUP('NFL 2021 Salary'!E926,'Full Name And Division'!$A$1:$C$33,2)</f>
        <v>Baltimore Ravens</v>
      </c>
      <c r="G926" s="1" t="str">
        <f>VLOOKUP(E926,'Full Name And Division'!$A$1:$C$33,3,FALSE)</f>
        <v>AFC North</v>
      </c>
    </row>
    <row r="927" spans="1:7" x14ac:dyDescent="0.25">
      <c r="A927" s="1">
        <v>2021</v>
      </c>
      <c r="B927" s="1" t="s">
        <v>2031</v>
      </c>
      <c r="C927" s="1" t="s">
        <v>193</v>
      </c>
      <c r="D927" s="2">
        <v>1160000</v>
      </c>
      <c r="E927" s="1" t="s">
        <v>25</v>
      </c>
      <c r="F927" s="1" t="str">
        <f>VLOOKUP('NFL 2021 Salary'!E927,'Full Name And Division'!$A$1:$C$33,2)</f>
        <v>Washington Commanders</v>
      </c>
      <c r="G927" s="1" t="str">
        <f>VLOOKUP(E927,'Full Name And Division'!$A$1:$C$33,3,FALSE)</f>
        <v>NFC East</v>
      </c>
    </row>
    <row r="928" spans="1:7" x14ac:dyDescent="0.25">
      <c r="A928" s="1">
        <v>2021</v>
      </c>
      <c r="B928" s="1" t="s">
        <v>2032</v>
      </c>
      <c r="C928" s="1" t="s">
        <v>138</v>
      </c>
      <c r="D928" s="2">
        <v>1159344</v>
      </c>
      <c r="E928" s="1" t="s">
        <v>56</v>
      </c>
      <c r="F928" s="1" t="str">
        <f>VLOOKUP('NFL 2021 Salary'!E928,'Full Name And Division'!$A$1:$C$33,2)</f>
        <v>Pittsburgh Steelers</v>
      </c>
      <c r="G928" s="1" t="str">
        <f>VLOOKUP(E928,'Full Name And Division'!$A$1:$C$33,3,FALSE)</f>
        <v>AFC North</v>
      </c>
    </row>
    <row r="929" spans="1:7" x14ac:dyDescent="0.25">
      <c r="A929" s="1">
        <v>2021</v>
      </c>
      <c r="B929" s="1" t="s">
        <v>2033</v>
      </c>
      <c r="C929" s="1" t="s">
        <v>69</v>
      </c>
      <c r="D929" s="2">
        <v>1159344</v>
      </c>
      <c r="E929" s="1" t="s">
        <v>45</v>
      </c>
      <c r="F929" s="1" t="str">
        <f>VLOOKUP('NFL 2021 Salary'!E929,'Full Name And Division'!$A$1:$C$33,2)</f>
        <v>Los Angeles Rams</v>
      </c>
      <c r="G929" s="1" t="str">
        <f>VLOOKUP(E929,'Full Name And Division'!$A$1:$C$33,3,FALSE)</f>
        <v>AFC West</v>
      </c>
    </row>
    <row r="930" spans="1:7" x14ac:dyDescent="0.25">
      <c r="A930" s="1">
        <v>2021</v>
      </c>
      <c r="B930" s="1" t="s">
        <v>2034</v>
      </c>
      <c r="C930" s="1" t="s">
        <v>104</v>
      </c>
      <c r="D930" s="2">
        <v>1159344</v>
      </c>
      <c r="E930" s="1" t="s">
        <v>9</v>
      </c>
      <c r="F930" s="1" t="str">
        <f>VLOOKUP('NFL 2021 Salary'!E930,'Full Name And Division'!$A$1:$C$33,2)</f>
        <v>Green Bay Packers</v>
      </c>
      <c r="G930" s="1" t="str">
        <f>VLOOKUP(E930,'Full Name And Division'!$A$1:$C$33,3,FALSE)</f>
        <v>NFC North</v>
      </c>
    </row>
    <row r="931" spans="1:7" x14ac:dyDescent="0.25">
      <c r="A931" s="1">
        <v>2021</v>
      </c>
      <c r="B931" s="1" t="s">
        <v>2035</v>
      </c>
      <c r="C931" s="1" t="s">
        <v>15</v>
      </c>
      <c r="D931" s="2">
        <v>1154922</v>
      </c>
      <c r="E931" s="1" t="s">
        <v>45</v>
      </c>
      <c r="F931" s="1" t="str">
        <f>VLOOKUP('NFL 2021 Salary'!E931,'Full Name And Division'!$A$1:$C$33,2)</f>
        <v>Los Angeles Rams</v>
      </c>
      <c r="G931" s="1" t="str">
        <f>VLOOKUP(E931,'Full Name And Division'!$A$1:$C$33,3,FALSE)</f>
        <v>AFC West</v>
      </c>
    </row>
    <row r="932" spans="1:7" x14ac:dyDescent="0.25">
      <c r="A932" s="1">
        <v>2021</v>
      </c>
      <c r="B932" s="1" t="s">
        <v>2036</v>
      </c>
      <c r="C932" s="1" t="s">
        <v>821</v>
      </c>
      <c r="D932" s="2">
        <v>1145000</v>
      </c>
      <c r="E932" s="1" t="s">
        <v>7</v>
      </c>
      <c r="F932" s="1" t="str">
        <f>VLOOKUP('NFL 2021 Salary'!E932,'Full Name And Division'!$A$1:$C$33,2)</f>
        <v>Cleveland Browns</v>
      </c>
      <c r="G932" s="1" t="str">
        <f>VLOOKUP(E932,'Full Name And Division'!$A$1:$C$33,3,FALSE)</f>
        <v>AFC North</v>
      </c>
    </row>
    <row r="933" spans="1:7" x14ac:dyDescent="0.25">
      <c r="A933" s="1">
        <v>2021</v>
      </c>
      <c r="B933" s="1" t="s">
        <v>2037</v>
      </c>
      <c r="C933" s="1" t="s">
        <v>104</v>
      </c>
      <c r="D933" s="2">
        <v>1144299</v>
      </c>
      <c r="E933" s="1" t="s">
        <v>54</v>
      </c>
      <c r="F933" s="1" t="str">
        <f>VLOOKUP('NFL 2021 Salary'!E933,'Full Name And Division'!$A$1:$C$33,2)</f>
        <v>Denver Broncos</v>
      </c>
      <c r="G933" s="1" t="str">
        <f>VLOOKUP(E933,'Full Name And Division'!$A$1:$C$33,3,FALSE)</f>
        <v>AFC West</v>
      </c>
    </row>
    <row r="934" spans="1:7" x14ac:dyDescent="0.25">
      <c r="A934" s="1">
        <v>2021</v>
      </c>
      <c r="B934" s="1" t="s">
        <v>2038</v>
      </c>
      <c r="C934" s="1" t="s">
        <v>17</v>
      </c>
      <c r="D934" s="2">
        <v>1140000</v>
      </c>
      <c r="E934" s="1" t="s">
        <v>39</v>
      </c>
      <c r="F934" s="1" t="str">
        <f>VLOOKUP('NFL 2021 Salary'!E934,'Full Name And Division'!$A$1:$C$33,2)</f>
        <v>San Francisco 49ers</v>
      </c>
      <c r="G934" s="1" t="str">
        <f>VLOOKUP(E934,'Full Name And Division'!$A$1:$C$33,3,FALSE)</f>
        <v>NFC West</v>
      </c>
    </row>
    <row r="935" spans="1:7" x14ac:dyDescent="0.25">
      <c r="A935" s="1">
        <v>2021</v>
      </c>
      <c r="B935" s="1" t="s">
        <v>2039</v>
      </c>
      <c r="C935" s="1" t="s">
        <v>2</v>
      </c>
      <c r="D935" s="2">
        <v>1132347</v>
      </c>
      <c r="E935" s="1" t="s">
        <v>54</v>
      </c>
      <c r="F935" s="1" t="str">
        <f>VLOOKUP('NFL 2021 Salary'!E935,'Full Name And Division'!$A$1:$C$33,2)</f>
        <v>Denver Broncos</v>
      </c>
      <c r="G935" s="1" t="str">
        <f>VLOOKUP(E935,'Full Name And Division'!$A$1:$C$33,3,FALSE)</f>
        <v>AFC West</v>
      </c>
    </row>
    <row r="936" spans="1:7" x14ac:dyDescent="0.25">
      <c r="A936" s="1">
        <v>2021</v>
      </c>
      <c r="B936" s="1" t="s">
        <v>2040</v>
      </c>
      <c r="C936" s="1" t="s">
        <v>17</v>
      </c>
      <c r="D936" s="2">
        <v>1127500</v>
      </c>
      <c r="E936" s="1" t="s">
        <v>35</v>
      </c>
      <c r="F936" s="1" t="str">
        <f>VLOOKUP('NFL 2021 Salary'!E936,'Full Name And Division'!$A$1:$C$33,2)</f>
        <v>Miami Dolphins</v>
      </c>
      <c r="G936" s="1" t="str">
        <f>VLOOKUP(E936,'Full Name And Division'!$A$1:$C$33,3,FALSE)</f>
        <v>AFC East</v>
      </c>
    </row>
    <row r="937" spans="1:7" x14ac:dyDescent="0.25">
      <c r="A937" s="1">
        <v>2021</v>
      </c>
      <c r="B937" s="1" t="s">
        <v>2041</v>
      </c>
      <c r="C937" s="1" t="s">
        <v>41</v>
      </c>
      <c r="D937" s="2">
        <v>1127500</v>
      </c>
      <c r="E937" s="1" t="s">
        <v>35</v>
      </c>
      <c r="F937" s="1" t="str">
        <f>VLOOKUP('NFL 2021 Salary'!E937,'Full Name And Division'!$A$1:$C$33,2)</f>
        <v>Miami Dolphins</v>
      </c>
      <c r="G937" s="1" t="str">
        <f>VLOOKUP(E937,'Full Name And Division'!$A$1:$C$33,3,FALSE)</f>
        <v>AFC East</v>
      </c>
    </row>
    <row r="938" spans="1:7" x14ac:dyDescent="0.25">
      <c r="A938" s="1">
        <v>2021</v>
      </c>
      <c r="B938" s="1" t="s">
        <v>2042</v>
      </c>
      <c r="C938" s="1" t="s">
        <v>41</v>
      </c>
      <c r="D938" s="2">
        <v>1127500</v>
      </c>
      <c r="E938" s="1" t="s">
        <v>35</v>
      </c>
      <c r="F938" s="1" t="str">
        <f>VLOOKUP('NFL 2021 Salary'!E938,'Full Name And Division'!$A$1:$C$33,2)</f>
        <v>Miami Dolphins</v>
      </c>
      <c r="G938" s="1" t="str">
        <f>VLOOKUP(E938,'Full Name And Division'!$A$1:$C$33,3,FALSE)</f>
        <v>AFC East</v>
      </c>
    </row>
    <row r="939" spans="1:7" x14ac:dyDescent="0.25">
      <c r="A939" s="1">
        <v>2021</v>
      </c>
      <c r="B939" s="1" t="s">
        <v>2043</v>
      </c>
      <c r="C939" s="1" t="s">
        <v>73</v>
      </c>
      <c r="D939" s="2">
        <v>1127500</v>
      </c>
      <c r="E939" s="1" t="s">
        <v>99</v>
      </c>
      <c r="F939" s="1" t="str">
        <f>VLOOKUP('NFL 2021 Salary'!E939,'Full Name And Division'!$A$1:$C$33,2)</f>
        <v>Atlanta Falcons</v>
      </c>
      <c r="G939" s="1" t="str">
        <f>VLOOKUP(E939,'Full Name And Division'!$A$1:$C$33,3,FALSE)</f>
        <v>NFC South</v>
      </c>
    </row>
    <row r="940" spans="1:7" x14ac:dyDescent="0.25">
      <c r="A940" s="1">
        <v>2021</v>
      </c>
      <c r="B940" s="1" t="s">
        <v>2044</v>
      </c>
      <c r="C940" s="1" t="s">
        <v>41</v>
      </c>
      <c r="D940" s="2">
        <v>1127500</v>
      </c>
      <c r="E940" s="1" t="s">
        <v>99</v>
      </c>
      <c r="F940" s="1" t="str">
        <f>VLOOKUP('NFL 2021 Salary'!E940,'Full Name And Division'!$A$1:$C$33,2)</f>
        <v>Atlanta Falcons</v>
      </c>
      <c r="G940" s="1" t="str">
        <f>VLOOKUP(E940,'Full Name And Division'!$A$1:$C$33,3,FALSE)</f>
        <v>NFC South</v>
      </c>
    </row>
    <row r="941" spans="1:7" x14ac:dyDescent="0.25">
      <c r="A941" s="1">
        <v>2021</v>
      </c>
      <c r="B941" s="1" t="s">
        <v>2045</v>
      </c>
      <c r="C941" s="1" t="s">
        <v>15</v>
      </c>
      <c r="D941" s="2">
        <v>1127500</v>
      </c>
      <c r="E941" s="1" t="s">
        <v>99</v>
      </c>
      <c r="F941" s="1" t="str">
        <f>VLOOKUP('NFL 2021 Salary'!E941,'Full Name And Division'!$A$1:$C$33,2)</f>
        <v>Atlanta Falcons</v>
      </c>
      <c r="G941" s="1" t="str">
        <f>VLOOKUP(E941,'Full Name And Division'!$A$1:$C$33,3,FALSE)</f>
        <v>NFC South</v>
      </c>
    </row>
    <row r="942" spans="1:7" x14ac:dyDescent="0.25">
      <c r="A942" s="1">
        <v>2021</v>
      </c>
      <c r="B942" s="1" t="s">
        <v>2046</v>
      </c>
      <c r="C942" s="1" t="s">
        <v>58</v>
      </c>
      <c r="D942" s="2">
        <v>1127500</v>
      </c>
      <c r="E942" s="1" t="s">
        <v>42</v>
      </c>
      <c r="F942" s="1" t="str">
        <f>VLOOKUP('NFL 2021 Salary'!E942,'Full Name And Division'!$A$1:$C$33,2)</f>
        <v>Jacksonville Jaguars</v>
      </c>
      <c r="G942" s="1" t="str">
        <f>VLOOKUP(E942,'Full Name And Division'!$A$1:$C$33,3,FALSE)</f>
        <v>AFC South</v>
      </c>
    </row>
    <row r="943" spans="1:7" x14ac:dyDescent="0.25">
      <c r="A943" s="1">
        <v>2021</v>
      </c>
      <c r="B943" s="1" t="s">
        <v>2047</v>
      </c>
      <c r="C943" s="1" t="s">
        <v>69</v>
      </c>
      <c r="D943" s="2">
        <v>1127500</v>
      </c>
      <c r="E943" s="1" t="s">
        <v>56</v>
      </c>
      <c r="F943" s="1" t="str">
        <f>VLOOKUP('NFL 2021 Salary'!E943,'Full Name And Division'!$A$1:$C$33,2)</f>
        <v>Pittsburgh Steelers</v>
      </c>
      <c r="G943" s="1" t="str">
        <f>VLOOKUP(E943,'Full Name And Division'!$A$1:$C$33,3,FALSE)</f>
        <v>AFC North</v>
      </c>
    </row>
    <row r="944" spans="1:7" x14ac:dyDescent="0.25">
      <c r="A944" s="1">
        <v>2021</v>
      </c>
      <c r="B944" s="1" t="s">
        <v>2048</v>
      </c>
      <c r="C944" s="1" t="s">
        <v>104</v>
      </c>
      <c r="D944" s="2">
        <v>1127500</v>
      </c>
      <c r="E944" s="1" t="s">
        <v>145</v>
      </c>
      <c r="F944" s="1" t="str">
        <f>VLOOKUP('NFL 2021 Salary'!E944,'Full Name And Division'!$A$1:$C$33,2)</f>
        <v>Cincinnati Bengals</v>
      </c>
      <c r="G944" s="1" t="str">
        <f>VLOOKUP(E944,'Full Name And Division'!$A$1:$C$33,3,FALSE)</f>
        <v>AFC North</v>
      </c>
    </row>
    <row r="945" spans="1:7" x14ac:dyDescent="0.25">
      <c r="A945" s="1">
        <v>2021</v>
      </c>
      <c r="B945" s="1" t="s">
        <v>2049</v>
      </c>
      <c r="C945" s="1" t="s">
        <v>41</v>
      </c>
      <c r="D945" s="2">
        <v>1127500</v>
      </c>
      <c r="E945" s="1" t="s">
        <v>145</v>
      </c>
      <c r="F945" s="1" t="str">
        <f>VLOOKUP('NFL 2021 Salary'!E945,'Full Name And Division'!$A$1:$C$33,2)</f>
        <v>Cincinnati Bengals</v>
      </c>
      <c r="G945" s="1" t="str">
        <f>VLOOKUP(E945,'Full Name And Division'!$A$1:$C$33,3,FALSE)</f>
        <v>AFC North</v>
      </c>
    </row>
    <row r="946" spans="1:7" x14ac:dyDescent="0.25">
      <c r="A946" s="1">
        <v>2021</v>
      </c>
      <c r="B946" s="1" t="s">
        <v>2050</v>
      </c>
      <c r="C946" s="1" t="s">
        <v>125</v>
      </c>
      <c r="D946" s="2">
        <v>1127500</v>
      </c>
      <c r="E946" s="1" t="s">
        <v>77</v>
      </c>
      <c r="F946" s="1" t="str">
        <f>VLOOKUP('NFL 2021 Salary'!E946,'Full Name And Division'!$A$1:$C$33,2)</f>
        <v>New  York Giants</v>
      </c>
      <c r="G946" s="1" t="str">
        <f>VLOOKUP(E946,'Full Name And Division'!$A$1:$C$33,3,FALSE)</f>
        <v>NFC East</v>
      </c>
    </row>
    <row r="947" spans="1:7" x14ac:dyDescent="0.25">
      <c r="A947" s="1">
        <v>2021</v>
      </c>
      <c r="B947" s="1" t="s">
        <v>2051</v>
      </c>
      <c r="C947" s="1" t="s">
        <v>13</v>
      </c>
      <c r="D947" s="2">
        <v>1127500</v>
      </c>
      <c r="E947" s="1" t="s">
        <v>77</v>
      </c>
      <c r="F947" s="1" t="str">
        <f>VLOOKUP('NFL 2021 Salary'!E947,'Full Name And Division'!$A$1:$C$33,2)</f>
        <v>New  York Giants</v>
      </c>
      <c r="G947" s="1" t="str">
        <f>VLOOKUP(E947,'Full Name And Division'!$A$1:$C$33,3,FALSE)</f>
        <v>NFC East</v>
      </c>
    </row>
    <row r="948" spans="1:7" x14ac:dyDescent="0.25">
      <c r="A948" s="1">
        <v>2021</v>
      </c>
      <c r="B948" s="1" t="s">
        <v>2052</v>
      </c>
      <c r="C948" s="1" t="s">
        <v>86</v>
      </c>
      <c r="D948" s="2">
        <v>1127500</v>
      </c>
      <c r="E948" s="1" t="s">
        <v>47</v>
      </c>
      <c r="F948" s="1" t="str">
        <f>VLOOKUP('NFL 2021 Salary'!E948,'Full Name And Division'!$A$1:$C$33,2)</f>
        <v>Indianapolis Colts</v>
      </c>
      <c r="G948" s="1" t="str">
        <f>VLOOKUP(E948,'Full Name And Division'!$A$1:$C$33,3,FALSE)</f>
        <v>AFC South</v>
      </c>
    </row>
    <row r="949" spans="1:7" x14ac:dyDescent="0.25">
      <c r="A949" s="1">
        <v>2021</v>
      </c>
      <c r="B949" s="1" t="s">
        <v>2053</v>
      </c>
      <c r="C949" s="1" t="s">
        <v>104</v>
      </c>
      <c r="D949" s="2">
        <v>1127500</v>
      </c>
      <c r="E949" s="1" t="s">
        <v>47</v>
      </c>
      <c r="F949" s="1" t="str">
        <f>VLOOKUP('NFL 2021 Salary'!E949,'Full Name And Division'!$A$1:$C$33,2)</f>
        <v>Indianapolis Colts</v>
      </c>
      <c r="G949" s="1" t="str">
        <f>VLOOKUP(E949,'Full Name And Division'!$A$1:$C$33,3,FALSE)</f>
        <v>AFC South</v>
      </c>
    </row>
    <row r="950" spans="1:7" x14ac:dyDescent="0.25">
      <c r="A950" s="1">
        <v>2021</v>
      </c>
      <c r="B950" s="1" t="s">
        <v>2054</v>
      </c>
      <c r="C950" s="1" t="s">
        <v>125</v>
      </c>
      <c r="D950" s="2">
        <v>1127500</v>
      </c>
      <c r="E950" s="1" t="s">
        <v>63</v>
      </c>
      <c r="F950" s="1" t="str">
        <f>VLOOKUP('NFL 2021 Salary'!E950,'Full Name And Division'!$A$1:$C$33,2)</f>
        <v>Baltimore Ravens</v>
      </c>
      <c r="G950" s="1" t="str">
        <f>VLOOKUP(E950,'Full Name And Division'!$A$1:$C$33,3,FALSE)</f>
        <v>AFC North</v>
      </c>
    </row>
    <row r="951" spans="1:7" x14ac:dyDescent="0.25">
      <c r="A951" s="1">
        <v>2021</v>
      </c>
      <c r="B951" s="1" t="s">
        <v>2055</v>
      </c>
      <c r="C951" s="1" t="s">
        <v>17</v>
      </c>
      <c r="D951" s="2">
        <v>1127500</v>
      </c>
      <c r="E951" s="1" t="s">
        <v>81</v>
      </c>
      <c r="F951" s="1" t="str">
        <f>VLOOKUP('NFL 2021 Salary'!E951,'Full Name And Division'!$A$1:$C$33,2)</f>
        <v>Dallas Cowboys</v>
      </c>
      <c r="G951" s="1" t="str">
        <f>VLOOKUP(E951,'Full Name And Division'!$A$1:$C$33,3,FALSE)</f>
        <v>NFC East</v>
      </c>
    </row>
    <row r="952" spans="1:7" x14ac:dyDescent="0.25">
      <c r="A952" s="1">
        <v>2021</v>
      </c>
      <c r="B952" s="1" t="s">
        <v>2056</v>
      </c>
      <c r="C952" s="1" t="s">
        <v>69</v>
      </c>
      <c r="D952" s="2">
        <v>1127500</v>
      </c>
      <c r="E952" s="1" t="s">
        <v>81</v>
      </c>
      <c r="F952" s="1" t="str">
        <f>VLOOKUP('NFL 2021 Salary'!E952,'Full Name And Division'!$A$1:$C$33,2)</f>
        <v>Dallas Cowboys</v>
      </c>
      <c r="G952" s="1" t="str">
        <f>VLOOKUP(E952,'Full Name And Division'!$A$1:$C$33,3,FALSE)</f>
        <v>NFC East</v>
      </c>
    </row>
    <row r="953" spans="1:7" x14ac:dyDescent="0.25">
      <c r="A953" s="1">
        <v>2021</v>
      </c>
      <c r="B953" s="1" t="s">
        <v>2057</v>
      </c>
      <c r="C953" s="1" t="s">
        <v>69</v>
      </c>
      <c r="D953" s="2">
        <v>1127500</v>
      </c>
      <c r="E953" s="1" t="s">
        <v>81</v>
      </c>
      <c r="F953" s="1" t="str">
        <f>VLOOKUP('NFL 2021 Salary'!E953,'Full Name And Division'!$A$1:$C$33,2)</f>
        <v>Dallas Cowboys</v>
      </c>
      <c r="G953" s="1" t="str">
        <f>VLOOKUP(E953,'Full Name And Division'!$A$1:$C$33,3,FALSE)</f>
        <v>NFC East</v>
      </c>
    </row>
    <row r="954" spans="1:7" x14ac:dyDescent="0.25">
      <c r="A954" s="1">
        <v>2021</v>
      </c>
      <c r="B954" s="1" t="s">
        <v>2058</v>
      </c>
      <c r="C954" s="1" t="s">
        <v>15</v>
      </c>
      <c r="D954" s="2">
        <v>1127500</v>
      </c>
      <c r="E954" s="1" t="s">
        <v>11</v>
      </c>
      <c r="F954" s="1" t="str">
        <f>VLOOKUP('NFL 2021 Salary'!E954,'Full Name And Division'!$A$1:$C$33,2)</f>
        <v>Minnesota Vikings</v>
      </c>
      <c r="G954" s="1" t="str">
        <f>VLOOKUP(E954,'Full Name And Division'!$A$1:$C$33,3,FALSE)</f>
        <v>NFC North</v>
      </c>
    </row>
    <row r="955" spans="1:7" x14ac:dyDescent="0.25">
      <c r="A955" s="1">
        <v>2021</v>
      </c>
      <c r="B955" s="1" t="s">
        <v>2059</v>
      </c>
      <c r="C955" s="1" t="s">
        <v>17</v>
      </c>
      <c r="D955" s="2">
        <v>1127500</v>
      </c>
      <c r="E955" s="1" t="s">
        <v>11</v>
      </c>
      <c r="F955" s="1" t="str">
        <f>VLOOKUP('NFL 2021 Salary'!E955,'Full Name And Division'!$A$1:$C$33,2)</f>
        <v>Minnesota Vikings</v>
      </c>
      <c r="G955" s="1" t="str">
        <f>VLOOKUP(E955,'Full Name And Division'!$A$1:$C$33,3,FALSE)</f>
        <v>NFC North</v>
      </c>
    </row>
    <row r="956" spans="1:7" x14ac:dyDescent="0.25">
      <c r="A956" s="1">
        <v>2021</v>
      </c>
      <c r="B956" s="1" t="s">
        <v>2060</v>
      </c>
      <c r="C956" s="1" t="s">
        <v>17</v>
      </c>
      <c r="D956" s="2">
        <v>1127500</v>
      </c>
      <c r="E956" s="1" t="s">
        <v>37</v>
      </c>
      <c r="F956" s="1" t="str">
        <f>VLOOKUP('NFL 2021 Salary'!E956,'Full Name And Division'!$A$1:$C$33,2)</f>
        <v>Detroit Lions</v>
      </c>
      <c r="G956" s="1" t="str">
        <f>VLOOKUP(E956,'Full Name And Division'!$A$1:$C$33,3,FALSE)</f>
        <v>NFC North</v>
      </c>
    </row>
    <row r="957" spans="1:7" x14ac:dyDescent="0.25">
      <c r="A957" s="1">
        <v>2021</v>
      </c>
      <c r="B957" s="1" t="s">
        <v>2061</v>
      </c>
      <c r="C957" s="1" t="s">
        <v>125</v>
      </c>
      <c r="D957" s="2">
        <v>1127500</v>
      </c>
      <c r="E957" s="1" t="s">
        <v>52</v>
      </c>
      <c r="F957" s="1" t="str">
        <f>VLOOKUP('NFL 2021 Salary'!E957,'Full Name And Division'!$A$1:$C$33,2)</f>
        <v>New Orleans Saints</v>
      </c>
      <c r="G957" s="1" t="str">
        <f>VLOOKUP(E957,'Full Name And Division'!$A$1:$C$33,3,FALSE)</f>
        <v>NFC South</v>
      </c>
    </row>
    <row r="958" spans="1:7" x14ac:dyDescent="0.25">
      <c r="A958" s="1">
        <v>2021</v>
      </c>
      <c r="B958" s="1" t="s">
        <v>2062</v>
      </c>
      <c r="C958" s="1" t="s">
        <v>193</v>
      </c>
      <c r="D958" s="2">
        <v>1127500</v>
      </c>
      <c r="E958" s="1" t="s">
        <v>52</v>
      </c>
      <c r="F958" s="1" t="str">
        <f>VLOOKUP('NFL 2021 Salary'!E958,'Full Name And Division'!$A$1:$C$33,2)</f>
        <v>New Orleans Saints</v>
      </c>
      <c r="G958" s="1" t="str">
        <f>VLOOKUP(E958,'Full Name And Division'!$A$1:$C$33,3,FALSE)</f>
        <v>NFC South</v>
      </c>
    </row>
    <row r="959" spans="1:7" x14ac:dyDescent="0.25">
      <c r="A959" s="1">
        <v>2021</v>
      </c>
      <c r="B959" s="1" t="s">
        <v>2063</v>
      </c>
      <c r="C959" s="1" t="s">
        <v>193</v>
      </c>
      <c r="D959" s="2">
        <v>1127500</v>
      </c>
      <c r="E959" s="1" t="s">
        <v>52</v>
      </c>
      <c r="F959" s="1" t="str">
        <f>VLOOKUP('NFL 2021 Salary'!E959,'Full Name And Division'!$A$1:$C$33,2)</f>
        <v>New Orleans Saints</v>
      </c>
      <c r="G959" s="1" t="str">
        <f>VLOOKUP(E959,'Full Name And Division'!$A$1:$C$33,3,FALSE)</f>
        <v>NFC South</v>
      </c>
    </row>
    <row r="960" spans="1:7" x14ac:dyDescent="0.25">
      <c r="A960" s="1">
        <v>2021</v>
      </c>
      <c r="B960" s="1" t="s">
        <v>2064</v>
      </c>
      <c r="C960" s="1" t="s">
        <v>17</v>
      </c>
      <c r="D960" s="2">
        <v>1127500</v>
      </c>
      <c r="E960" s="1" t="s">
        <v>183</v>
      </c>
      <c r="F960" s="1" t="str">
        <f>VLOOKUP('NFL 2021 Salary'!E960,'Full Name And Division'!$A$1:$C$33,2)</f>
        <v>Chicago Bears</v>
      </c>
      <c r="G960" s="1" t="str">
        <f>VLOOKUP(E960,'Full Name And Division'!$A$1:$C$33,3,FALSE)</f>
        <v>NFC North</v>
      </c>
    </row>
    <row r="961" spans="1:7" x14ac:dyDescent="0.25">
      <c r="A961" s="1">
        <v>2021</v>
      </c>
      <c r="B961" s="1" t="s">
        <v>2065</v>
      </c>
      <c r="C961" s="1" t="s">
        <v>69</v>
      </c>
      <c r="D961" s="2">
        <v>1127500</v>
      </c>
      <c r="E961" s="1" t="s">
        <v>183</v>
      </c>
      <c r="F961" s="1" t="str">
        <f>VLOOKUP('NFL 2021 Salary'!E961,'Full Name And Division'!$A$1:$C$33,2)</f>
        <v>Chicago Bears</v>
      </c>
      <c r="G961" s="1" t="str">
        <f>VLOOKUP(E961,'Full Name And Division'!$A$1:$C$33,3,FALSE)</f>
        <v>NFC North</v>
      </c>
    </row>
    <row r="962" spans="1:7" x14ac:dyDescent="0.25">
      <c r="A962" s="1">
        <v>2021</v>
      </c>
      <c r="B962" s="1" t="s">
        <v>2066</v>
      </c>
      <c r="C962" s="1" t="s">
        <v>89</v>
      </c>
      <c r="D962" s="2">
        <v>1127500</v>
      </c>
      <c r="E962" s="1" t="s">
        <v>27</v>
      </c>
      <c r="F962" s="1" t="str">
        <f>VLOOKUP('NFL 2021 Salary'!E962,'Full Name And Division'!$A$1:$C$33,2)</f>
        <v>Kansas City Chiefs</v>
      </c>
      <c r="G962" s="1" t="str">
        <f>VLOOKUP(E962,'Full Name And Division'!$A$1:$C$33,3,FALSE)</f>
        <v>AFC West</v>
      </c>
    </row>
    <row r="963" spans="1:7" x14ac:dyDescent="0.25">
      <c r="A963" s="1">
        <v>2021</v>
      </c>
      <c r="B963" s="1" t="s">
        <v>2067</v>
      </c>
      <c r="C963" s="1" t="s">
        <v>821</v>
      </c>
      <c r="D963" s="2">
        <v>1127500</v>
      </c>
      <c r="E963" s="1" t="s">
        <v>183</v>
      </c>
      <c r="F963" s="1" t="str">
        <f>VLOOKUP('NFL 2021 Salary'!E963,'Full Name And Division'!$A$1:$C$33,2)</f>
        <v>Chicago Bears</v>
      </c>
      <c r="G963" s="1" t="str">
        <f>VLOOKUP(E963,'Full Name And Division'!$A$1:$C$33,3,FALSE)</f>
        <v>NFC North</v>
      </c>
    </row>
    <row r="964" spans="1:7" x14ac:dyDescent="0.25">
      <c r="A964" s="1">
        <v>2021</v>
      </c>
      <c r="B964" s="1" t="s">
        <v>2068</v>
      </c>
      <c r="C964" s="1" t="s">
        <v>17</v>
      </c>
      <c r="D964" s="2">
        <v>1127500</v>
      </c>
      <c r="E964" s="1" t="s">
        <v>27</v>
      </c>
      <c r="F964" s="1" t="str">
        <f>VLOOKUP('NFL 2021 Salary'!E964,'Full Name And Division'!$A$1:$C$33,2)</f>
        <v>Kansas City Chiefs</v>
      </c>
      <c r="G964" s="1" t="str">
        <f>VLOOKUP(E964,'Full Name And Division'!$A$1:$C$33,3,FALSE)</f>
        <v>AFC West</v>
      </c>
    </row>
    <row r="965" spans="1:7" x14ac:dyDescent="0.25">
      <c r="A965" s="1">
        <v>2021</v>
      </c>
      <c r="B965" s="1" t="s">
        <v>2069</v>
      </c>
      <c r="C965" s="1" t="s">
        <v>94</v>
      </c>
      <c r="D965" s="2">
        <v>1127500</v>
      </c>
      <c r="E965" s="1" t="s">
        <v>183</v>
      </c>
      <c r="F965" s="1" t="str">
        <f>VLOOKUP('NFL 2021 Salary'!E965,'Full Name And Division'!$A$1:$C$33,2)</f>
        <v>Chicago Bears</v>
      </c>
      <c r="G965" s="1" t="str">
        <f>VLOOKUP(E965,'Full Name And Division'!$A$1:$C$33,3,FALSE)</f>
        <v>NFC North</v>
      </c>
    </row>
    <row r="966" spans="1:7" x14ac:dyDescent="0.25">
      <c r="A966" s="1">
        <v>2021</v>
      </c>
      <c r="B966" s="1" t="s">
        <v>2070</v>
      </c>
      <c r="C966" s="1" t="s">
        <v>121</v>
      </c>
      <c r="D966" s="2">
        <v>1127500</v>
      </c>
      <c r="E966" s="1" t="s">
        <v>39</v>
      </c>
      <c r="F966" s="1" t="str">
        <f>VLOOKUP('NFL 2021 Salary'!E966,'Full Name And Division'!$A$1:$C$33,2)</f>
        <v>San Francisco 49ers</v>
      </c>
      <c r="G966" s="1" t="str">
        <f>VLOOKUP(E966,'Full Name And Division'!$A$1:$C$33,3,FALSE)</f>
        <v>NFC West</v>
      </c>
    </row>
    <row r="967" spans="1:7" x14ac:dyDescent="0.25">
      <c r="A967" s="1">
        <v>2021</v>
      </c>
      <c r="B967" s="1" t="s">
        <v>2071</v>
      </c>
      <c r="C967" s="1" t="s">
        <v>17</v>
      </c>
      <c r="D967" s="2">
        <v>1127500</v>
      </c>
      <c r="E967" s="1" t="s">
        <v>5</v>
      </c>
      <c r="F967" s="1" t="str">
        <f>VLOOKUP('NFL 2021 Salary'!E967,'Full Name And Division'!$A$1:$C$33,2)</f>
        <v>Buffalo Bills</v>
      </c>
      <c r="G967" s="1" t="str">
        <f>VLOOKUP(E967,'Full Name And Division'!$A$1:$C$33,3,FALSE)</f>
        <v>AFC East</v>
      </c>
    </row>
    <row r="968" spans="1:7" x14ac:dyDescent="0.25">
      <c r="A968" s="1">
        <v>2021</v>
      </c>
      <c r="B968" s="1" t="s">
        <v>2072</v>
      </c>
      <c r="C968" s="1" t="s">
        <v>89</v>
      </c>
      <c r="D968" s="2">
        <v>1127500</v>
      </c>
      <c r="E968" s="1" t="s">
        <v>20</v>
      </c>
      <c r="F968" s="1" t="str">
        <f>VLOOKUP('NFL 2021 Salary'!E968,'Full Name And Division'!$A$1:$C$33,2)</f>
        <v>Arizona Cardinals</v>
      </c>
      <c r="G968" s="1" t="str">
        <f>VLOOKUP(E968,'Full Name And Division'!$A$1:$C$33,3,FALSE)</f>
        <v>NFC West</v>
      </c>
    </row>
    <row r="969" spans="1:7" x14ac:dyDescent="0.25">
      <c r="A969" s="1">
        <v>2021</v>
      </c>
      <c r="B969" s="1" t="s">
        <v>2073</v>
      </c>
      <c r="C969" s="1" t="s">
        <v>73</v>
      </c>
      <c r="D969" s="2">
        <v>1127500</v>
      </c>
      <c r="E969" s="1" t="s">
        <v>20</v>
      </c>
      <c r="F969" s="1" t="str">
        <f>VLOOKUP('NFL 2021 Salary'!E969,'Full Name And Division'!$A$1:$C$33,2)</f>
        <v>Arizona Cardinals</v>
      </c>
      <c r="G969" s="1" t="str">
        <f>VLOOKUP(E969,'Full Name And Division'!$A$1:$C$33,3,FALSE)</f>
        <v>NFC West</v>
      </c>
    </row>
    <row r="970" spans="1:7" x14ac:dyDescent="0.25">
      <c r="A970" s="1">
        <v>2021</v>
      </c>
      <c r="B970" s="1" t="s">
        <v>2074</v>
      </c>
      <c r="C970" s="1" t="s">
        <v>69</v>
      </c>
      <c r="D970" s="2">
        <v>1127500</v>
      </c>
      <c r="E970" s="1" t="s">
        <v>20</v>
      </c>
      <c r="F970" s="1" t="str">
        <f>VLOOKUP('NFL 2021 Salary'!E970,'Full Name And Division'!$A$1:$C$33,2)</f>
        <v>Arizona Cardinals</v>
      </c>
      <c r="G970" s="1" t="str">
        <f>VLOOKUP(E970,'Full Name And Division'!$A$1:$C$33,3,FALSE)</f>
        <v>NFC West</v>
      </c>
    </row>
    <row r="971" spans="1:7" x14ac:dyDescent="0.25">
      <c r="A971" s="1">
        <v>2021</v>
      </c>
      <c r="B971" s="1" t="s">
        <v>2075</v>
      </c>
      <c r="C971" s="1" t="s">
        <v>104</v>
      </c>
      <c r="D971" s="2">
        <v>1127500</v>
      </c>
      <c r="E971" s="1" t="s">
        <v>75</v>
      </c>
      <c r="F971" s="1" t="str">
        <f>VLOOKUP('NFL 2021 Salary'!E971,'Full Name And Division'!$A$1:$C$33,2)</f>
        <v>Carolina Panthers</v>
      </c>
      <c r="G971" s="1" t="str">
        <f>VLOOKUP(E971,'Full Name And Division'!$A$1:$C$33,3,FALSE)</f>
        <v>NFC South</v>
      </c>
    </row>
    <row r="972" spans="1:7" x14ac:dyDescent="0.25">
      <c r="A972" s="1">
        <v>2021</v>
      </c>
      <c r="B972" s="1" t="s">
        <v>2076</v>
      </c>
      <c r="C972" s="1" t="s">
        <v>86</v>
      </c>
      <c r="D972" s="2">
        <v>1127500</v>
      </c>
      <c r="E972" s="1" t="s">
        <v>22</v>
      </c>
      <c r="F972" s="1" t="str">
        <f>VLOOKUP('NFL 2021 Salary'!E972,'Full Name And Division'!$A$1:$C$33,2)</f>
        <v>Tampa Bay Buccaneers</v>
      </c>
      <c r="G972" s="1" t="str">
        <f>VLOOKUP(E972,'Full Name And Division'!$A$1:$C$33,3,FALSE)</f>
        <v>NFC South</v>
      </c>
    </row>
    <row r="973" spans="1:7" x14ac:dyDescent="0.25">
      <c r="A973" s="1">
        <v>2021</v>
      </c>
      <c r="B973" s="1" t="s">
        <v>2077</v>
      </c>
      <c r="C973" s="1" t="s">
        <v>151</v>
      </c>
      <c r="D973" s="2">
        <v>1125000</v>
      </c>
      <c r="E973" s="1" t="s">
        <v>39</v>
      </c>
      <c r="F973" s="1" t="str">
        <f>VLOOKUP('NFL 2021 Salary'!E973,'Full Name And Division'!$A$1:$C$33,2)</f>
        <v>San Francisco 49ers</v>
      </c>
      <c r="G973" s="1" t="str">
        <f>VLOOKUP(E973,'Full Name And Division'!$A$1:$C$33,3,FALSE)</f>
        <v>NFC West</v>
      </c>
    </row>
    <row r="974" spans="1:7" x14ac:dyDescent="0.25">
      <c r="A974" s="1">
        <v>2021</v>
      </c>
      <c r="B974" s="1" t="s">
        <v>2078</v>
      </c>
      <c r="C974" s="1" t="s">
        <v>15</v>
      </c>
      <c r="D974" s="2">
        <v>1125000</v>
      </c>
      <c r="E974" s="1" t="s">
        <v>22</v>
      </c>
      <c r="F974" s="1" t="str">
        <f>VLOOKUP('NFL 2021 Salary'!E974,'Full Name And Division'!$A$1:$C$33,2)</f>
        <v>Tampa Bay Buccaneers</v>
      </c>
      <c r="G974" s="1" t="str">
        <f>VLOOKUP(E974,'Full Name And Division'!$A$1:$C$33,3,FALSE)</f>
        <v>NFC South</v>
      </c>
    </row>
    <row r="975" spans="1:7" x14ac:dyDescent="0.25">
      <c r="A975" s="1">
        <v>2021</v>
      </c>
      <c r="B975" s="1" t="s">
        <v>2079</v>
      </c>
      <c r="C975" s="1" t="s">
        <v>15</v>
      </c>
      <c r="D975" s="2">
        <v>1121555</v>
      </c>
      <c r="E975" s="1" t="s">
        <v>35</v>
      </c>
      <c r="F975" s="1" t="str">
        <f>VLOOKUP('NFL 2021 Salary'!E975,'Full Name And Division'!$A$1:$C$33,2)</f>
        <v>Miami Dolphins</v>
      </c>
      <c r="G975" s="1" t="str">
        <f>VLOOKUP(E975,'Full Name And Division'!$A$1:$C$33,3,FALSE)</f>
        <v>AFC East</v>
      </c>
    </row>
    <row r="976" spans="1:7" x14ac:dyDescent="0.25">
      <c r="A976" s="1">
        <v>2021</v>
      </c>
      <c r="B976" s="1" t="s">
        <v>2080</v>
      </c>
      <c r="C976" s="1" t="s">
        <v>58</v>
      </c>
      <c r="D976" s="2">
        <v>1115495</v>
      </c>
      <c r="E976" s="1" t="s">
        <v>29</v>
      </c>
      <c r="F976" s="1" t="str">
        <f>VLOOKUP('NFL 2021 Salary'!E976,'Full Name And Division'!$A$1:$C$33,2)</f>
        <v>Tennessee Titans</v>
      </c>
      <c r="G976" s="1" t="str">
        <f>VLOOKUP(E976,'Full Name And Division'!$A$1:$C$33,3,FALSE)</f>
        <v>AFC South</v>
      </c>
    </row>
    <row r="977" spans="1:7" x14ac:dyDescent="0.25">
      <c r="A977" s="1">
        <v>2021</v>
      </c>
      <c r="B977" s="1" t="s">
        <v>2081</v>
      </c>
      <c r="C977" s="1" t="s">
        <v>125</v>
      </c>
      <c r="D977" s="2">
        <v>1115000</v>
      </c>
      <c r="E977" s="1" t="s">
        <v>29</v>
      </c>
      <c r="F977" s="1" t="str">
        <f>VLOOKUP('NFL 2021 Salary'!E977,'Full Name And Division'!$A$1:$C$33,2)</f>
        <v>Tennessee Titans</v>
      </c>
      <c r="G977" s="1" t="str">
        <f>VLOOKUP(E977,'Full Name And Division'!$A$1:$C$33,3,FALSE)</f>
        <v>AFC South</v>
      </c>
    </row>
    <row r="978" spans="1:7" x14ac:dyDescent="0.25">
      <c r="A978" s="1">
        <v>2021</v>
      </c>
      <c r="B978" s="1" t="s">
        <v>2082</v>
      </c>
      <c r="C978" s="1" t="s">
        <v>94</v>
      </c>
      <c r="D978" s="2">
        <v>1111602</v>
      </c>
      <c r="E978" s="1" t="s">
        <v>9</v>
      </c>
      <c r="F978" s="1" t="str">
        <f>VLOOKUP('NFL 2021 Salary'!E978,'Full Name And Division'!$A$1:$C$33,2)</f>
        <v>Green Bay Packers</v>
      </c>
      <c r="G978" s="1" t="str">
        <f>VLOOKUP(E978,'Full Name And Division'!$A$1:$C$33,3,FALSE)</f>
        <v>NFC North</v>
      </c>
    </row>
    <row r="979" spans="1:7" x14ac:dyDescent="0.25">
      <c r="A979" s="1">
        <v>2021</v>
      </c>
      <c r="B979" s="1" t="s">
        <v>2083</v>
      </c>
      <c r="C979" s="1" t="s">
        <v>13</v>
      </c>
      <c r="D979" s="2">
        <v>1108235</v>
      </c>
      <c r="E979" s="1" t="s">
        <v>145</v>
      </c>
      <c r="F979" s="1" t="str">
        <f>VLOOKUP('NFL 2021 Salary'!E979,'Full Name And Division'!$A$1:$C$33,2)</f>
        <v>Cincinnati Bengals</v>
      </c>
      <c r="G979" s="1" t="str">
        <f>VLOOKUP(E979,'Full Name And Division'!$A$1:$C$33,3,FALSE)</f>
        <v>AFC North</v>
      </c>
    </row>
    <row r="980" spans="1:7" x14ac:dyDescent="0.25">
      <c r="A980" s="1">
        <v>2021</v>
      </c>
      <c r="B980" s="1" t="s">
        <v>2084</v>
      </c>
      <c r="C980" s="1" t="s">
        <v>193</v>
      </c>
      <c r="D980" s="2">
        <v>1101890</v>
      </c>
      <c r="E980" s="1" t="s">
        <v>27</v>
      </c>
      <c r="F980" s="1" t="str">
        <f>VLOOKUP('NFL 2021 Salary'!E980,'Full Name And Division'!$A$1:$C$33,2)</f>
        <v>Kansas City Chiefs</v>
      </c>
      <c r="G980" s="1" t="str">
        <f>VLOOKUP(E980,'Full Name And Division'!$A$1:$C$33,3,FALSE)</f>
        <v>AFC West</v>
      </c>
    </row>
    <row r="981" spans="1:7" x14ac:dyDescent="0.25">
      <c r="A981" s="1">
        <v>2021</v>
      </c>
      <c r="B981" s="1" t="s">
        <v>2085</v>
      </c>
      <c r="C981" s="1" t="s">
        <v>193</v>
      </c>
      <c r="D981" s="2">
        <v>1100000</v>
      </c>
      <c r="E981" s="1" t="s">
        <v>67</v>
      </c>
      <c r="F981" s="1" t="str">
        <f>VLOOKUP('NFL 2021 Salary'!E981,'Full Name And Division'!$A$1:$C$33,2)</f>
        <v>New York Jets</v>
      </c>
      <c r="G981" s="1" t="str">
        <f>VLOOKUP(E981,'Full Name And Division'!$A$1:$C$33,3,FALSE)</f>
        <v>AFC East</v>
      </c>
    </row>
    <row r="982" spans="1:7" x14ac:dyDescent="0.25">
      <c r="A982" s="1">
        <v>2021</v>
      </c>
      <c r="B982" s="1" t="s">
        <v>2086</v>
      </c>
      <c r="C982" s="1" t="s">
        <v>138</v>
      </c>
      <c r="D982" s="2">
        <v>1100000</v>
      </c>
      <c r="E982" s="1" t="s">
        <v>175</v>
      </c>
      <c r="F982" s="1" t="str">
        <f>VLOOKUP('NFL 2021 Salary'!E982,'Full Name And Division'!$A$1:$C$33,2)</f>
        <v>New England Patriots</v>
      </c>
      <c r="G982" s="1" t="str">
        <f>VLOOKUP(E982,'Full Name And Division'!$A$1:$C$33,3,FALSE)</f>
        <v>AFC East</v>
      </c>
    </row>
    <row r="983" spans="1:7" x14ac:dyDescent="0.25">
      <c r="A983" s="1">
        <v>2021</v>
      </c>
      <c r="B983" s="1" t="s">
        <v>2087</v>
      </c>
      <c r="C983" s="1" t="s">
        <v>15</v>
      </c>
      <c r="D983" s="2">
        <v>1100000</v>
      </c>
      <c r="E983" s="1" t="s">
        <v>145</v>
      </c>
      <c r="F983" s="1" t="str">
        <f>VLOOKUP('NFL 2021 Salary'!E983,'Full Name And Division'!$A$1:$C$33,2)</f>
        <v>Cincinnati Bengals</v>
      </c>
      <c r="G983" s="1" t="str">
        <f>VLOOKUP(E983,'Full Name And Division'!$A$1:$C$33,3,FALSE)</f>
        <v>AFC North</v>
      </c>
    </row>
    <row r="984" spans="1:7" x14ac:dyDescent="0.25">
      <c r="A984" s="1">
        <v>2021</v>
      </c>
      <c r="B984" s="1" t="s">
        <v>2088</v>
      </c>
      <c r="C984" s="1" t="s">
        <v>302</v>
      </c>
      <c r="D984" s="2">
        <v>1100000</v>
      </c>
      <c r="E984" s="1" t="s">
        <v>39</v>
      </c>
      <c r="F984" s="1" t="str">
        <f>VLOOKUP('NFL 2021 Salary'!E984,'Full Name And Division'!$A$1:$C$33,2)</f>
        <v>San Francisco 49ers</v>
      </c>
      <c r="G984" s="1" t="str">
        <f>VLOOKUP(E984,'Full Name And Division'!$A$1:$C$33,3,FALSE)</f>
        <v>NFC West</v>
      </c>
    </row>
    <row r="985" spans="1:7" x14ac:dyDescent="0.25">
      <c r="A985" s="1">
        <v>2021</v>
      </c>
      <c r="B985" s="1" t="s">
        <v>2089</v>
      </c>
      <c r="C985" s="1" t="s">
        <v>41</v>
      </c>
      <c r="D985" s="2">
        <v>1100000</v>
      </c>
      <c r="E985" s="1" t="s">
        <v>75</v>
      </c>
      <c r="F985" s="1" t="str">
        <f>VLOOKUP('NFL 2021 Salary'!E985,'Full Name And Division'!$A$1:$C$33,2)</f>
        <v>Carolina Panthers</v>
      </c>
      <c r="G985" s="1" t="str">
        <f>VLOOKUP(E985,'Full Name And Division'!$A$1:$C$33,3,FALSE)</f>
        <v>NFC South</v>
      </c>
    </row>
    <row r="986" spans="1:7" x14ac:dyDescent="0.25">
      <c r="A986" s="1">
        <v>2021</v>
      </c>
      <c r="B986" s="1" t="s">
        <v>2090</v>
      </c>
      <c r="C986" s="1" t="s">
        <v>94</v>
      </c>
      <c r="D986" s="2">
        <v>1100000</v>
      </c>
      <c r="E986" s="1" t="s">
        <v>67</v>
      </c>
      <c r="F986" s="1" t="str">
        <f>VLOOKUP('NFL 2021 Salary'!E986,'Full Name And Division'!$A$1:$C$33,2)</f>
        <v>New York Jets</v>
      </c>
      <c r="G986" s="1" t="str">
        <f>VLOOKUP(E986,'Full Name And Division'!$A$1:$C$33,3,FALSE)</f>
        <v>AFC East</v>
      </c>
    </row>
    <row r="987" spans="1:7" x14ac:dyDescent="0.25">
      <c r="A987" s="1">
        <v>2021</v>
      </c>
      <c r="B987" s="1" t="s">
        <v>2091</v>
      </c>
      <c r="C987" s="1" t="s">
        <v>15</v>
      </c>
      <c r="D987" s="2">
        <v>1097424</v>
      </c>
      <c r="E987" s="1" t="s">
        <v>175</v>
      </c>
      <c r="F987" s="1" t="str">
        <f>VLOOKUP('NFL 2021 Salary'!E987,'Full Name And Division'!$A$1:$C$33,2)</f>
        <v>New England Patriots</v>
      </c>
      <c r="G987" s="1" t="str">
        <f>VLOOKUP(E987,'Full Name And Division'!$A$1:$C$33,3,FALSE)</f>
        <v>AFC East</v>
      </c>
    </row>
    <row r="988" spans="1:7" x14ac:dyDescent="0.25">
      <c r="A988" s="1">
        <v>2021</v>
      </c>
      <c r="B988" s="1" t="s">
        <v>2092</v>
      </c>
      <c r="C988" s="1" t="s">
        <v>17</v>
      </c>
      <c r="D988" s="2">
        <v>1093820</v>
      </c>
      <c r="E988" s="1" t="s">
        <v>56</v>
      </c>
      <c r="F988" s="1" t="str">
        <f>VLOOKUP('NFL 2021 Salary'!E988,'Full Name And Division'!$A$1:$C$33,2)</f>
        <v>Pittsburgh Steelers</v>
      </c>
      <c r="G988" s="1" t="str">
        <f>VLOOKUP(E988,'Full Name And Division'!$A$1:$C$33,3,FALSE)</f>
        <v>AFC North</v>
      </c>
    </row>
    <row r="989" spans="1:7" x14ac:dyDescent="0.25">
      <c r="A989" s="1">
        <v>2021</v>
      </c>
      <c r="B989" s="1" t="s">
        <v>2093</v>
      </c>
      <c r="C989" s="1" t="s">
        <v>151</v>
      </c>
      <c r="D989" s="2">
        <v>1090000</v>
      </c>
      <c r="E989" s="1" t="s">
        <v>29</v>
      </c>
      <c r="F989" s="1" t="str">
        <f>VLOOKUP('NFL 2021 Salary'!E989,'Full Name And Division'!$A$1:$C$33,2)</f>
        <v>Tennessee Titans</v>
      </c>
      <c r="G989" s="1" t="str">
        <f>VLOOKUP(E989,'Full Name And Division'!$A$1:$C$33,3,FALSE)</f>
        <v>AFC South</v>
      </c>
    </row>
    <row r="990" spans="1:7" x14ac:dyDescent="0.25">
      <c r="A990" s="1">
        <v>2021</v>
      </c>
      <c r="B990" s="1" t="s">
        <v>2094</v>
      </c>
      <c r="C990" s="1" t="s">
        <v>15</v>
      </c>
      <c r="D990" s="2">
        <v>1082152</v>
      </c>
      <c r="E990" s="1" t="s">
        <v>7</v>
      </c>
      <c r="F990" s="1" t="str">
        <f>VLOOKUP('NFL 2021 Salary'!E990,'Full Name And Division'!$A$1:$C$33,2)</f>
        <v>Cleveland Browns</v>
      </c>
      <c r="G990" s="1" t="str">
        <f>VLOOKUP(E990,'Full Name And Division'!$A$1:$C$33,3,FALSE)</f>
        <v>AFC North</v>
      </c>
    </row>
    <row r="991" spans="1:7" x14ac:dyDescent="0.25">
      <c r="A991" s="1">
        <v>2021</v>
      </c>
      <c r="B991" s="1" t="s">
        <v>2095</v>
      </c>
      <c r="C991" s="1" t="s">
        <v>193</v>
      </c>
      <c r="D991" s="2">
        <v>1080877</v>
      </c>
      <c r="E991" s="1" t="s">
        <v>35</v>
      </c>
      <c r="F991" s="1" t="str">
        <f>VLOOKUP('NFL 2021 Salary'!E991,'Full Name And Division'!$A$1:$C$33,2)</f>
        <v>Miami Dolphins</v>
      </c>
      <c r="G991" s="1" t="str">
        <f>VLOOKUP(E991,'Full Name And Division'!$A$1:$C$33,3,FALSE)</f>
        <v>AFC East</v>
      </c>
    </row>
    <row r="992" spans="1:7" x14ac:dyDescent="0.25">
      <c r="A992" s="1">
        <v>2021</v>
      </c>
      <c r="B992" s="1" t="s">
        <v>2096</v>
      </c>
      <c r="C992" s="1" t="s">
        <v>58</v>
      </c>
      <c r="D992" s="2">
        <v>1080404</v>
      </c>
      <c r="E992" s="1" t="s">
        <v>11</v>
      </c>
      <c r="F992" s="1" t="str">
        <f>VLOOKUP('NFL 2021 Salary'!E992,'Full Name And Division'!$A$1:$C$33,2)</f>
        <v>Minnesota Vikings</v>
      </c>
      <c r="G992" s="1" t="str">
        <f>VLOOKUP(E992,'Full Name And Division'!$A$1:$C$33,3,FALSE)</f>
        <v>NFC North</v>
      </c>
    </row>
    <row r="993" spans="1:7" x14ac:dyDescent="0.25">
      <c r="A993" s="1">
        <v>2021</v>
      </c>
      <c r="B993" s="1" t="s">
        <v>2097</v>
      </c>
      <c r="C993" s="1" t="s">
        <v>13</v>
      </c>
      <c r="D993" s="2">
        <v>1075371</v>
      </c>
      <c r="E993" s="1" t="s">
        <v>47</v>
      </c>
      <c r="F993" s="1" t="str">
        <f>VLOOKUP('NFL 2021 Salary'!E993,'Full Name And Division'!$A$1:$C$33,2)</f>
        <v>Indianapolis Colts</v>
      </c>
      <c r="G993" s="1" t="str">
        <f>VLOOKUP(E993,'Full Name And Division'!$A$1:$C$33,3,FALSE)</f>
        <v>AFC South</v>
      </c>
    </row>
    <row r="994" spans="1:7" x14ac:dyDescent="0.25">
      <c r="A994" s="1">
        <v>2021</v>
      </c>
      <c r="B994" s="1" t="s">
        <v>2098</v>
      </c>
      <c r="C994" s="1" t="s">
        <v>443</v>
      </c>
      <c r="D994" s="2">
        <v>1075000</v>
      </c>
      <c r="E994" s="1" t="s">
        <v>99</v>
      </c>
      <c r="F994" s="1" t="str">
        <f>VLOOKUP('NFL 2021 Salary'!E994,'Full Name And Division'!$A$1:$C$33,2)</f>
        <v>Atlanta Falcons</v>
      </c>
      <c r="G994" s="1" t="str">
        <f>VLOOKUP(E994,'Full Name And Division'!$A$1:$C$33,3,FALSE)</f>
        <v>NFC South</v>
      </c>
    </row>
    <row r="995" spans="1:7" x14ac:dyDescent="0.25">
      <c r="A995" s="1">
        <v>2021</v>
      </c>
      <c r="B995" s="1" t="s">
        <v>2099</v>
      </c>
      <c r="C995" s="1" t="s">
        <v>821</v>
      </c>
      <c r="D995" s="2">
        <v>1075000</v>
      </c>
      <c r="E995" s="1" t="s">
        <v>99</v>
      </c>
      <c r="F995" s="1" t="str">
        <f>VLOOKUP('NFL 2021 Salary'!E995,'Full Name And Division'!$A$1:$C$33,2)</f>
        <v>Atlanta Falcons</v>
      </c>
      <c r="G995" s="1" t="str">
        <f>VLOOKUP(E995,'Full Name And Division'!$A$1:$C$33,3,FALSE)</f>
        <v>NFC South</v>
      </c>
    </row>
    <row r="996" spans="1:7" x14ac:dyDescent="0.25">
      <c r="A996" s="1">
        <v>2021</v>
      </c>
      <c r="B996" s="1" t="s">
        <v>2100</v>
      </c>
      <c r="C996" s="1" t="s">
        <v>193</v>
      </c>
      <c r="D996" s="2">
        <v>1075000</v>
      </c>
      <c r="E996" s="1" t="s">
        <v>63</v>
      </c>
      <c r="F996" s="1" t="str">
        <f>VLOOKUP('NFL 2021 Salary'!E996,'Full Name And Division'!$A$1:$C$33,2)</f>
        <v>Baltimore Ravens</v>
      </c>
      <c r="G996" s="1" t="str">
        <f>VLOOKUP(E996,'Full Name And Division'!$A$1:$C$33,3,FALSE)</f>
        <v>AFC North</v>
      </c>
    </row>
    <row r="997" spans="1:7" x14ac:dyDescent="0.25">
      <c r="A997" s="1">
        <v>2021</v>
      </c>
      <c r="B997" s="1" t="s">
        <v>2101</v>
      </c>
      <c r="C997" s="1" t="s">
        <v>89</v>
      </c>
      <c r="D997" s="2">
        <v>1075000</v>
      </c>
      <c r="E997" s="1" t="s">
        <v>45</v>
      </c>
      <c r="F997" s="1" t="str">
        <f>VLOOKUP('NFL 2021 Salary'!E997,'Full Name And Division'!$A$1:$C$33,2)</f>
        <v>Los Angeles Rams</v>
      </c>
      <c r="G997" s="1" t="str">
        <f>VLOOKUP(E997,'Full Name And Division'!$A$1:$C$33,3,FALSE)</f>
        <v>AFC West</v>
      </c>
    </row>
    <row r="998" spans="1:7" x14ac:dyDescent="0.25">
      <c r="A998" s="1">
        <v>2021</v>
      </c>
      <c r="B998" s="1" t="s">
        <v>2102</v>
      </c>
      <c r="C998" s="1" t="s">
        <v>41</v>
      </c>
      <c r="D998" s="2">
        <v>1075000</v>
      </c>
      <c r="E998" s="1" t="s">
        <v>63</v>
      </c>
      <c r="F998" s="1" t="str">
        <f>VLOOKUP('NFL 2021 Salary'!E998,'Full Name And Division'!$A$1:$C$33,2)</f>
        <v>Baltimore Ravens</v>
      </c>
      <c r="G998" s="1" t="str">
        <f>VLOOKUP(E998,'Full Name And Division'!$A$1:$C$33,3,FALSE)</f>
        <v>AFC North</v>
      </c>
    </row>
    <row r="999" spans="1:7" x14ac:dyDescent="0.25">
      <c r="A999" s="1">
        <v>2021</v>
      </c>
      <c r="B999" s="1" t="s">
        <v>2103</v>
      </c>
      <c r="C999" s="1" t="s">
        <v>445</v>
      </c>
      <c r="D999" s="2">
        <v>1075000</v>
      </c>
      <c r="E999" s="1" t="s">
        <v>81</v>
      </c>
      <c r="F999" s="1" t="str">
        <f>VLOOKUP('NFL 2021 Salary'!E999,'Full Name And Division'!$A$1:$C$33,2)</f>
        <v>Dallas Cowboys</v>
      </c>
      <c r="G999" s="1" t="str">
        <f>VLOOKUP(E999,'Full Name And Division'!$A$1:$C$33,3,FALSE)</f>
        <v>NFC East</v>
      </c>
    </row>
    <row r="1000" spans="1:7" x14ac:dyDescent="0.25">
      <c r="A1000" s="1">
        <v>2021</v>
      </c>
      <c r="B1000" s="1" t="s">
        <v>2104</v>
      </c>
      <c r="C1000" s="1" t="s">
        <v>821</v>
      </c>
      <c r="D1000" s="2">
        <v>1075000</v>
      </c>
      <c r="E1000" s="1" t="s">
        <v>81</v>
      </c>
      <c r="F1000" s="1" t="str">
        <f>VLOOKUP('NFL 2021 Salary'!E1000,'Full Name And Division'!$A$1:$C$33,2)</f>
        <v>Dallas Cowboys</v>
      </c>
      <c r="G1000" s="1" t="str">
        <f>VLOOKUP(E1000,'Full Name And Division'!$A$1:$C$33,3,FALSE)</f>
        <v>NFC East</v>
      </c>
    </row>
    <row r="1001" spans="1:7" x14ac:dyDescent="0.25">
      <c r="A1001" s="1">
        <v>2021</v>
      </c>
      <c r="B1001" s="1" t="s">
        <v>2105</v>
      </c>
      <c r="C1001" s="1" t="s">
        <v>58</v>
      </c>
      <c r="D1001" s="2">
        <v>1075000</v>
      </c>
      <c r="E1001" s="1" t="s">
        <v>11</v>
      </c>
      <c r="F1001" s="1" t="str">
        <f>VLOOKUP('NFL 2021 Salary'!E1001,'Full Name And Division'!$A$1:$C$33,2)</f>
        <v>Minnesota Vikings</v>
      </c>
      <c r="G1001" s="1" t="str">
        <f>VLOOKUP(E1001,'Full Name And Division'!$A$1:$C$33,3,FALSE)</f>
        <v>NFC North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15801-F170-4C7D-98AF-57AA3F2642A7}">
  <dimension ref="A1:G1001"/>
  <sheetViews>
    <sheetView workbookViewId="0">
      <selection sqref="A1:G1048576"/>
    </sheetView>
  </sheetViews>
  <sheetFormatPr defaultRowHeight="15" x14ac:dyDescent="0.25"/>
  <cols>
    <col min="1" max="1" width="10.7109375" style="1" customWidth="1"/>
    <col min="2" max="2" width="20.7109375" style="1" customWidth="1"/>
    <col min="3" max="3" width="10.7109375" style="1" customWidth="1"/>
    <col min="4" max="4" width="20.7109375" style="2" customWidth="1"/>
    <col min="5" max="5" width="10.7109375" style="1" customWidth="1"/>
    <col min="6" max="6" width="25.7109375" style="1" customWidth="1"/>
    <col min="7" max="7" width="15.7109375" style="1" customWidth="1"/>
  </cols>
  <sheetData>
    <row r="1" spans="1:7" x14ac:dyDescent="0.25">
      <c r="A1" s="1" t="s">
        <v>2106</v>
      </c>
      <c r="B1" s="1" t="s">
        <v>1105</v>
      </c>
      <c r="C1" s="1" t="s">
        <v>0</v>
      </c>
      <c r="D1" s="2" t="s">
        <v>1106</v>
      </c>
      <c r="E1" s="1" t="s">
        <v>2428</v>
      </c>
      <c r="F1" s="1" t="s">
        <v>1054</v>
      </c>
      <c r="G1" s="1" t="s">
        <v>1055</v>
      </c>
    </row>
    <row r="2" spans="1:7" x14ac:dyDescent="0.25">
      <c r="A2" s="1">
        <v>2020</v>
      </c>
      <c r="B2" s="1" t="s">
        <v>1141</v>
      </c>
      <c r="C2" s="1" t="s">
        <v>2</v>
      </c>
      <c r="D2" s="2">
        <v>53000000</v>
      </c>
      <c r="E2" s="1" t="s">
        <v>18</v>
      </c>
      <c r="F2" s="1" t="str">
        <f>VLOOKUP(E2,'Full Name And Division'!$A$1:$C$33,2,FALSE)</f>
        <v>Seattle Seahawks</v>
      </c>
      <c r="G2" s="1" t="str">
        <f>VLOOKUP(E2,'Full Name And Division'!$A$1:$C$33,3,FALSE)</f>
        <v>NFC West</v>
      </c>
    </row>
    <row r="3" spans="1:7" x14ac:dyDescent="0.25">
      <c r="A3" s="1">
        <v>2020</v>
      </c>
      <c r="B3" s="1" t="s">
        <v>1197</v>
      </c>
      <c r="C3" s="1" t="s">
        <v>58</v>
      </c>
      <c r="D3" s="2">
        <v>43020731</v>
      </c>
      <c r="E3" s="1" t="s">
        <v>32</v>
      </c>
      <c r="F3" s="1" t="str">
        <f>VLOOKUP(E3,'Full Name And Division'!$A$1:$C$33,2,FALSE)</f>
        <v>Los Angeles Chargers</v>
      </c>
      <c r="G3" s="1" t="str">
        <f>VLOOKUP(E3,'Full Name And Division'!$A$1:$C$33,3,FALSE)</f>
        <v>AFC West</v>
      </c>
    </row>
    <row r="4" spans="1:7" x14ac:dyDescent="0.25">
      <c r="A4" s="1">
        <v>2020</v>
      </c>
      <c r="B4" s="1" t="s">
        <v>1130</v>
      </c>
      <c r="C4" s="1" t="s">
        <v>2</v>
      </c>
      <c r="D4" s="2">
        <v>40028856</v>
      </c>
      <c r="E4" s="1" t="s">
        <v>11</v>
      </c>
      <c r="F4" s="1" t="str">
        <f>VLOOKUP(E4,'Full Name And Division'!$A$1:$C$33,2,FALSE)</f>
        <v>Minnesota Vikings</v>
      </c>
      <c r="G4" s="1" t="str">
        <f>VLOOKUP(E4,'Full Name And Division'!$A$1:$C$33,3,FALSE)</f>
        <v>NFC North</v>
      </c>
    </row>
    <row r="5" spans="1:7" x14ac:dyDescent="0.25">
      <c r="A5" s="1">
        <v>2020</v>
      </c>
      <c r="B5" s="1" t="s">
        <v>1127</v>
      </c>
      <c r="C5" s="1" t="s">
        <v>2</v>
      </c>
      <c r="D5" s="2">
        <v>39383000</v>
      </c>
      <c r="E5" s="1" t="s">
        <v>50</v>
      </c>
      <c r="F5" s="1" t="str">
        <f>VLOOKUP(E5,'Full Name And Division'!$A$1:$C$33,2,FALSE)</f>
        <v>Philadelphia Eagles</v>
      </c>
      <c r="G5" s="1" t="str">
        <f>VLOOKUP(E5,'Full Name And Division'!$A$1:$C$33,3,FALSE)</f>
        <v>NFC East</v>
      </c>
    </row>
    <row r="6" spans="1:7" x14ac:dyDescent="0.25">
      <c r="A6" s="1">
        <v>2020</v>
      </c>
      <c r="B6" s="1" t="s">
        <v>1116</v>
      </c>
      <c r="C6" s="1" t="s">
        <v>2</v>
      </c>
      <c r="D6" s="2">
        <v>37500000</v>
      </c>
      <c r="E6" s="1" t="s">
        <v>29</v>
      </c>
      <c r="F6" s="1" t="str">
        <f>VLOOKUP(E6,'Full Name And Division'!$A$1:$C$33,2,FALSE)</f>
        <v>Tennessee Titans</v>
      </c>
      <c r="G6" s="1" t="str">
        <f>VLOOKUP(E6,'Full Name And Division'!$A$1:$C$33,3,FALSE)</f>
        <v>AFC South</v>
      </c>
    </row>
    <row r="7" spans="1:7" x14ac:dyDescent="0.25">
      <c r="A7" s="1">
        <v>2020</v>
      </c>
      <c r="B7" s="1" t="s">
        <v>1204</v>
      </c>
      <c r="C7" s="1" t="s">
        <v>94</v>
      </c>
      <c r="D7" s="2">
        <v>36956797</v>
      </c>
      <c r="E7" s="1" t="s">
        <v>9</v>
      </c>
      <c r="F7" s="1" t="str">
        <f>VLOOKUP(E7,'Full Name And Division'!$A$1:$C$33,2,FALSE)</f>
        <v>Green Bay Packers</v>
      </c>
      <c r="G7" s="1" t="str">
        <f>VLOOKUP(E7,'Full Name And Division'!$A$1:$C$33,3,FALSE)</f>
        <v>NFC North</v>
      </c>
    </row>
    <row r="8" spans="1:7" x14ac:dyDescent="0.25">
      <c r="A8" s="1">
        <v>2020</v>
      </c>
      <c r="B8" s="1" t="s">
        <v>1107</v>
      </c>
      <c r="C8" s="1" t="s">
        <v>2</v>
      </c>
      <c r="D8" s="2">
        <v>31414653</v>
      </c>
      <c r="E8" s="1" t="s">
        <v>81</v>
      </c>
      <c r="F8" s="1" t="str">
        <f>VLOOKUP(E8,'Full Name And Division'!$A$1:$C$33,2,FALSE)</f>
        <v>Dallas Cowboys</v>
      </c>
      <c r="G8" s="1" t="str">
        <f>VLOOKUP(E8,'Full Name And Division'!$A$1:$C$33,3,FALSE)</f>
        <v>NFC East</v>
      </c>
    </row>
    <row r="9" spans="1:7" x14ac:dyDescent="0.25">
      <c r="A9" s="1">
        <v>2020</v>
      </c>
      <c r="B9" s="1" t="s">
        <v>1113</v>
      </c>
      <c r="C9" s="1" t="s">
        <v>2</v>
      </c>
      <c r="D9" s="2">
        <v>31063078</v>
      </c>
      <c r="E9" s="1" t="s">
        <v>3</v>
      </c>
      <c r="F9" s="1" t="str">
        <f>VLOOKUP(E9,'Full Name And Division'!$A$1:$C$33,2,FALSE)</f>
        <v>Los Angeles Rams</v>
      </c>
      <c r="G9" s="1" t="str">
        <f>VLOOKUP(E9,'Full Name And Division'!$A$1:$C$33,3,FALSE)</f>
        <v>NFC West</v>
      </c>
    </row>
    <row r="10" spans="1:7" x14ac:dyDescent="0.25">
      <c r="A10" s="1">
        <v>2020</v>
      </c>
      <c r="B10" s="1" t="s">
        <v>1117</v>
      </c>
      <c r="C10" s="1" t="s">
        <v>94</v>
      </c>
      <c r="D10" s="2">
        <v>30879358</v>
      </c>
      <c r="E10" s="1" t="s">
        <v>63</v>
      </c>
      <c r="F10" s="1" t="str">
        <f>VLOOKUP(E10,'Full Name And Division'!$A$1:$C$33,2,FALSE)</f>
        <v>Baltimore Ravens</v>
      </c>
      <c r="G10" s="1" t="str">
        <f>VLOOKUP(E10,'Full Name And Division'!$A$1:$C$33,3,FALSE)</f>
        <v>AFC North</v>
      </c>
    </row>
    <row r="11" spans="1:7" x14ac:dyDescent="0.25">
      <c r="A11" s="1">
        <v>2020</v>
      </c>
      <c r="B11" s="1" t="s">
        <v>1255</v>
      </c>
      <c r="C11" s="1" t="s">
        <v>2</v>
      </c>
      <c r="D11" s="2">
        <v>29417363</v>
      </c>
      <c r="E11" s="1" t="s">
        <v>61</v>
      </c>
      <c r="F11" s="1" t="str">
        <f>VLOOKUP(E11,'Full Name And Division'!$A$1:$C$33,2,FALSE)</f>
        <v>Houston Texans</v>
      </c>
      <c r="G11" s="1" t="str">
        <f>VLOOKUP(E11,'Full Name And Division'!$A$1:$C$33,3,FALSE)</f>
        <v>AFC South</v>
      </c>
    </row>
    <row r="12" spans="1:7" x14ac:dyDescent="0.25">
      <c r="A12" s="1">
        <v>2020</v>
      </c>
      <c r="B12" s="1" t="s">
        <v>1142</v>
      </c>
      <c r="C12" s="1" t="s">
        <v>58</v>
      </c>
      <c r="D12" s="2">
        <v>28417047</v>
      </c>
      <c r="E12" s="1" t="s">
        <v>27</v>
      </c>
      <c r="F12" s="1" t="str">
        <f>VLOOKUP(E12,'Full Name And Division'!$A$1:$C$33,2,FALSE)</f>
        <v>Kansas City Chiefs</v>
      </c>
      <c r="G12" s="1" t="str">
        <f>VLOOKUP(E12,'Full Name And Division'!$A$1:$C$33,3,FALSE)</f>
        <v>AFC West</v>
      </c>
    </row>
    <row r="13" spans="1:7" x14ac:dyDescent="0.25">
      <c r="A13" s="1">
        <v>2020</v>
      </c>
      <c r="B13" s="1" t="s">
        <v>1108</v>
      </c>
      <c r="C13" s="1" t="s">
        <v>2</v>
      </c>
      <c r="D13" s="2">
        <v>28375000</v>
      </c>
      <c r="E13" s="1" t="s">
        <v>22</v>
      </c>
      <c r="F13" s="1" t="str">
        <f>VLOOKUP(E13,'Full Name And Division'!$A$1:$C$33,2,FALSE)</f>
        <v>Tampa Bay Buccaneers</v>
      </c>
      <c r="G13" s="1" t="str">
        <f>VLOOKUP(E13,'Full Name And Division'!$A$1:$C$33,3,FALSE)</f>
        <v>NFC South</v>
      </c>
    </row>
    <row r="14" spans="1:7" x14ac:dyDescent="0.25">
      <c r="A14" s="1">
        <v>2020</v>
      </c>
      <c r="B14" s="1" t="s">
        <v>1196</v>
      </c>
      <c r="C14" s="1" t="s">
        <v>17</v>
      </c>
      <c r="D14" s="2">
        <v>27228881</v>
      </c>
      <c r="E14" s="1" t="s">
        <v>20</v>
      </c>
      <c r="F14" s="1" t="str">
        <f>VLOOKUP(E14,'Full Name And Division'!$A$1:$C$33,2,FALSE)</f>
        <v>Arizona Cardinals</v>
      </c>
      <c r="G14" s="1" t="str">
        <f>VLOOKUP(E14,'Full Name And Division'!$A$1:$C$33,3,FALSE)</f>
        <v>NFC West</v>
      </c>
    </row>
    <row r="15" spans="1:7" x14ac:dyDescent="0.25">
      <c r="A15" s="1">
        <v>2020</v>
      </c>
      <c r="B15" s="1" t="s">
        <v>1762</v>
      </c>
      <c r="C15" s="1" t="s">
        <v>13</v>
      </c>
      <c r="D15" s="2">
        <v>26745497</v>
      </c>
      <c r="E15" s="1" t="s">
        <v>9</v>
      </c>
      <c r="F15" s="1" t="str">
        <f>VLOOKUP(E15,'Full Name And Division'!$A$1:$C$33,2,FALSE)</f>
        <v>Green Bay Packers</v>
      </c>
      <c r="G15" s="1" t="str">
        <f>VLOOKUP(E15,'Full Name And Division'!$A$1:$C$33,3,FALSE)</f>
        <v>NFC North</v>
      </c>
    </row>
    <row r="16" spans="1:7" x14ac:dyDescent="0.25">
      <c r="A16" s="1">
        <v>2020</v>
      </c>
      <c r="B16" s="1" t="s">
        <v>1152</v>
      </c>
      <c r="C16" s="1" t="s">
        <v>15</v>
      </c>
      <c r="D16" s="2">
        <v>26290079</v>
      </c>
      <c r="E16" s="1" t="s">
        <v>3</v>
      </c>
      <c r="F16" s="1" t="str">
        <f>VLOOKUP(E16,'Full Name And Division'!$A$1:$C$33,2,FALSE)</f>
        <v>Los Angeles Rams</v>
      </c>
      <c r="G16" s="1" t="str">
        <f>VLOOKUP(E16,'Full Name And Division'!$A$1:$C$33,3,FALSE)</f>
        <v>NFC West</v>
      </c>
    </row>
    <row r="17" spans="1:7" x14ac:dyDescent="0.25">
      <c r="A17" s="1">
        <v>2020</v>
      </c>
      <c r="B17" s="1" t="s">
        <v>1191</v>
      </c>
      <c r="C17" s="1" t="s">
        <v>15</v>
      </c>
      <c r="D17" s="2">
        <v>26032092</v>
      </c>
      <c r="E17" s="1" t="s">
        <v>35</v>
      </c>
      <c r="F17" s="1" t="str">
        <f>VLOOKUP(E17,'Full Name And Division'!$A$1:$C$33,2,FALSE)</f>
        <v>Miami Dolphins</v>
      </c>
      <c r="G17" s="1" t="str">
        <f>VLOOKUP(E17,'Full Name And Division'!$A$1:$C$33,3,FALSE)</f>
        <v>AFC East</v>
      </c>
    </row>
    <row r="18" spans="1:7" x14ac:dyDescent="0.25">
      <c r="A18" s="1">
        <v>2020</v>
      </c>
      <c r="B18" s="1" t="s">
        <v>1190</v>
      </c>
      <c r="C18" s="1" t="s">
        <v>2</v>
      </c>
      <c r="D18" s="2">
        <v>26000000</v>
      </c>
      <c r="E18" s="1" t="s">
        <v>56</v>
      </c>
      <c r="F18" s="1" t="str">
        <f>VLOOKUP(E18,'Full Name And Division'!$A$1:$C$33,2,FALSE)</f>
        <v>Pittsburgh Steelers</v>
      </c>
      <c r="G18" s="1" t="str">
        <f>VLOOKUP(E18,'Full Name And Division'!$A$1:$C$33,3,FALSE)</f>
        <v>AFC North</v>
      </c>
    </row>
    <row r="19" spans="1:7" x14ac:dyDescent="0.25">
      <c r="A19" s="1">
        <v>2020</v>
      </c>
      <c r="B19" s="1" t="s">
        <v>2107</v>
      </c>
      <c r="C19" s="1" t="s">
        <v>2</v>
      </c>
      <c r="D19" s="2">
        <v>25026666</v>
      </c>
      <c r="E19" s="1" t="s">
        <v>47</v>
      </c>
      <c r="F19" s="1" t="str">
        <f>VLOOKUP(E19,'Full Name And Division'!$A$1:$C$33,2,FALSE)</f>
        <v>Indianapolis Colts</v>
      </c>
      <c r="G19" s="1" t="str">
        <f>VLOOKUP(E19,'Full Name And Division'!$A$1:$C$33,3,FALSE)</f>
        <v>AFC South</v>
      </c>
    </row>
    <row r="20" spans="1:7" x14ac:dyDescent="0.25">
      <c r="A20" s="1">
        <v>2020</v>
      </c>
      <c r="B20" s="1" t="s">
        <v>2108</v>
      </c>
      <c r="C20" s="1" t="s">
        <v>2</v>
      </c>
      <c r="D20" s="2">
        <v>25000000</v>
      </c>
      <c r="E20" s="1" t="s">
        <v>52</v>
      </c>
      <c r="F20" s="1" t="str">
        <f>VLOOKUP(E20,'Full Name And Division'!$A$1:$C$33,2,FALSE)</f>
        <v>New Orleans Saints</v>
      </c>
      <c r="G20" s="1" t="str">
        <f>VLOOKUP(E20,'Full Name And Division'!$A$1:$C$33,3,FALSE)</f>
        <v>NFC South</v>
      </c>
    </row>
    <row r="21" spans="1:7" x14ac:dyDescent="0.25">
      <c r="A21" s="1">
        <v>2020</v>
      </c>
      <c r="B21" s="1" t="s">
        <v>1114</v>
      </c>
      <c r="C21" s="1" t="s">
        <v>2</v>
      </c>
      <c r="D21" s="2">
        <v>24700000</v>
      </c>
      <c r="E21" s="1" t="s">
        <v>39</v>
      </c>
      <c r="F21" s="1" t="str">
        <f>VLOOKUP(E21,'Full Name And Division'!$A$1:$C$33,2,FALSE)</f>
        <v>San Francisco 49ers</v>
      </c>
      <c r="G21" s="1" t="str">
        <f>VLOOKUP(E21,'Full Name And Division'!$A$1:$C$33,3,FALSE)</f>
        <v>NFC West</v>
      </c>
    </row>
    <row r="22" spans="1:7" x14ac:dyDescent="0.25">
      <c r="A22" s="1">
        <v>2020</v>
      </c>
      <c r="B22" s="1" t="s">
        <v>1694</v>
      </c>
      <c r="C22" s="1" t="s">
        <v>2</v>
      </c>
      <c r="D22" s="2">
        <v>24472367</v>
      </c>
      <c r="E22" s="1" t="s">
        <v>145</v>
      </c>
      <c r="F22" s="1" t="str">
        <f>VLOOKUP(E22,'Full Name And Division'!$A$1:$C$33,2,FALSE)</f>
        <v>Cincinnati Bengals</v>
      </c>
      <c r="G22" s="1" t="str">
        <f>VLOOKUP(E22,'Full Name And Division'!$A$1:$C$33,3,FALSE)</f>
        <v>AFC North</v>
      </c>
    </row>
    <row r="23" spans="1:7" x14ac:dyDescent="0.25">
      <c r="A23" s="1">
        <v>2020</v>
      </c>
      <c r="B23" s="1" t="s">
        <v>1492</v>
      </c>
      <c r="C23" s="1" t="s">
        <v>2</v>
      </c>
      <c r="D23" s="2">
        <v>23982702</v>
      </c>
      <c r="E23" s="1" t="s">
        <v>75</v>
      </c>
      <c r="F23" s="1" t="str">
        <f>VLOOKUP(E23,'Full Name And Division'!$A$1:$C$33,2,FALSE)</f>
        <v>Carolina Panthers</v>
      </c>
      <c r="G23" s="1" t="str">
        <f>VLOOKUP(E23,'Full Name And Division'!$A$1:$C$33,3,FALSE)</f>
        <v>NFC South</v>
      </c>
    </row>
    <row r="24" spans="1:7" x14ac:dyDescent="0.25">
      <c r="A24" s="1">
        <v>2020</v>
      </c>
      <c r="B24" s="1" t="s">
        <v>1165</v>
      </c>
      <c r="C24" s="1" t="s">
        <v>94</v>
      </c>
      <c r="D24" s="2">
        <v>23889155</v>
      </c>
      <c r="E24" s="1" t="s">
        <v>61</v>
      </c>
      <c r="F24" s="1" t="str">
        <f>VLOOKUP(E24,'Full Name And Division'!$A$1:$C$33,2,FALSE)</f>
        <v>Houston Texans</v>
      </c>
      <c r="G24" s="1" t="str">
        <f>VLOOKUP(E24,'Full Name And Division'!$A$1:$C$33,3,FALSE)</f>
        <v>AFC South</v>
      </c>
    </row>
    <row r="25" spans="1:7" x14ac:dyDescent="0.25">
      <c r="A25" s="1">
        <v>2020</v>
      </c>
      <c r="B25" s="1" t="s">
        <v>1159</v>
      </c>
      <c r="C25" s="1" t="s">
        <v>13</v>
      </c>
      <c r="D25" s="2">
        <v>23401981</v>
      </c>
      <c r="E25" s="1" t="s">
        <v>47</v>
      </c>
      <c r="F25" s="1" t="str">
        <f>VLOOKUP(E25,'Full Name And Division'!$A$1:$C$33,2,FALSE)</f>
        <v>Indianapolis Colts</v>
      </c>
      <c r="G25" s="1" t="str">
        <f>VLOOKUP(E25,'Full Name And Division'!$A$1:$C$33,3,FALSE)</f>
        <v>AFC South</v>
      </c>
    </row>
    <row r="26" spans="1:7" x14ac:dyDescent="0.25">
      <c r="A26" s="1">
        <v>2020</v>
      </c>
      <c r="B26" s="1" t="s">
        <v>1735</v>
      </c>
      <c r="C26" s="1" t="s">
        <v>58</v>
      </c>
      <c r="D26" s="2">
        <v>23307160</v>
      </c>
      <c r="E26" s="1" t="s">
        <v>25</v>
      </c>
      <c r="F26" s="1" t="str">
        <f>VLOOKUP(E26,'Full Name And Division'!$A$1:$C$33,2,FALSE)</f>
        <v>Washington Commanders</v>
      </c>
      <c r="G26" s="1" t="str">
        <f>VLOOKUP(E26,'Full Name And Division'!$A$1:$C$33,3,FALSE)</f>
        <v>NFC East</v>
      </c>
    </row>
    <row r="27" spans="1:7" x14ac:dyDescent="0.25">
      <c r="A27" s="1">
        <v>2020</v>
      </c>
      <c r="B27" s="1" t="s">
        <v>1741</v>
      </c>
      <c r="C27" s="1" t="s">
        <v>15</v>
      </c>
      <c r="D27" s="2">
        <v>22559266</v>
      </c>
      <c r="E27" s="1" t="s">
        <v>37</v>
      </c>
      <c r="F27" s="1" t="str">
        <f>VLOOKUP(E27,'Full Name And Division'!$A$1:$C$33,2,FALSE)</f>
        <v>Detroit Lions</v>
      </c>
      <c r="G27" s="1" t="str">
        <f>VLOOKUP(E27,'Full Name And Division'!$A$1:$C$33,3,FALSE)</f>
        <v>NFC North</v>
      </c>
    </row>
    <row r="28" spans="1:7" x14ac:dyDescent="0.25">
      <c r="A28" s="1">
        <v>2020</v>
      </c>
      <c r="B28" s="1" t="s">
        <v>1322</v>
      </c>
      <c r="C28" s="1" t="s">
        <v>193</v>
      </c>
      <c r="D28" s="2">
        <v>22337274</v>
      </c>
      <c r="E28" s="1" t="s">
        <v>75</v>
      </c>
      <c r="F28" s="1" t="str">
        <f>VLOOKUP(E28,'Full Name And Division'!$A$1:$C$33,2,FALSE)</f>
        <v>Carolina Panthers</v>
      </c>
      <c r="G28" s="1" t="str">
        <f>VLOOKUP(E28,'Full Name And Division'!$A$1:$C$33,3,FALSE)</f>
        <v>NFC South</v>
      </c>
    </row>
    <row r="29" spans="1:7" x14ac:dyDescent="0.25">
      <c r="A29" s="1">
        <v>2020</v>
      </c>
      <c r="B29" s="1" t="s">
        <v>1288</v>
      </c>
      <c r="C29" s="1" t="s">
        <v>13</v>
      </c>
      <c r="D29" s="2">
        <v>22265588</v>
      </c>
      <c r="E29" s="1" t="s">
        <v>145</v>
      </c>
      <c r="F29" s="1" t="str">
        <f>VLOOKUP(E29,'Full Name And Division'!$A$1:$C$33,2,FALSE)</f>
        <v>Cincinnati Bengals</v>
      </c>
      <c r="G29" s="1" t="str">
        <f>VLOOKUP(E29,'Full Name And Division'!$A$1:$C$33,3,FALSE)</f>
        <v>AFC North</v>
      </c>
    </row>
    <row r="30" spans="1:7" x14ac:dyDescent="0.25">
      <c r="A30" s="1">
        <v>2020</v>
      </c>
      <c r="B30" s="1" t="s">
        <v>2109</v>
      </c>
      <c r="C30" s="1" t="s">
        <v>17</v>
      </c>
      <c r="D30" s="2">
        <v>22213963</v>
      </c>
      <c r="E30" s="1" t="s">
        <v>99</v>
      </c>
      <c r="F30" s="1" t="str">
        <f>VLOOKUP(E30,'Full Name And Division'!$A$1:$C$33,2,FALSE)</f>
        <v>Atlanta Falcons</v>
      </c>
      <c r="G30" s="1" t="str">
        <f>VLOOKUP(E30,'Full Name And Division'!$A$1:$C$33,3,FALSE)</f>
        <v>NFC South</v>
      </c>
    </row>
    <row r="31" spans="1:7" x14ac:dyDescent="0.25">
      <c r="A31" s="1">
        <v>2020</v>
      </c>
      <c r="B31" s="1" t="s">
        <v>1143</v>
      </c>
      <c r="C31" s="1" t="s">
        <v>15</v>
      </c>
      <c r="D31" s="2">
        <v>22153145</v>
      </c>
      <c r="E31" s="1" t="s">
        <v>63</v>
      </c>
      <c r="F31" s="1" t="str">
        <f>VLOOKUP(E31,'Full Name And Division'!$A$1:$C$33,2,FALSE)</f>
        <v>Baltimore Ravens</v>
      </c>
      <c r="G31" s="1" t="str">
        <f>VLOOKUP(E31,'Full Name And Division'!$A$1:$C$33,3,FALSE)</f>
        <v>AFC North</v>
      </c>
    </row>
    <row r="32" spans="1:7" x14ac:dyDescent="0.25">
      <c r="A32" s="1">
        <v>2020</v>
      </c>
      <c r="B32" s="1" t="s">
        <v>2110</v>
      </c>
      <c r="C32" s="1" t="s">
        <v>94</v>
      </c>
      <c r="D32" s="2">
        <v>22041255</v>
      </c>
      <c r="E32" s="1" t="s">
        <v>54</v>
      </c>
      <c r="F32" s="1" t="str">
        <f>VLOOKUP(E32,'Full Name And Division'!$A$1:$C$33,2,FALSE)</f>
        <v>Denver Broncos</v>
      </c>
      <c r="G32" s="1" t="str">
        <f>VLOOKUP(E32,'Full Name And Division'!$A$1:$C$33,3,FALSE)</f>
        <v>AFC West</v>
      </c>
    </row>
    <row r="33" spans="1:7" x14ac:dyDescent="0.25">
      <c r="A33" s="1">
        <v>2020</v>
      </c>
      <c r="B33" s="1" t="s">
        <v>1125</v>
      </c>
      <c r="C33" s="1" t="s">
        <v>58</v>
      </c>
      <c r="D33" s="2">
        <v>21914442</v>
      </c>
      <c r="E33" s="1" t="s">
        <v>7</v>
      </c>
      <c r="F33" s="1" t="str">
        <f>VLOOKUP(E33,'Full Name And Division'!$A$1:$C$33,2,FALSE)</f>
        <v>Cleveland Browns</v>
      </c>
      <c r="G33" s="1" t="str">
        <f>VLOOKUP(E33,'Full Name And Division'!$A$1:$C$33,3,FALSE)</f>
        <v>AFC North</v>
      </c>
    </row>
    <row r="34" spans="1:7" x14ac:dyDescent="0.25">
      <c r="A34" s="1">
        <v>2020</v>
      </c>
      <c r="B34" s="1" t="s">
        <v>1257</v>
      </c>
      <c r="C34" s="1" t="s">
        <v>13</v>
      </c>
      <c r="D34" s="2">
        <v>21750000</v>
      </c>
      <c r="E34" s="1" t="s">
        <v>56</v>
      </c>
      <c r="F34" s="1" t="str">
        <f>VLOOKUP(E34,'Full Name And Division'!$A$1:$C$33,2,FALSE)</f>
        <v>Pittsburgh Steelers</v>
      </c>
      <c r="G34" s="1" t="str">
        <f>VLOOKUP(E34,'Full Name And Division'!$A$1:$C$33,3,FALSE)</f>
        <v>AFC North</v>
      </c>
    </row>
    <row r="35" spans="1:7" x14ac:dyDescent="0.25">
      <c r="A35" s="1">
        <v>2020</v>
      </c>
      <c r="B35" s="1" t="s">
        <v>1757</v>
      </c>
      <c r="C35" s="1" t="s">
        <v>86</v>
      </c>
      <c r="D35" s="2">
        <v>21694064</v>
      </c>
      <c r="E35" s="1" t="s">
        <v>77</v>
      </c>
      <c r="F35" s="1" t="str">
        <f>VLOOKUP(E35,'Full Name And Division'!$A$1:$C$33,2,FALSE)</f>
        <v>New  York Giants</v>
      </c>
      <c r="G35" s="1" t="str">
        <f>VLOOKUP(E35,'Full Name And Division'!$A$1:$C$33,3,FALSE)</f>
        <v>NFC East</v>
      </c>
    </row>
    <row r="36" spans="1:7" x14ac:dyDescent="0.25">
      <c r="A36" s="1">
        <v>2020</v>
      </c>
      <c r="B36" s="1" t="s">
        <v>1123</v>
      </c>
      <c r="C36" s="1" t="s">
        <v>2</v>
      </c>
      <c r="D36" s="2">
        <v>21578775</v>
      </c>
      <c r="E36" s="1" t="s">
        <v>9</v>
      </c>
      <c r="F36" s="1" t="str">
        <f>VLOOKUP(E36,'Full Name And Division'!$A$1:$C$33,2,FALSE)</f>
        <v>Green Bay Packers</v>
      </c>
      <c r="G36" s="1" t="str">
        <f>VLOOKUP(E36,'Full Name And Division'!$A$1:$C$33,3,FALSE)</f>
        <v>NFC North</v>
      </c>
    </row>
    <row r="37" spans="1:7" x14ac:dyDescent="0.25">
      <c r="A37" s="1">
        <v>2020</v>
      </c>
      <c r="B37" s="1" t="s">
        <v>1342</v>
      </c>
      <c r="C37" s="1" t="s">
        <v>86</v>
      </c>
      <c r="D37" s="2">
        <v>21509336</v>
      </c>
      <c r="E37" s="1" t="s">
        <v>45</v>
      </c>
      <c r="F37" s="1" t="str">
        <f>VLOOKUP(E37,'Full Name And Division'!$A$1:$C$33,2,FALSE)</f>
        <v>Las Vegas Raiders</v>
      </c>
      <c r="G37" s="1" t="str">
        <f>VLOOKUP(E37,'Full Name And Division'!$A$1:$C$33,3,FALSE)</f>
        <v>AFC West</v>
      </c>
    </row>
    <row r="38" spans="1:7" x14ac:dyDescent="0.25">
      <c r="A38" s="1">
        <v>2020</v>
      </c>
      <c r="B38" s="1" t="s">
        <v>1220</v>
      </c>
      <c r="C38" s="1" t="s">
        <v>17</v>
      </c>
      <c r="D38" s="2">
        <v>21000000</v>
      </c>
      <c r="E38" s="1" t="s">
        <v>52</v>
      </c>
      <c r="F38" s="1" t="str">
        <f>VLOOKUP(E38,'Full Name And Division'!$A$1:$C$33,2,FALSE)</f>
        <v>New Orleans Saints</v>
      </c>
      <c r="G38" s="1" t="str">
        <f>VLOOKUP(E38,'Full Name And Division'!$A$1:$C$33,3,FALSE)</f>
        <v>NFC South</v>
      </c>
    </row>
    <row r="39" spans="1:7" x14ac:dyDescent="0.25">
      <c r="A39" s="1">
        <v>2020</v>
      </c>
      <c r="B39" s="1" t="s">
        <v>1120</v>
      </c>
      <c r="C39" s="1" t="s">
        <v>2</v>
      </c>
      <c r="D39" s="2">
        <v>20535214</v>
      </c>
      <c r="E39" s="1" t="s">
        <v>99</v>
      </c>
      <c r="F39" s="1" t="str">
        <f>VLOOKUP(E39,'Full Name And Division'!$A$1:$C$33,2,FALSE)</f>
        <v>Atlanta Falcons</v>
      </c>
      <c r="G39" s="1" t="str">
        <f>VLOOKUP(E39,'Full Name And Division'!$A$1:$C$33,3,FALSE)</f>
        <v>NFC South</v>
      </c>
    </row>
    <row r="40" spans="1:7" x14ac:dyDescent="0.25">
      <c r="A40" s="1">
        <v>2020</v>
      </c>
      <c r="B40" s="1" t="s">
        <v>1783</v>
      </c>
      <c r="C40" s="1" t="s">
        <v>2</v>
      </c>
      <c r="D40" s="2">
        <v>20250979</v>
      </c>
      <c r="E40" s="1" t="s">
        <v>35</v>
      </c>
      <c r="F40" s="1" t="str">
        <f>VLOOKUP(E40,'Full Name And Division'!$A$1:$C$33,2,FALSE)</f>
        <v>Miami Dolphins</v>
      </c>
      <c r="G40" s="1" t="str">
        <f>VLOOKUP(E40,'Full Name And Division'!$A$1:$C$33,3,FALSE)</f>
        <v>AFC East</v>
      </c>
    </row>
    <row r="41" spans="1:7" x14ac:dyDescent="0.25">
      <c r="A41" s="1">
        <v>2020</v>
      </c>
      <c r="B41" s="1" t="s">
        <v>1537</v>
      </c>
      <c r="C41" s="1" t="s">
        <v>89</v>
      </c>
      <c r="D41" s="2">
        <v>20133000</v>
      </c>
      <c r="E41" s="1" t="s">
        <v>39</v>
      </c>
      <c r="F41" s="1" t="str">
        <f>VLOOKUP(E41,'Full Name And Division'!$A$1:$C$33,2,FALSE)</f>
        <v>San Francisco 49ers</v>
      </c>
      <c r="G41" s="1" t="str">
        <f>VLOOKUP(E41,'Full Name And Division'!$A$1:$C$33,3,FALSE)</f>
        <v>NFC West</v>
      </c>
    </row>
    <row r="42" spans="1:7" x14ac:dyDescent="0.25">
      <c r="A42" s="1">
        <v>2020</v>
      </c>
      <c r="B42" s="1" t="s">
        <v>1276</v>
      </c>
      <c r="C42" s="1" t="s">
        <v>86</v>
      </c>
      <c r="D42" s="2">
        <v>20086825</v>
      </c>
      <c r="E42" s="1" t="s">
        <v>7</v>
      </c>
      <c r="F42" s="1" t="str">
        <f>VLOOKUP(E42,'Full Name And Division'!$A$1:$C$33,2,FALSE)</f>
        <v>Cleveland Browns</v>
      </c>
      <c r="G42" s="1" t="str">
        <f>VLOOKUP(E42,'Full Name And Division'!$A$1:$C$33,3,FALSE)</f>
        <v>AFC North</v>
      </c>
    </row>
    <row r="43" spans="1:7" x14ac:dyDescent="0.25">
      <c r="A43" s="1">
        <v>2020</v>
      </c>
      <c r="B43" s="1" t="s">
        <v>1136</v>
      </c>
      <c r="C43" s="1" t="s">
        <v>17</v>
      </c>
      <c r="D43" s="2">
        <v>20038777</v>
      </c>
      <c r="E43" s="1" t="s">
        <v>81</v>
      </c>
      <c r="F43" s="1" t="str">
        <f>VLOOKUP(E43,'Full Name And Division'!$A$1:$C$33,2,FALSE)</f>
        <v>Dallas Cowboys</v>
      </c>
      <c r="G43" s="1" t="str">
        <f>VLOOKUP(E43,'Full Name And Division'!$A$1:$C$33,3,FALSE)</f>
        <v>NFC East</v>
      </c>
    </row>
    <row r="44" spans="1:7" x14ac:dyDescent="0.25">
      <c r="A44" s="1">
        <v>2020</v>
      </c>
      <c r="B44" s="1" t="s">
        <v>1252</v>
      </c>
      <c r="C44" s="1" t="s">
        <v>15</v>
      </c>
      <c r="D44" s="2">
        <v>20000000</v>
      </c>
      <c r="E44" s="1" t="s">
        <v>145</v>
      </c>
      <c r="F44" s="1" t="str">
        <f>VLOOKUP(E44,'Full Name And Division'!$A$1:$C$33,2,FALSE)</f>
        <v>Cincinnati Bengals</v>
      </c>
      <c r="G44" s="1" t="str">
        <f>VLOOKUP(E44,'Full Name And Division'!$A$1:$C$33,3,FALSE)</f>
        <v>AFC North</v>
      </c>
    </row>
    <row r="45" spans="1:7" x14ac:dyDescent="0.25">
      <c r="A45" s="1">
        <v>2020</v>
      </c>
      <c r="B45" s="1" t="s">
        <v>1180</v>
      </c>
      <c r="C45" s="1" t="s">
        <v>58</v>
      </c>
      <c r="D45" s="2">
        <v>20000000</v>
      </c>
      <c r="E45" s="1" t="s">
        <v>39</v>
      </c>
      <c r="F45" s="1" t="str">
        <f>VLOOKUP(E45,'Full Name And Division'!$A$1:$C$33,2,FALSE)</f>
        <v>San Francisco 49ers</v>
      </c>
      <c r="G45" s="1" t="str">
        <f>VLOOKUP(E45,'Full Name And Division'!$A$1:$C$33,3,FALSE)</f>
        <v>NFC West</v>
      </c>
    </row>
    <row r="46" spans="1:7" x14ac:dyDescent="0.25">
      <c r="A46" s="1">
        <v>2020</v>
      </c>
      <c r="B46" s="1" t="s">
        <v>1286</v>
      </c>
      <c r="C46" s="1" t="s">
        <v>193</v>
      </c>
      <c r="D46" s="2">
        <v>19835587</v>
      </c>
      <c r="E46" s="1" t="s">
        <v>81</v>
      </c>
      <c r="F46" s="1" t="str">
        <f>VLOOKUP(E46,'Full Name And Division'!$A$1:$C$33,2,FALSE)</f>
        <v>Dallas Cowboys</v>
      </c>
      <c r="G46" s="1" t="str">
        <f>VLOOKUP(E46,'Full Name And Division'!$A$1:$C$33,3,FALSE)</f>
        <v>NFC East</v>
      </c>
    </row>
    <row r="47" spans="1:7" x14ac:dyDescent="0.25">
      <c r="A47" s="1">
        <v>2020</v>
      </c>
      <c r="B47" s="1" t="s">
        <v>1216</v>
      </c>
      <c r="C47" s="1" t="s">
        <v>17</v>
      </c>
      <c r="D47" s="2">
        <v>19297527</v>
      </c>
      <c r="E47" s="1" t="s">
        <v>32</v>
      </c>
      <c r="F47" s="1" t="str">
        <f>VLOOKUP(E47,'Full Name And Division'!$A$1:$C$33,2,FALSE)</f>
        <v>Los Angeles Chargers</v>
      </c>
      <c r="G47" s="1" t="str">
        <f>VLOOKUP(E47,'Full Name And Division'!$A$1:$C$33,3,FALSE)</f>
        <v>AFC West</v>
      </c>
    </row>
    <row r="48" spans="1:7" x14ac:dyDescent="0.25">
      <c r="A48" s="1">
        <v>2020</v>
      </c>
      <c r="B48" s="1" t="s">
        <v>1140</v>
      </c>
      <c r="C48" s="1" t="s">
        <v>2</v>
      </c>
      <c r="D48" s="2">
        <v>19030794</v>
      </c>
      <c r="E48" s="1" t="s">
        <v>45</v>
      </c>
      <c r="F48" s="1" t="str">
        <f>VLOOKUP(E48,'Full Name And Division'!$A$1:$C$33,2,FALSE)</f>
        <v>Las Vegas Raiders</v>
      </c>
      <c r="G48" s="1" t="str">
        <f>VLOOKUP(E48,'Full Name And Division'!$A$1:$C$33,3,FALSE)</f>
        <v>AFC West</v>
      </c>
    </row>
    <row r="49" spans="1:7" x14ac:dyDescent="0.25">
      <c r="A49" s="1">
        <v>2020</v>
      </c>
      <c r="B49" s="1" t="s">
        <v>1201</v>
      </c>
      <c r="C49" s="1" t="s">
        <v>125</v>
      </c>
      <c r="D49" s="2">
        <v>19000000</v>
      </c>
      <c r="E49" s="1" t="s">
        <v>18</v>
      </c>
      <c r="F49" s="1" t="str">
        <f>VLOOKUP(E49,'Full Name And Division'!$A$1:$C$33,2,FALSE)</f>
        <v>Seattle Seahawks</v>
      </c>
      <c r="G49" s="1" t="str">
        <f>VLOOKUP(E49,'Full Name And Division'!$A$1:$C$33,3,FALSE)</f>
        <v>NFC West</v>
      </c>
    </row>
    <row r="50" spans="1:7" x14ac:dyDescent="0.25">
      <c r="A50" s="1">
        <v>2020</v>
      </c>
      <c r="B50" s="1" t="s">
        <v>1145</v>
      </c>
      <c r="C50" s="1" t="s">
        <v>15</v>
      </c>
      <c r="D50" s="2">
        <v>18805740</v>
      </c>
      <c r="E50" s="1" t="s">
        <v>5</v>
      </c>
      <c r="F50" s="1" t="str">
        <f>VLOOKUP(E50,'Full Name And Division'!$A$1:$C$33,2,FALSE)</f>
        <v>Buffalo Bills</v>
      </c>
      <c r="G50" s="1" t="str">
        <f>VLOOKUP(E50,'Full Name And Division'!$A$1:$C$33,3,FALSE)</f>
        <v>AFC East</v>
      </c>
    </row>
    <row r="51" spans="1:7" x14ac:dyDescent="0.25">
      <c r="A51" s="1">
        <v>2020</v>
      </c>
      <c r="B51" s="1" t="s">
        <v>1239</v>
      </c>
      <c r="C51" s="1" t="s">
        <v>41</v>
      </c>
      <c r="D51" s="2">
        <v>18553868</v>
      </c>
      <c r="E51" s="1" t="s">
        <v>183</v>
      </c>
      <c r="F51" s="1" t="str">
        <f>VLOOKUP(E51,'Full Name And Division'!$A$1:$C$33,2,FALSE)</f>
        <v>Chicago Bears</v>
      </c>
      <c r="G51" s="1" t="str">
        <f>VLOOKUP(E51,'Full Name And Division'!$A$1:$C$33,3,FALSE)</f>
        <v>NFC North</v>
      </c>
    </row>
    <row r="52" spans="1:7" x14ac:dyDescent="0.25">
      <c r="A52" s="1">
        <v>2020</v>
      </c>
      <c r="B52" s="1" t="s">
        <v>1358</v>
      </c>
      <c r="C52" s="1" t="s">
        <v>17</v>
      </c>
      <c r="D52" s="2">
        <v>18196490</v>
      </c>
      <c r="E52" s="1" t="s">
        <v>145</v>
      </c>
      <c r="F52" s="1" t="str">
        <f>VLOOKUP(E52,'Full Name And Division'!$A$1:$C$33,2,FALSE)</f>
        <v>Cincinnati Bengals</v>
      </c>
      <c r="G52" s="1" t="str">
        <f>VLOOKUP(E52,'Full Name And Division'!$A$1:$C$33,3,FALSE)</f>
        <v>AFC North</v>
      </c>
    </row>
    <row r="53" spans="1:7" x14ac:dyDescent="0.25">
      <c r="A53" s="1">
        <v>2020</v>
      </c>
      <c r="B53" s="1" t="s">
        <v>2111</v>
      </c>
      <c r="C53" s="1" t="s">
        <v>41</v>
      </c>
      <c r="D53" s="2">
        <v>18000000</v>
      </c>
      <c r="E53" s="1" t="s">
        <v>54</v>
      </c>
      <c r="F53" s="1" t="str">
        <f>VLOOKUP(E53,'Full Name And Division'!$A$1:$C$33,2,FALSE)</f>
        <v>Denver Broncos</v>
      </c>
      <c r="G53" s="1" t="str">
        <f>VLOOKUP(E53,'Full Name And Division'!$A$1:$C$33,3,FALSE)</f>
        <v>AFC West</v>
      </c>
    </row>
    <row r="54" spans="1:7" x14ac:dyDescent="0.25">
      <c r="A54" s="1">
        <v>2020</v>
      </c>
      <c r="B54" s="1" t="s">
        <v>1809</v>
      </c>
      <c r="C54" s="1" t="s">
        <v>2</v>
      </c>
      <c r="D54" s="2">
        <v>17617002</v>
      </c>
      <c r="E54" s="1" t="s">
        <v>32</v>
      </c>
      <c r="F54" s="1" t="str">
        <f>VLOOKUP(E54,'Full Name And Division'!$A$1:$C$33,2,FALSE)</f>
        <v>Los Angeles Chargers</v>
      </c>
      <c r="G54" s="1" t="str">
        <f>VLOOKUP(E54,'Full Name And Division'!$A$1:$C$33,3,FALSE)</f>
        <v>AFC West</v>
      </c>
    </row>
    <row r="55" spans="1:7" x14ac:dyDescent="0.25">
      <c r="A55" s="1">
        <v>2020</v>
      </c>
      <c r="B55" s="1" t="s">
        <v>1154</v>
      </c>
      <c r="C55" s="1" t="s">
        <v>41</v>
      </c>
      <c r="D55" s="2">
        <v>17220423</v>
      </c>
      <c r="E55" s="1" t="s">
        <v>183</v>
      </c>
      <c r="F55" s="1" t="str">
        <f>VLOOKUP(E55,'Full Name And Division'!$A$1:$C$33,2,FALSE)</f>
        <v>Chicago Bears</v>
      </c>
      <c r="G55" s="1" t="str">
        <f>VLOOKUP(E55,'Full Name And Division'!$A$1:$C$33,3,FALSE)</f>
        <v>NFC North</v>
      </c>
    </row>
    <row r="56" spans="1:7" x14ac:dyDescent="0.25">
      <c r="A56" s="1">
        <v>2020</v>
      </c>
      <c r="B56" s="1" t="s">
        <v>2112</v>
      </c>
      <c r="C56" s="1" t="s">
        <v>94</v>
      </c>
      <c r="D56" s="2">
        <v>17030131</v>
      </c>
      <c r="E56" s="1" t="s">
        <v>47</v>
      </c>
      <c r="F56" s="1" t="str">
        <f>VLOOKUP(E56,'Full Name And Division'!$A$1:$C$33,2,FALSE)</f>
        <v>Indianapolis Colts</v>
      </c>
      <c r="G56" s="1" t="str">
        <f>VLOOKUP(E56,'Full Name And Division'!$A$1:$C$33,3,FALSE)</f>
        <v>AFC South</v>
      </c>
    </row>
    <row r="57" spans="1:7" x14ac:dyDescent="0.25">
      <c r="A57" s="1">
        <v>2020</v>
      </c>
      <c r="B57" s="1" t="s">
        <v>1139</v>
      </c>
      <c r="C57" s="1" t="s">
        <v>13</v>
      </c>
      <c r="D57" s="2">
        <v>17020228</v>
      </c>
      <c r="E57" s="1" t="s">
        <v>3</v>
      </c>
      <c r="F57" s="1" t="str">
        <f>VLOOKUP(E57,'Full Name And Division'!$A$1:$C$33,2,FALSE)</f>
        <v>Los Angeles Rams</v>
      </c>
      <c r="G57" s="1" t="str">
        <f>VLOOKUP(E57,'Full Name And Division'!$A$1:$C$33,3,FALSE)</f>
        <v>NFC West</v>
      </c>
    </row>
    <row r="58" spans="1:7" x14ac:dyDescent="0.25">
      <c r="A58" s="1">
        <v>2020</v>
      </c>
      <c r="B58" s="1" t="s">
        <v>1156</v>
      </c>
      <c r="C58" s="1" t="s">
        <v>58</v>
      </c>
      <c r="D58" s="2">
        <v>16936491</v>
      </c>
      <c r="E58" s="1" t="s">
        <v>81</v>
      </c>
      <c r="F58" s="1" t="str">
        <f>VLOOKUP(E58,'Full Name And Division'!$A$1:$C$33,2,FALSE)</f>
        <v>Dallas Cowboys</v>
      </c>
      <c r="G58" s="1" t="str">
        <f>VLOOKUP(E58,'Full Name And Division'!$A$1:$C$33,3,FALSE)</f>
        <v>NFC East</v>
      </c>
    </row>
    <row r="59" spans="1:7" x14ac:dyDescent="0.25">
      <c r="A59" s="1">
        <v>2020</v>
      </c>
      <c r="B59" s="1" t="s">
        <v>1134</v>
      </c>
      <c r="C59" s="1" t="s">
        <v>41</v>
      </c>
      <c r="D59" s="2">
        <v>16827928</v>
      </c>
      <c r="E59" s="1" t="s">
        <v>63</v>
      </c>
      <c r="F59" s="1" t="str">
        <f>VLOOKUP(E59,'Full Name And Division'!$A$1:$C$33,2,FALSE)</f>
        <v>Baltimore Ravens</v>
      </c>
      <c r="G59" s="1" t="str">
        <f>VLOOKUP(E59,'Full Name And Division'!$A$1:$C$33,3,FALSE)</f>
        <v>AFC North</v>
      </c>
    </row>
    <row r="60" spans="1:7" x14ac:dyDescent="0.25">
      <c r="A60" s="1">
        <v>2020</v>
      </c>
      <c r="B60" s="1" t="s">
        <v>1230</v>
      </c>
      <c r="C60" s="1" t="s">
        <v>17</v>
      </c>
      <c r="D60" s="2">
        <v>16750000</v>
      </c>
      <c r="E60" s="1" t="s">
        <v>22</v>
      </c>
      <c r="F60" s="1" t="str">
        <f>VLOOKUP(E60,'Full Name And Division'!$A$1:$C$33,2,FALSE)</f>
        <v>Tampa Bay Buccaneers</v>
      </c>
      <c r="G60" s="1" t="str">
        <f>VLOOKUP(E60,'Full Name And Division'!$A$1:$C$33,3,FALSE)</f>
        <v>NFC South</v>
      </c>
    </row>
    <row r="61" spans="1:7" x14ac:dyDescent="0.25">
      <c r="A61" s="1">
        <v>2020</v>
      </c>
      <c r="B61" s="1" t="s">
        <v>1188</v>
      </c>
      <c r="C61" s="1" t="s">
        <v>94</v>
      </c>
      <c r="D61" s="2">
        <v>16500000</v>
      </c>
      <c r="E61" s="1" t="s">
        <v>22</v>
      </c>
      <c r="F61" s="1" t="str">
        <f>VLOOKUP(E61,'Full Name And Division'!$A$1:$C$33,2,FALSE)</f>
        <v>Tampa Bay Buccaneers</v>
      </c>
      <c r="G61" s="1" t="str">
        <f>VLOOKUP(E61,'Full Name And Division'!$A$1:$C$33,3,FALSE)</f>
        <v>NFC South</v>
      </c>
    </row>
    <row r="62" spans="1:7" x14ac:dyDescent="0.25">
      <c r="A62" s="1">
        <v>2020</v>
      </c>
      <c r="B62" s="1" t="s">
        <v>1787</v>
      </c>
      <c r="C62" s="1" t="s">
        <v>193</v>
      </c>
      <c r="D62" s="2">
        <v>16402307</v>
      </c>
      <c r="E62" s="1" t="s">
        <v>11</v>
      </c>
      <c r="F62" s="1" t="str">
        <f>VLOOKUP(E62,'Full Name And Division'!$A$1:$C$33,2,FALSE)</f>
        <v>Minnesota Vikings</v>
      </c>
      <c r="G62" s="1" t="str">
        <f>VLOOKUP(E62,'Full Name And Division'!$A$1:$C$33,3,FALSE)</f>
        <v>NFC North</v>
      </c>
    </row>
    <row r="63" spans="1:7" x14ac:dyDescent="0.25">
      <c r="A63" s="1">
        <v>2020</v>
      </c>
      <c r="B63" s="1" t="s">
        <v>1173</v>
      </c>
      <c r="C63" s="1" t="s">
        <v>17</v>
      </c>
      <c r="D63" s="2">
        <v>16317915</v>
      </c>
      <c r="E63" s="1" t="s">
        <v>27</v>
      </c>
      <c r="F63" s="1" t="str">
        <f>VLOOKUP(E63,'Full Name And Division'!$A$1:$C$33,2,FALSE)</f>
        <v>Kansas City Chiefs</v>
      </c>
      <c r="G63" s="1" t="str">
        <f>VLOOKUP(E63,'Full Name And Division'!$A$1:$C$33,3,FALSE)</f>
        <v>AFC West</v>
      </c>
    </row>
    <row r="64" spans="1:7" x14ac:dyDescent="0.25">
      <c r="A64" s="1">
        <v>2020</v>
      </c>
      <c r="B64" s="1" t="s">
        <v>1187</v>
      </c>
      <c r="C64" s="1" t="s">
        <v>15</v>
      </c>
      <c r="D64" s="2">
        <v>16250000</v>
      </c>
      <c r="E64" s="1" t="s">
        <v>77</v>
      </c>
      <c r="F64" s="1" t="str">
        <f>VLOOKUP(E64,'Full Name And Division'!$A$1:$C$33,2,FALSE)</f>
        <v>New  York Giants</v>
      </c>
      <c r="G64" s="1" t="str">
        <f>VLOOKUP(E64,'Full Name And Division'!$A$1:$C$33,3,FALSE)</f>
        <v>NFC East</v>
      </c>
    </row>
    <row r="65" spans="1:7" x14ac:dyDescent="0.25">
      <c r="A65" s="1">
        <v>2020</v>
      </c>
      <c r="B65" s="1" t="s">
        <v>1126</v>
      </c>
      <c r="C65" s="1" t="s">
        <v>13</v>
      </c>
      <c r="D65" s="2">
        <v>16151062</v>
      </c>
      <c r="E65" s="1" t="s">
        <v>27</v>
      </c>
      <c r="F65" s="1" t="str">
        <f>VLOOKUP(E65,'Full Name And Division'!$A$1:$C$33,2,FALSE)</f>
        <v>Kansas City Chiefs</v>
      </c>
      <c r="G65" s="1" t="str">
        <f>VLOOKUP(E65,'Full Name And Division'!$A$1:$C$33,3,FALSE)</f>
        <v>AFC West</v>
      </c>
    </row>
    <row r="66" spans="1:7" x14ac:dyDescent="0.25">
      <c r="A66" s="1">
        <v>2020</v>
      </c>
      <c r="B66" s="1" t="s">
        <v>1112</v>
      </c>
      <c r="C66" s="1" t="s">
        <v>58</v>
      </c>
      <c r="D66" s="2">
        <v>16126000</v>
      </c>
      <c r="E66" s="1" t="s">
        <v>77</v>
      </c>
      <c r="F66" s="1" t="str">
        <f>VLOOKUP(E66,'Full Name And Division'!$A$1:$C$33,2,FALSE)</f>
        <v>New  York Giants</v>
      </c>
      <c r="G66" s="1" t="str">
        <f>VLOOKUP(E66,'Full Name And Division'!$A$1:$C$33,3,FALSE)</f>
        <v>NFC East</v>
      </c>
    </row>
    <row r="67" spans="1:7" x14ac:dyDescent="0.25">
      <c r="A67" s="1">
        <v>2020</v>
      </c>
      <c r="B67" s="1" t="s">
        <v>1413</v>
      </c>
      <c r="C67" s="1" t="s">
        <v>58</v>
      </c>
      <c r="D67" s="2">
        <v>16055053</v>
      </c>
      <c r="E67" s="1" t="s">
        <v>99</v>
      </c>
      <c r="F67" s="1" t="str">
        <f>VLOOKUP(E67,'Full Name And Division'!$A$1:$C$33,2,FALSE)</f>
        <v>Atlanta Falcons</v>
      </c>
      <c r="G67" s="1" t="str">
        <f>VLOOKUP(E67,'Full Name And Division'!$A$1:$C$33,3,FALSE)</f>
        <v>NFC South</v>
      </c>
    </row>
    <row r="68" spans="1:7" x14ac:dyDescent="0.25">
      <c r="A68" s="1">
        <v>2020</v>
      </c>
      <c r="B68" s="1" t="s">
        <v>1176</v>
      </c>
      <c r="C68" s="1" t="s">
        <v>41</v>
      </c>
      <c r="D68" s="2">
        <v>16008056</v>
      </c>
      <c r="E68" s="1" t="s">
        <v>20</v>
      </c>
      <c r="F68" s="1" t="str">
        <f>VLOOKUP(E68,'Full Name And Division'!$A$1:$C$33,2,FALSE)</f>
        <v>Arizona Cardinals</v>
      </c>
      <c r="G68" s="1" t="str">
        <f>VLOOKUP(E68,'Full Name And Division'!$A$1:$C$33,3,FALSE)</f>
        <v>NFC West</v>
      </c>
    </row>
    <row r="69" spans="1:7" x14ac:dyDescent="0.25">
      <c r="A69" s="1">
        <v>2020</v>
      </c>
      <c r="B69" s="1" t="s">
        <v>1238</v>
      </c>
      <c r="C69" s="1" t="s">
        <v>94</v>
      </c>
      <c r="D69" s="2">
        <v>16000000</v>
      </c>
      <c r="E69" s="1" t="s">
        <v>29</v>
      </c>
      <c r="F69" s="1" t="str">
        <f>VLOOKUP(E69,'Full Name And Division'!$A$1:$C$33,2,FALSE)</f>
        <v>Tennessee Titans</v>
      </c>
      <c r="G69" s="1" t="str">
        <f>VLOOKUP(E69,'Full Name And Division'!$A$1:$C$33,3,FALSE)</f>
        <v>AFC South</v>
      </c>
    </row>
    <row r="70" spans="1:7" x14ac:dyDescent="0.25">
      <c r="A70" s="1">
        <v>2020</v>
      </c>
      <c r="B70" s="1" t="s">
        <v>2113</v>
      </c>
      <c r="C70" s="1" t="s">
        <v>2</v>
      </c>
      <c r="D70" s="2">
        <v>16000000</v>
      </c>
      <c r="E70" s="1" t="s">
        <v>25</v>
      </c>
      <c r="F70" s="1" t="str">
        <f>VLOOKUP(E70,'Full Name And Division'!$A$1:$C$33,2,FALSE)</f>
        <v>Washington Commanders</v>
      </c>
      <c r="G70" s="1" t="str">
        <f>VLOOKUP(E70,'Full Name And Division'!$A$1:$C$33,3,FALSE)</f>
        <v>NFC East</v>
      </c>
    </row>
    <row r="71" spans="1:7" x14ac:dyDescent="0.25">
      <c r="A71" s="1">
        <v>2020</v>
      </c>
      <c r="B71" s="1" t="s">
        <v>1457</v>
      </c>
      <c r="C71" s="1" t="s">
        <v>2</v>
      </c>
      <c r="D71" s="2">
        <v>15876400</v>
      </c>
      <c r="E71" s="1" t="s">
        <v>47</v>
      </c>
      <c r="F71" s="1" t="str">
        <f>VLOOKUP(E71,'Full Name And Division'!$A$1:$C$33,2,FALSE)</f>
        <v>Indianapolis Colts</v>
      </c>
      <c r="G71" s="1" t="str">
        <f>VLOOKUP(E71,'Full Name And Division'!$A$1:$C$33,3,FALSE)</f>
        <v>AFC South</v>
      </c>
    </row>
    <row r="72" spans="1:7" x14ac:dyDescent="0.25">
      <c r="A72" s="1">
        <v>2020</v>
      </c>
      <c r="B72" s="1" t="s">
        <v>1779</v>
      </c>
      <c r="C72" s="1" t="s">
        <v>193</v>
      </c>
      <c r="D72" s="2">
        <v>15833000</v>
      </c>
      <c r="E72" s="1" t="s">
        <v>52</v>
      </c>
      <c r="F72" s="1" t="str">
        <f>VLOOKUP(E72,'Full Name And Division'!$A$1:$C$33,2,FALSE)</f>
        <v>New Orleans Saints</v>
      </c>
      <c r="G72" s="1" t="str">
        <f>VLOOKUP(E72,'Full Name And Division'!$A$1:$C$33,3,FALSE)</f>
        <v>NFC South</v>
      </c>
    </row>
    <row r="73" spans="1:7" x14ac:dyDescent="0.25">
      <c r="A73" s="1">
        <v>2020</v>
      </c>
      <c r="B73" s="1" t="s">
        <v>1137</v>
      </c>
      <c r="C73" s="1" t="s">
        <v>41</v>
      </c>
      <c r="D73" s="2">
        <v>15828000</v>
      </c>
      <c r="E73" s="1" t="s">
        <v>22</v>
      </c>
      <c r="F73" s="1" t="str">
        <f>VLOOKUP(E73,'Full Name And Division'!$A$1:$C$33,2,FALSE)</f>
        <v>Tampa Bay Buccaneers</v>
      </c>
      <c r="G73" s="1" t="str">
        <f>VLOOKUP(E73,'Full Name And Division'!$A$1:$C$33,3,FALSE)</f>
        <v>NFC South</v>
      </c>
    </row>
    <row r="74" spans="1:7" x14ac:dyDescent="0.25">
      <c r="A74" s="1">
        <v>2020</v>
      </c>
      <c r="B74" s="1" t="s">
        <v>1149</v>
      </c>
      <c r="C74" s="1" t="s">
        <v>41</v>
      </c>
      <c r="D74" s="2">
        <v>15828000</v>
      </c>
      <c r="E74" s="1" t="s">
        <v>56</v>
      </c>
      <c r="F74" s="1" t="str">
        <f>VLOOKUP(E74,'Full Name And Division'!$A$1:$C$33,2,FALSE)</f>
        <v>Pittsburgh Steelers</v>
      </c>
      <c r="G74" s="1" t="str">
        <f>VLOOKUP(E74,'Full Name And Division'!$A$1:$C$33,3,FALSE)</f>
        <v>AFC North</v>
      </c>
    </row>
    <row r="75" spans="1:7" x14ac:dyDescent="0.25">
      <c r="A75" s="1">
        <v>2020</v>
      </c>
      <c r="B75" s="1" t="s">
        <v>1185</v>
      </c>
      <c r="C75" s="1" t="s">
        <v>58</v>
      </c>
      <c r="D75" s="2">
        <v>15541502</v>
      </c>
      <c r="E75" s="1" t="s">
        <v>61</v>
      </c>
      <c r="F75" s="1" t="str">
        <f>VLOOKUP(E75,'Full Name And Division'!$A$1:$C$33,2,FALSE)</f>
        <v>Houston Texans</v>
      </c>
      <c r="G75" s="1" t="str">
        <f>VLOOKUP(E75,'Full Name And Division'!$A$1:$C$33,3,FALSE)</f>
        <v>AFC South</v>
      </c>
    </row>
    <row r="76" spans="1:7" x14ac:dyDescent="0.25">
      <c r="A76" s="1">
        <v>2020</v>
      </c>
      <c r="B76" s="1" t="s">
        <v>1840</v>
      </c>
      <c r="C76" s="1" t="s">
        <v>13</v>
      </c>
      <c r="D76" s="2">
        <v>15447731</v>
      </c>
      <c r="E76" s="1" t="s">
        <v>75</v>
      </c>
      <c r="F76" s="1" t="str">
        <f>VLOOKUP(E76,'Full Name And Division'!$A$1:$C$33,2,FALSE)</f>
        <v>Carolina Panthers</v>
      </c>
      <c r="G76" s="1" t="str">
        <f>VLOOKUP(E76,'Full Name And Division'!$A$1:$C$33,3,FALSE)</f>
        <v>NFC South</v>
      </c>
    </row>
    <row r="77" spans="1:7" x14ac:dyDescent="0.25">
      <c r="A77" s="1">
        <v>2020</v>
      </c>
      <c r="B77" s="1" t="s">
        <v>2114</v>
      </c>
      <c r="C77" s="1" t="s">
        <v>125</v>
      </c>
      <c r="D77" s="2">
        <v>15190399</v>
      </c>
      <c r="E77" s="1" t="s">
        <v>61</v>
      </c>
      <c r="F77" s="1" t="str">
        <f>VLOOKUP(E77,'Full Name And Division'!$A$1:$C$33,2,FALSE)</f>
        <v>Houston Texans</v>
      </c>
      <c r="G77" s="1" t="str">
        <f>VLOOKUP(E77,'Full Name And Division'!$A$1:$C$33,3,FALSE)</f>
        <v>AFC South</v>
      </c>
    </row>
    <row r="78" spans="1:7" x14ac:dyDescent="0.25">
      <c r="A78" s="1">
        <v>2020</v>
      </c>
      <c r="B78" s="1" t="s">
        <v>1544</v>
      </c>
      <c r="C78" s="1" t="s">
        <v>125</v>
      </c>
      <c r="D78" s="2">
        <v>15099877</v>
      </c>
      <c r="E78" s="1" t="s">
        <v>42</v>
      </c>
      <c r="F78" s="1" t="str">
        <f>VLOOKUP(E78,'Full Name And Division'!$A$1:$C$33,2,FALSE)</f>
        <v>Jacksonville Jaguars</v>
      </c>
      <c r="G78" s="1" t="str">
        <f>VLOOKUP(E78,'Full Name And Division'!$A$1:$C$33,3,FALSE)</f>
        <v>AFC South</v>
      </c>
    </row>
    <row r="79" spans="1:7" x14ac:dyDescent="0.25">
      <c r="A79" s="1">
        <v>2020</v>
      </c>
      <c r="B79" s="1" t="s">
        <v>1366</v>
      </c>
      <c r="C79" s="1" t="s">
        <v>41</v>
      </c>
      <c r="D79" s="2">
        <v>15073613</v>
      </c>
      <c r="E79" s="1" t="s">
        <v>35</v>
      </c>
      <c r="F79" s="1" t="str">
        <f>VLOOKUP(E79,'Full Name And Division'!$A$1:$C$33,2,FALSE)</f>
        <v>Miami Dolphins</v>
      </c>
      <c r="G79" s="1" t="str">
        <f>VLOOKUP(E79,'Full Name And Division'!$A$1:$C$33,3,FALSE)</f>
        <v>AFC East</v>
      </c>
    </row>
    <row r="80" spans="1:7" x14ac:dyDescent="0.25">
      <c r="A80" s="1">
        <v>2020</v>
      </c>
      <c r="B80" s="1" t="s">
        <v>1147</v>
      </c>
      <c r="C80" s="1" t="s">
        <v>104</v>
      </c>
      <c r="D80" s="2">
        <v>15030000</v>
      </c>
      <c r="E80" s="1" t="s">
        <v>25</v>
      </c>
      <c r="F80" s="1" t="str">
        <f>VLOOKUP(E80,'Full Name And Division'!$A$1:$C$33,2,FALSE)</f>
        <v>Washington Commanders</v>
      </c>
      <c r="G80" s="1" t="str">
        <f>VLOOKUP(E80,'Full Name And Division'!$A$1:$C$33,3,FALSE)</f>
        <v>NFC East</v>
      </c>
    </row>
    <row r="81" spans="1:7" x14ac:dyDescent="0.25">
      <c r="A81" s="1">
        <v>2020</v>
      </c>
      <c r="B81" s="1" t="s">
        <v>1270</v>
      </c>
      <c r="C81" s="1" t="s">
        <v>58</v>
      </c>
      <c r="D81" s="2">
        <v>15022565</v>
      </c>
      <c r="E81" s="1" t="s">
        <v>63</v>
      </c>
      <c r="F81" s="1" t="str">
        <f>VLOOKUP(E81,'Full Name And Division'!$A$1:$C$33,2,FALSE)</f>
        <v>Baltimore Ravens</v>
      </c>
      <c r="G81" s="1" t="str">
        <f>VLOOKUP(E81,'Full Name And Division'!$A$1:$C$33,3,FALSE)</f>
        <v>AFC North</v>
      </c>
    </row>
    <row r="82" spans="1:7" x14ac:dyDescent="0.25">
      <c r="A82" s="1">
        <v>2020</v>
      </c>
      <c r="B82" s="1" t="s">
        <v>1259</v>
      </c>
      <c r="C82" s="1" t="s">
        <v>193</v>
      </c>
      <c r="D82" s="2">
        <v>15000000</v>
      </c>
      <c r="E82" s="1" t="s">
        <v>29</v>
      </c>
      <c r="F82" s="1" t="str">
        <f>VLOOKUP(E82,'Full Name And Division'!$A$1:$C$33,2,FALSE)</f>
        <v>Tennessee Titans</v>
      </c>
      <c r="G82" s="1" t="str">
        <f>VLOOKUP(E82,'Full Name And Division'!$A$1:$C$33,3,FALSE)</f>
        <v>AFC South</v>
      </c>
    </row>
    <row r="83" spans="1:7" x14ac:dyDescent="0.25">
      <c r="A83" s="1">
        <v>2020</v>
      </c>
      <c r="B83" s="1" t="s">
        <v>1177</v>
      </c>
      <c r="C83" s="1" t="s">
        <v>94</v>
      </c>
      <c r="D83" s="2">
        <v>14848536</v>
      </c>
      <c r="E83" s="1" t="s">
        <v>5</v>
      </c>
      <c r="F83" s="1" t="str">
        <f>VLOOKUP(E83,'Full Name And Division'!$A$1:$C$33,2,FALSE)</f>
        <v>Buffalo Bills</v>
      </c>
      <c r="G83" s="1" t="str">
        <f>VLOOKUP(E83,'Full Name And Division'!$A$1:$C$33,3,FALSE)</f>
        <v>AFC East</v>
      </c>
    </row>
    <row r="84" spans="1:7" x14ac:dyDescent="0.25">
      <c r="A84" s="1">
        <v>2020</v>
      </c>
      <c r="B84" s="1" t="s">
        <v>1178</v>
      </c>
      <c r="C84" s="1" t="s">
        <v>17</v>
      </c>
      <c r="D84" s="2">
        <v>14831050</v>
      </c>
      <c r="E84" s="1" t="s">
        <v>5</v>
      </c>
      <c r="F84" s="1" t="str">
        <f>VLOOKUP(E84,'Full Name And Division'!$A$1:$C$33,2,FALSE)</f>
        <v>Buffalo Bills</v>
      </c>
      <c r="G84" s="1" t="str">
        <f>VLOOKUP(E84,'Full Name And Division'!$A$1:$C$33,3,FALSE)</f>
        <v>AFC East</v>
      </c>
    </row>
    <row r="85" spans="1:7" x14ac:dyDescent="0.25">
      <c r="A85" s="1">
        <v>2020</v>
      </c>
      <c r="B85" s="1" t="s">
        <v>1146</v>
      </c>
      <c r="C85" s="1" t="s">
        <v>104</v>
      </c>
      <c r="D85" s="2">
        <v>14824653</v>
      </c>
      <c r="E85" s="1" t="s">
        <v>175</v>
      </c>
      <c r="F85" s="1" t="str">
        <f>VLOOKUP(E85,'Full Name And Division'!$A$1:$C$33,2,FALSE)</f>
        <v>New England Patriots</v>
      </c>
      <c r="G85" s="1" t="str">
        <f>VLOOKUP(E85,'Full Name And Division'!$A$1:$C$33,3,FALSE)</f>
        <v>AFC East</v>
      </c>
    </row>
    <row r="86" spans="1:7" x14ac:dyDescent="0.25">
      <c r="A86" s="1">
        <v>2020</v>
      </c>
      <c r="B86" s="1" t="s">
        <v>1403</v>
      </c>
      <c r="C86" s="1" t="s">
        <v>15</v>
      </c>
      <c r="D86" s="2">
        <v>14736972</v>
      </c>
      <c r="E86" s="1" t="s">
        <v>175</v>
      </c>
      <c r="F86" s="1" t="str">
        <f>VLOOKUP(E86,'Full Name And Division'!$A$1:$C$33,2,FALSE)</f>
        <v>New England Patriots</v>
      </c>
      <c r="G86" s="1" t="str">
        <f>VLOOKUP(E86,'Full Name And Division'!$A$1:$C$33,3,FALSE)</f>
        <v>AFC East</v>
      </c>
    </row>
    <row r="87" spans="1:7" x14ac:dyDescent="0.25">
      <c r="A87" s="1">
        <v>2020</v>
      </c>
      <c r="B87" s="1" t="s">
        <v>1310</v>
      </c>
      <c r="C87" s="1" t="s">
        <v>104</v>
      </c>
      <c r="D87" s="2">
        <v>14662069</v>
      </c>
      <c r="E87" s="1" t="s">
        <v>54</v>
      </c>
      <c r="F87" s="1" t="str">
        <f>VLOOKUP(E87,'Full Name And Division'!$A$1:$C$33,2,FALSE)</f>
        <v>Denver Broncos</v>
      </c>
      <c r="G87" s="1" t="str">
        <f>VLOOKUP(E87,'Full Name And Division'!$A$1:$C$33,3,FALSE)</f>
        <v>AFC West</v>
      </c>
    </row>
    <row r="88" spans="1:7" x14ac:dyDescent="0.25">
      <c r="A88" s="1">
        <v>2020</v>
      </c>
      <c r="B88" s="1" t="s">
        <v>1308</v>
      </c>
      <c r="C88" s="1" t="s">
        <v>17</v>
      </c>
      <c r="D88" s="2">
        <v>14572249</v>
      </c>
      <c r="E88" s="1" t="s">
        <v>47</v>
      </c>
      <c r="F88" s="1" t="str">
        <f>VLOOKUP(E88,'Full Name And Division'!$A$1:$C$33,2,FALSE)</f>
        <v>Indianapolis Colts</v>
      </c>
      <c r="G88" s="1" t="str">
        <f>VLOOKUP(E88,'Full Name And Division'!$A$1:$C$33,3,FALSE)</f>
        <v>AFC South</v>
      </c>
    </row>
    <row r="89" spans="1:7" x14ac:dyDescent="0.25">
      <c r="A89" s="1">
        <v>2020</v>
      </c>
      <c r="B89" s="1" t="s">
        <v>1174</v>
      </c>
      <c r="C89" s="1" t="s">
        <v>94</v>
      </c>
      <c r="D89" s="2">
        <v>14522389</v>
      </c>
      <c r="E89" s="1" t="s">
        <v>20</v>
      </c>
      <c r="F89" s="1" t="str">
        <f>VLOOKUP(E89,'Full Name And Division'!$A$1:$C$33,2,FALSE)</f>
        <v>Arizona Cardinals</v>
      </c>
      <c r="G89" s="1" t="str">
        <f>VLOOKUP(E89,'Full Name And Division'!$A$1:$C$33,3,FALSE)</f>
        <v>NFC West</v>
      </c>
    </row>
    <row r="90" spans="1:7" x14ac:dyDescent="0.25">
      <c r="A90" s="1">
        <v>2020</v>
      </c>
      <c r="B90" s="1" t="s">
        <v>1215</v>
      </c>
      <c r="C90" s="1" t="s">
        <v>94</v>
      </c>
      <c r="D90" s="2">
        <v>14425195</v>
      </c>
      <c r="E90" s="1" t="s">
        <v>37</v>
      </c>
      <c r="F90" s="1" t="str">
        <f>VLOOKUP(E90,'Full Name And Division'!$A$1:$C$33,2,FALSE)</f>
        <v>Detroit Lions</v>
      </c>
      <c r="G90" s="1" t="str">
        <f>VLOOKUP(E90,'Full Name And Division'!$A$1:$C$33,3,FALSE)</f>
        <v>NFC North</v>
      </c>
    </row>
    <row r="91" spans="1:7" x14ac:dyDescent="0.25">
      <c r="A91" s="1">
        <v>2020</v>
      </c>
      <c r="B91" s="1" t="s">
        <v>1441</v>
      </c>
      <c r="C91" s="1" t="s">
        <v>193</v>
      </c>
      <c r="D91" s="2">
        <v>14367007</v>
      </c>
      <c r="E91" s="1" t="s">
        <v>145</v>
      </c>
      <c r="F91" s="1" t="str">
        <f>VLOOKUP(E91,'Full Name And Division'!$A$1:$C$33,2,FALSE)</f>
        <v>Cincinnati Bengals</v>
      </c>
      <c r="G91" s="1" t="str">
        <f>VLOOKUP(E91,'Full Name And Division'!$A$1:$C$33,3,FALSE)</f>
        <v>AFC North</v>
      </c>
    </row>
    <row r="92" spans="1:7" x14ac:dyDescent="0.25">
      <c r="A92" s="1">
        <v>2020</v>
      </c>
      <c r="B92" s="1" t="s">
        <v>1436</v>
      </c>
      <c r="C92" s="1" t="s">
        <v>13</v>
      </c>
      <c r="D92" s="2">
        <v>14350000</v>
      </c>
      <c r="E92" s="1" t="s">
        <v>18</v>
      </c>
      <c r="F92" s="1" t="str">
        <f>VLOOKUP(E92,'Full Name And Division'!$A$1:$C$33,2,FALSE)</f>
        <v>Seattle Seahawks</v>
      </c>
      <c r="G92" s="1" t="str">
        <f>VLOOKUP(E92,'Full Name And Division'!$A$1:$C$33,3,FALSE)</f>
        <v>NFC West</v>
      </c>
    </row>
    <row r="93" spans="1:7" x14ac:dyDescent="0.25">
      <c r="A93" s="1">
        <v>2020</v>
      </c>
      <c r="B93" s="1" t="s">
        <v>1499</v>
      </c>
      <c r="C93" s="1" t="s">
        <v>17</v>
      </c>
      <c r="D93" s="2">
        <v>14264669</v>
      </c>
      <c r="E93" s="1" t="s">
        <v>7</v>
      </c>
      <c r="F93" s="1" t="str">
        <f>VLOOKUP(E93,'Full Name And Division'!$A$1:$C$33,2,FALSE)</f>
        <v>Cleveland Browns</v>
      </c>
      <c r="G93" s="1" t="str">
        <f>VLOOKUP(E93,'Full Name And Division'!$A$1:$C$33,3,FALSE)</f>
        <v>AFC North</v>
      </c>
    </row>
    <row r="94" spans="1:7" x14ac:dyDescent="0.25">
      <c r="A94" s="1">
        <v>2020</v>
      </c>
      <c r="B94" s="1" t="s">
        <v>1223</v>
      </c>
      <c r="C94" s="1" t="s">
        <v>151</v>
      </c>
      <c r="D94" s="2">
        <v>14125000</v>
      </c>
      <c r="E94" s="1" t="s">
        <v>25</v>
      </c>
      <c r="F94" s="1" t="str">
        <f>VLOOKUP(E94,'Full Name And Division'!$A$1:$C$33,2,FALSE)</f>
        <v>Washington Commanders</v>
      </c>
      <c r="G94" s="1" t="str">
        <f>VLOOKUP(E94,'Full Name And Division'!$A$1:$C$33,3,FALSE)</f>
        <v>NFC East</v>
      </c>
    </row>
    <row r="95" spans="1:7" x14ac:dyDescent="0.25">
      <c r="A95" s="1">
        <v>2020</v>
      </c>
      <c r="B95" s="1" t="s">
        <v>1305</v>
      </c>
      <c r="C95" s="1" t="s">
        <v>121</v>
      </c>
      <c r="D95" s="2">
        <v>14117649</v>
      </c>
      <c r="E95" s="1" t="s">
        <v>175</v>
      </c>
      <c r="F95" s="1" t="str">
        <f>VLOOKUP(E95,'Full Name And Division'!$A$1:$C$33,2,FALSE)</f>
        <v>New England Patriots</v>
      </c>
      <c r="G95" s="1" t="str">
        <f>VLOOKUP(E95,'Full Name And Division'!$A$1:$C$33,3,FALSE)</f>
        <v>AFC East</v>
      </c>
    </row>
    <row r="96" spans="1:7" x14ac:dyDescent="0.25">
      <c r="A96" s="1">
        <v>2020</v>
      </c>
      <c r="B96" s="1" t="s">
        <v>1227</v>
      </c>
      <c r="C96" s="1" t="s">
        <v>15</v>
      </c>
      <c r="D96" s="2">
        <v>14050000</v>
      </c>
      <c r="E96" s="1" t="s">
        <v>50</v>
      </c>
      <c r="F96" s="1" t="str">
        <f>VLOOKUP(E96,'Full Name And Division'!$A$1:$C$33,2,FALSE)</f>
        <v>Philadelphia Eagles</v>
      </c>
      <c r="G96" s="1" t="str">
        <f>VLOOKUP(E96,'Full Name And Division'!$A$1:$C$33,3,FALSE)</f>
        <v>NFC East</v>
      </c>
    </row>
    <row r="97" spans="1:7" x14ac:dyDescent="0.25">
      <c r="A97" s="1">
        <v>2020</v>
      </c>
      <c r="B97" s="1" t="s">
        <v>2115</v>
      </c>
      <c r="C97" s="1" t="s">
        <v>58</v>
      </c>
      <c r="D97" s="2">
        <v>14012399</v>
      </c>
      <c r="E97" s="1" t="s">
        <v>32</v>
      </c>
      <c r="F97" s="1" t="str">
        <f>VLOOKUP(E97,'Full Name And Division'!$A$1:$C$33,2,FALSE)</f>
        <v>Los Angeles Chargers</v>
      </c>
      <c r="G97" s="1" t="str">
        <f>VLOOKUP(E97,'Full Name And Division'!$A$1:$C$33,3,FALSE)</f>
        <v>AFC West</v>
      </c>
    </row>
    <row r="98" spans="1:7" x14ac:dyDescent="0.25">
      <c r="A98" s="1">
        <v>2020</v>
      </c>
      <c r="B98" s="1" t="s">
        <v>1420</v>
      </c>
      <c r="C98" s="1" t="s">
        <v>58</v>
      </c>
      <c r="D98" s="2">
        <v>14010396</v>
      </c>
      <c r="E98" s="1" t="s">
        <v>5</v>
      </c>
      <c r="F98" s="1" t="str">
        <f>VLOOKUP(E98,'Full Name And Division'!$A$1:$C$33,2,FALSE)</f>
        <v>Buffalo Bills</v>
      </c>
      <c r="G98" s="1" t="str">
        <f>VLOOKUP(E98,'Full Name And Division'!$A$1:$C$33,3,FALSE)</f>
        <v>AFC East</v>
      </c>
    </row>
    <row r="99" spans="1:7" x14ac:dyDescent="0.25">
      <c r="A99" s="1">
        <v>2020</v>
      </c>
      <c r="B99" s="1" t="s">
        <v>1323</v>
      </c>
      <c r="C99" s="1" t="s">
        <v>125</v>
      </c>
      <c r="D99" s="2">
        <v>14000000</v>
      </c>
      <c r="E99" s="1" t="s">
        <v>77</v>
      </c>
      <c r="F99" s="1" t="str">
        <f>VLOOKUP(E99,'Full Name And Division'!$A$1:$C$33,2,FALSE)</f>
        <v>New  York Giants</v>
      </c>
      <c r="G99" s="1" t="str">
        <f>VLOOKUP(E99,'Full Name And Division'!$A$1:$C$33,3,FALSE)</f>
        <v>NFC East</v>
      </c>
    </row>
    <row r="100" spans="1:7" x14ac:dyDescent="0.25">
      <c r="A100" s="1">
        <v>2020</v>
      </c>
      <c r="B100" s="1" t="s">
        <v>1298</v>
      </c>
      <c r="C100" s="1" t="s">
        <v>104</v>
      </c>
      <c r="D100" s="2">
        <v>14000000</v>
      </c>
      <c r="E100" s="1" t="s">
        <v>52</v>
      </c>
      <c r="F100" s="1" t="str">
        <f>VLOOKUP(E100,'Full Name And Division'!$A$1:$C$33,2,FALSE)</f>
        <v>New Orleans Saints</v>
      </c>
      <c r="G100" s="1" t="str">
        <f>VLOOKUP(E100,'Full Name And Division'!$A$1:$C$33,3,FALSE)</f>
        <v>NFC South</v>
      </c>
    </row>
    <row r="101" spans="1:7" x14ac:dyDescent="0.25">
      <c r="A101" s="1">
        <v>2020</v>
      </c>
      <c r="B101" s="1" t="s">
        <v>1357</v>
      </c>
      <c r="C101" s="1" t="s">
        <v>58</v>
      </c>
      <c r="D101" s="2">
        <v>13796875</v>
      </c>
      <c r="E101" s="1" t="s">
        <v>39</v>
      </c>
      <c r="F101" s="1" t="str">
        <f>VLOOKUP(E101,'Full Name And Division'!$A$1:$C$33,2,FALSE)</f>
        <v>San Francisco 49ers</v>
      </c>
      <c r="G101" s="1" t="str">
        <f>VLOOKUP(E101,'Full Name And Division'!$A$1:$C$33,3,FALSE)</f>
        <v>NFC West</v>
      </c>
    </row>
    <row r="102" spans="1:7" x14ac:dyDescent="0.25">
      <c r="A102" s="1">
        <v>2020</v>
      </c>
      <c r="B102" s="1" t="s">
        <v>1199</v>
      </c>
      <c r="C102" s="1" t="s">
        <v>13</v>
      </c>
      <c r="D102" s="2">
        <v>13544257</v>
      </c>
      <c r="E102" s="1" t="s">
        <v>99</v>
      </c>
      <c r="F102" s="1" t="str">
        <f>VLOOKUP(E102,'Full Name And Division'!$A$1:$C$33,2,FALSE)</f>
        <v>Atlanta Falcons</v>
      </c>
      <c r="G102" s="1" t="str">
        <f>VLOOKUP(E102,'Full Name And Division'!$A$1:$C$33,3,FALSE)</f>
        <v>NFC South</v>
      </c>
    </row>
    <row r="103" spans="1:7" x14ac:dyDescent="0.25">
      <c r="A103" s="1">
        <v>2020</v>
      </c>
      <c r="B103" s="1" t="s">
        <v>2116</v>
      </c>
      <c r="C103" s="1" t="s">
        <v>58</v>
      </c>
      <c r="D103" s="2">
        <v>13538910</v>
      </c>
      <c r="E103" s="1" t="s">
        <v>35</v>
      </c>
      <c r="F103" s="1" t="str">
        <f>VLOOKUP(E103,'Full Name And Division'!$A$1:$C$33,2,FALSE)</f>
        <v>Miami Dolphins</v>
      </c>
      <c r="G103" s="1" t="str">
        <f>VLOOKUP(E103,'Full Name And Division'!$A$1:$C$33,3,FALSE)</f>
        <v>AFC East</v>
      </c>
    </row>
    <row r="104" spans="1:7" x14ac:dyDescent="0.25">
      <c r="A104" s="1">
        <v>2020</v>
      </c>
      <c r="B104" s="1" t="s">
        <v>1271</v>
      </c>
      <c r="C104" s="1" t="s">
        <v>15</v>
      </c>
      <c r="D104" s="2">
        <v>13500000</v>
      </c>
      <c r="E104" s="1" t="s">
        <v>25</v>
      </c>
      <c r="F104" s="1" t="str">
        <f>VLOOKUP(E104,'Full Name And Division'!$A$1:$C$33,2,FALSE)</f>
        <v>Washington Commanders</v>
      </c>
      <c r="G104" s="1" t="str">
        <f>VLOOKUP(E104,'Full Name And Division'!$A$1:$C$33,3,FALSE)</f>
        <v>NFC East</v>
      </c>
    </row>
    <row r="105" spans="1:7" x14ac:dyDescent="0.25">
      <c r="A105" s="1">
        <v>2020</v>
      </c>
      <c r="B105" s="1" t="s">
        <v>1449</v>
      </c>
      <c r="C105" s="1" t="s">
        <v>125</v>
      </c>
      <c r="D105" s="2">
        <v>13436199</v>
      </c>
      <c r="E105" s="1" t="s">
        <v>99</v>
      </c>
      <c r="F105" s="1" t="str">
        <f>VLOOKUP(E105,'Full Name And Division'!$A$1:$C$33,2,FALSE)</f>
        <v>Atlanta Falcons</v>
      </c>
      <c r="G105" s="1" t="str">
        <f>VLOOKUP(E105,'Full Name And Division'!$A$1:$C$33,3,FALSE)</f>
        <v>NFC South</v>
      </c>
    </row>
    <row r="106" spans="1:7" x14ac:dyDescent="0.25">
      <c r="A106" s="1">
        <v>2020</v>
      </c>
      <c r="B106" s="1" t="s">
        <v>1296</v>
      </c>
      <c r="C106" s="1" t="s">
        <v>121</v>
      </c>
      <c r="D106" s="2">
        <v>13322823</v>
      </c>
      <c r="E106" s="1" t="s">
        <v>183</v>
      </c>
      <c r="F106" s="1" t="str">
        <f>VLOOKUP(E106,'Full Name And Division'!$A$1:$C$33,2,FALSE)</f>
        <v>Chicago Bears</v>
      </c>
      <c r="G106" s="1" t="str">
        <f>VLOOKUP(E106,'Full Name And Division'!$A$1:$C$33,3,FALSE)</f>
        <v>NFC North</v>
      </c>
    </row>
    <row r="107" spans="1:7" x14ac:dyDescent="0.25">
      <c r="A107" s="1">
        <v>2020</v>
      </c>
      <c r="B107" s="1" t="s">
        <v>1886</v>
      </c>
      <c r="C107" s="1" t="s">
        <v>125</v>
      </c>
      <c r="D107" s="2">
        <v>13267743</v>
      </c>
      <c r="E107" s="1" t="s">
        <v>20</v>
      </c>
      <c r="F107" s="1" t="str">
        <f>VLOOKUP(E107,'Full Name And Division'!$A$1:$C$33,2,FALSE)</f>
        <v>Arizona Cardinals</v>
      </c>
      <c r="G107" s="1" t="str">
        <f>VLOOKUP(E107,'Full Name And Division'!$A$1:$C$33,3,FALSE)</f>
        <v>NFC West</v>
      </c>
    </row>
    <row r="108" spans="1:7" x14ac:dyDescent="0.25">
      <c r="A108" s="1">
        <v>2020</v>
      </c>
      <c r="B108" s="1" t="s">
        <v>1222</v>
      </c>
      <c r="C108" s="1" t="s">
        <v>13</v>
      </c>
      <c r="D108" s="2">
        <v>13250000</v>
      </c>
      <c r="E108" s="1" t="s">
        <v>50</v>
      </c>
      <c r="F108" s="1" t="str">
        <f>VLOOKUP(E108,'Full Name And Division'!$A$1:$C$33,2,FALSE)</f>
        <v>Philadelphia Eagles</v>
      </c>
      <c r="G108" s="1" t="str">
        <f>VLOOKUP(E108,'Full Name And Division'!$A$1:$C$33,3,FALSE)</f>
        <v>NFC East</v>
      </c>
    </row>
    <row r="109" spans="1:7" x14ac:dyDescent="0.25">
      <c r="A109" s="1">
        <v>2020</v>
      </c>
      <c r="B109" s="1" t="s">
        <v>2117</v>
      </c>
      <c r="C109" s="1" t="s">
        <v>125</v>
      </c>
      <c r="D109" s="2">
        <v>13244997</v>
      </c>
      <c r="E109" s="1" t="s">
        <v>81</v>
      </c>
      <c r="F109" s="1" t="str">
        <f>VLOOKUP(E109,'Full Name And Division'!$A$1:$C$33,2,FALSE)</f>
        <v>Dallas Cowboys</v>
      </c>
      <c r="G109" s="1" t="str">
        <f>VLOOKUP(E109,'Full Name And Division'!$A$1:$C$33,3,FALSE)</f>
        <v>NFC East</v>
      </c>
    </row>
    <row r="110" spans="1:7" x14ac:dyDescent="0.25">
      <c r="A110" s="1">
        <v>2020</v>
      </c>
      <c r="B110" s="1" t="s">
        <v>1283</v>
      </c>
      <c r="C110" s="1" t="s">
        <v>73</v>
      </c>
      <c r="D110" s="2">
        <v>13239259</v>
      </c>
      <c r="E110" s="1" t="s">
        <v>45</v>
      </c>
      <c r="F110" s="1" t="str">
        <f>VLOOKUP(E110,'Full Name And Division'!$A$1:$C$33,2,FALSE)</f>
        <v>Las Vegas Raiders</v>
      </c>
      <c r="G110" s="1" t="str">
        <f>VLOOKUP(E110,'Full Name And Division'!$A$1:$C$33,3,FALSE)</f>
        <v>AFC West</v>
      </c>
    </row>
    <row r="111" spans="1:7" x14ac:dyDescent="0.25">
      <c r="A111" s="1">
        <v>2020</v>
      </c>
      <c r="B111" s="1" t="s">
        <v>2118</v>
      </c>
      <c r="C111" s="1" t="s">
        <v>58</v>
      </c>
      <c r="D111" s="2">
        <v>13191402</v>
      </c>
      <c r="E111" s="1" t="s">
        <v>75</v>
      </c>
      <c r="F111" s="1" t="str">
        <f>VLOOKUP(E111,'Full Name And Division'!$A$1:$C$33,2,FALSE)</f>
        <v>Carolina Panthers</v>
      </c>
      <c r="G111" s="1" t="str">
        <f>VLOOKUP(E111,'Full Name And Division'!$A$1:$C$33,3,FALSE)</f>
        <v>NFC South</v>
      </c>
    </row>
    <row r="112" spans="1:7" x14ac:dyDescent="0.25">
      <c r="A112" s="1">
        <v>2020</v>
      </c>
      <c r="B112" s="1" t="s">
        <v>1975</v>
      </c>
      <c r="C112" s="1" t="s">
        <v>15</v>
      </c>
      <c r="D112" s="2">
        <v>13145968</v>
      </c>
      <c r="E112" s="1" t="s">
        <v>42</v>
      </c>
      <c r="F112" s="1" t="str">
        <f>VLOOKUP(E112,'Full Name And Division'!$A$1:$C$33,2,FALSE)</f>
        <v>Jacksonville Jaguars</v>
      </c>
      <c r="G112" s="1" t="str">
        <f>VLOOKUP(E112,'Full Name And Division'!$A$1:$C$33,3,FALSE)</f>
        <v>AFC South</v>
      </c>
    </row>
    <row r="113" spans="1:7" x14ac:dyDescent="0.25">
      <c r="A113" s="1">
        <v>2020</v>
      </c>
      <c r="B113" s="1" t="s">
        <v>1208</v>
      </c>
      <c r="C113" s="1" t="s">
        <v>17</v>
      </c>
      <c r="D113" s="2">
        <v>13081779</v>
      </c>
      <c r="E113" s="1" t="s">
        <v>7</v>
      </c>
      <c r="F113" s="1" t="str">
        <f>VLOOKUP(E113,'Full Name And Division'!$A$1:$C$33,2,FALSE)</f>
        <v>Cleveland Browns</v>
      </c>
      <c r="G113" s="1" t="str">
        <f>VLOOKUP(E113,'Full Name And Division'!$A$1:$C$33,3,FALSE)</f>
        <v>AFC North</v>
      </c>
    </row>
    <row r="114" spans="1:7" x14ac:dyDescent="0.25">
      <c r="A114" s="1">
        <v>2020</v>
      </c>
      <c r="B114" s="1" t="s">
        <v>1290</v>
      </c>
      <c r="C114" s="1" t="s">
        <v>15</v>
      </c>
      <c r="D114" s="2">
        <v>13059818</v>
      </c>
      <c r="E114" s="1" t="s">
        <v>183</v>
      </c>
      <c r="F114" s="1" t="str">
        <f>VLOOKUP(E114,'Full Name And Division'!$A$1:$C$33,2,FALSE)</f>
        <v>Chicago Bears</v>
      </c>
      <c r="G114" s="1" t="str">
        <f>VLOOKUP(E114,'Full Name And Division'!$A$1:$C$33,3,FALSE)</f>
        <v>NFC North</v>
      </c>
    </row>
    <row r="115" spans="1:7" x14ac:dyDescent="0.25">
      <c r="A115" s="1">
        <v>2020</v>
      </c>
      <c r="B115" s="1" t="s">
        <v>2119</v>
      </c>
      <c r="C115" s="1" t="s">
        <v>94</v>
      </c>
      <c r="D115" s="2">
        <v>13045904</v>
      </c>
      <c r="E115" s="1" t="s">
        <v>75</v>
      </c>
      <c r="F115" s="1" t="str">
        <f>VLOOKUP(E115,'Full Name And Division'!$A$1:$C$33,2,FALSE)</f>
        <v>Carolina Panthers</v>
      </c>
      <c r="G115" s="1" t="str">
        <f>VLOOKUP(E115,'Full Name And Division'!$A$1:$C$33,3,FALSE)</f>
        <v>NFC South</v>
      </c>
    </row>
    <row r="116" spans="1:7" x14ac:dyDescent="0.25">
      <c r="A116" s="1">
        <v>2020</v>
      </c>
      <c r="B116" s="1" t="s">
        <v>1148</v>
      </c>
      <c r="C116" s="1" t="s">
        <v>17</v>
      </c>
      <c r="D116" s="2">
        <v>13036536</v>
      </c>
      <c r="E116" s="1" t="s">
        <v>183</v>
      </c>
      <c r="F116" s="1" t="str">
        <f>VLOOKUP(E116,'Full Name And Division'!$A$1:$C$33,2,FALSE)</f>
        <v>Chicago Bears</v>
      </c>
      <c r="G116" s="1" t="str">
        <f>VLOOKUP(E116,'Full Name And Division'!$A$1:$C$33,3,FALSE)</f>
        <v>NFC North</v>
      </c>
    </row>
    <row r="117" spans="1:7" x14ac:dyDescent="0.25">
      <c r="A117" s="1">
        <v>2020</v>
      </c>
      <c r="B117" s="1" t="s">
        <v>1243</v>
      </c>
      <c r="C117" s="1" t="s">
        <v>15</v>
      </c>
      <c r="D117" s="2">
        <v>13033421</v>
      </c>
      <c r="E117" s="1" t="s">
        <v>63</v>
      </c>
      <c r="F117" s="1" t="str">
        <f>VLOOKUP(E117,'Full Name And Division'!$A$1:$C$33,2,FALSE)</f>
        <v>Baltimore Ravens</v>
      </c>
      <c r="G117" s="1" t="str">
        <f>VLOOKUP(E117,'Full Name And Division'!$A$1:$C$33,3,FALSE)</f>
        <v>AFC North</v>
      </c>
    </row>
    <row r="118" spans="1:7" x14ac:dyDescent="0.25">
      <c r="A118" s="1">
        <v>2020</v>
      </c>
      <c r="B118" s="1" t="s">
        <v>1285</v>
      </c>
      <c r="C118" s="1" t="s">
        <v>125</v>
      </c>
      <c r="D118" s="2">
        <v>13029401</v>
      </c>
      <c r="E118" s="1" t="s">
        <v>42</v>
      </c>
      <c r="F118" s="1" t="str">
        <f>VLOOKUP(E118,'Full Name And Division'!$A$1:$C$33,2,FALSE)</f>
        <v>Jacksonville Jaguars</v>
      </c>
      <c r="G118" s="1" t="str">
        <f>VLOOKUP(E118,'Full Name And Division'!$A$1:$C$33,3,FALSE)</f>
        <v>AFC South</v>
      </c>
    </row>
    <row r="119" spans="1:7" x14ac:dyDescent="0.25">
      <c r="A119" s="1">
        <v>2020</v>
      </c>
      <c r="B119" s="1" t="s">
        <v>2078</v>
      </c>
      <c r="C119" s="1" t="s">
        <v>15</v>
      </c>
      <c r="D119" s="2">
        <v>12987500</v>
      </c>
      <c r="E119" s="1" t="s">
        <v>39</v>
      </c>
      <c r="F119" s="1" t="str">
        <f>VLOOKUP(E119,'Full Name And Division'!$A$1:$C$33,2,FALSE)</f>
        <v>San Francisco 49ers</v>
      </c>
      <c r="G119" s="1" t="str">
        <f>VLOOKUP(E119,'Full Name And Division'!$A$1:$C$33,3,FALSE)</f>
        <v>NFC West</v>
      </c>
    </row>
    <row r="120" spans="1:7" x14ac:dyDescent="0.25">
      <c r="A120" s="1">
        <v>2020</v>
      </c>
      <c r="B120" s="1" t="s">
        <v>1224</v>
      </c>
      <c r="C120" s="1" t="s">
        <v>17</v>
      </c>
      <c r="D120" s="2">
        <v>12966419</v>
      </c>
      <c r="E120" s="1" t="s">
        <v>9</v>
      </c>
      <c r="F120" s="1" t="str">
        <f>VLOOKUP(E120,'Full Name And Division'!$A$1:$C$33,2,FALSE)</f>
        <v>Green Bay Packers</v>
      </c>
      <c r="G120" s="1" t="str">
        <f>VLOOKUP(E120,'Full Name And Division'!$A$1:$C$33,3,FALSE)</f>
        <v>NFC North</v>
      </c>
    </row>
    <row r="121" spans="1:7" x14ac:dyDescent="0.25">
      <c r="A121" s="1">
        <v>2020</v>
      </c>
      <c r="B121" s="1" t="s">
        <v>1183</v>
      </c>
      <c r="C121" s="1" t="s">
        <v>73</v>
      </c>
      <c r="D121" s="2">
        <v>12897524</v>
      </c>
      <c r="E121" s="1" t="s">
        <v>47</v>
      </c>
      <c r="F121" s="1" t="str">
        <f>VLOOKUP(E121,'Full Name And Division'!$A$1:$C$33,2,FALSE)</f>
        <v>Indianapolis Colts</v>
      </c>
      <c r="G121" s="1" t="str">
        <f>VLOOKUP(E121,'Full Name And Division'!$A$1:$C$33,3,FALSE)</f>
        <v>AFC South</v>
      </c>
    </row>
    <row r="122" spans="1:7" x14ac:dyDescent="0.25">
      <c r="A122" s="1">
        <v>2020</v>
      </c>
      <c r="B122" s="1" t="s">
        <v>1221</v>
      </c>
      <c r="C122" s="1" t="s">
        <v>41</v>
      </c>
      <c r="D122" s="2">
        <v>12800000</v>
      </c>
      <c r="E122" s="1" t="s">
        <v>22</v>
      </c>
      <c r="F122" s="1" t="str">
        <f>VLOOKUP(E122,'Full Name And Division'!$A$1:$C$33,2,FALSE)</f>
        <v>Tampa Bay Buccaneers</v>
      </c>
      <c r="G122" s="1" t="str">
        <f>VLOOKUP(E122,'Full Name And Division'!$A$1:$C$33,3,FALSE)</f>
        <v>NFC South</v>
      </c>
    </row>
    <row r="123" spans="1:7" x14ac:dyDescent="0.25">
      <c r="A123" s="1">
        <v>2020</v>
      </c>
      <c r="B123" s="1" t="s">
        <v>1352</v>
      </c>
      <c r="C123" s="1" t="s">
        <v>58</v>
      </c>
      <c r="D123" s="2">
        <v>12718750</v>
      </c>
      <c r="E123" s="1" t="s">
        <v>29</v>
      </c>
      <c r="F123" s="1" t="str">
        <f>VLOOKUP(E123,'Full Name And Division'!$A$1:$C$33,2,FALSE)</f>
        <v>Tennessee Titans</v>
      </c>
      <c r="G123" s="1" t="str">
        <f>VLOOKUP(E123,'Full Name And Division'!$A$1:$C$33,3,FALSE)</f>
        <v>AFC South</v>
      </c>
    </row>
    <row r="124" spans="1:7" x14ac:dyDescent="0.25">
      <c r="A124" s="1">
        <v>2020</v>
      </c>
      <c r="B124" s="1" t="s">
        <v>1895</v>
      </c>
      <c r="C124" s="1" t="s">
        <v>94</v>
      </c>
      <c r="D124" s="2">
        <v>12667975</v>
      </c>
      <c r="E124" s="1" t="s">
        <v>7</v>
      </c>
      <c r="F124" s="1" t="str">
        <f>VLOOKUP(E124,'Full Name And Division'!$A$1:$C$33,2,FALSE)</f>
        <v>Cleveland Browns</v>
      </c>
      <c r="G124" s="1" t="str">
        <f>VLOOKUP(E124,'Full Name And Division'!$A$1:$C$33,3,FALSE)</f>
        <v>AFC North</v>
      </c>
    </row>
    <row r="125" spans="1:7" x14ac:dyDescent="0.25">
      <c r="A125" s="1">
        <v>2020</v>
      </c>
      <c r="B125" s="1" t="s">
        <v>1332</v>
      </c>
      <c r="C125" s="1" t="s">
        <v>15</v>
      </c>
      <c r="D125" s="2">
        <v>12603421</v>
      </c>
      <c r="E125" s="1" t="s">
        <v>20</v>
      </c>
      <c r="F125" s="1" t="str">
        <f>VLOOKUP(E125,'Full Name And Division'!$A$1:$C$33,2,FALSE)</f>
        <v>Arizona Cardinals</v>
      </c>
      <c r="G125" s="1" t="str">
        <f>VLOOKUP(E125,'Full Name And Division'!$A$1:$C$33,3,FALSE)</f>
        <v>NFC West</v>
      </c>
    </row>
    <row r="126" spans="1:7" x14ac:dyDescent="0.25">
      <c r="A126" s="1">
        <v>2020</v>
      </c>
      <c r="B126" s="1" t="s">
        <v>1110</v>
      </c>
      <c r="C126" s="1" t="s">
        <v>94</v>
      </c>
      <c r="D126" s="2">
        <v>12500000</v>
      </c>
      <c r="E126" s="1" t="s">
        <v>39</v>
      </c>
      <c r="F126" s="1" t="str">
        <f>VLOOKUP(E126,'Full Name And Division'!$A$1:$C$33,2,FALSE)</f>
        <v>San Francisco 49ers</v>
      </c>
      <c r="G126" s="1" t="str">
        <f>VLOOKUP(E126,'Full Name And Division'!$A$1:$C$33,3,FALSE)</f>
        <v>NFC West</v>
      </c>
    </row>
    <row r="127" spans="1:7" x14ac:dyDescent="0.25">
      <c r="A127" s="1">
        <v>2020</v>
      </c>
      <c r="B127" s="1" t="s">
        <v>1198</v>
      </c>
      <c r="C127" s="1" t="s">
        <v>86</v>
      </c>
      <c r="D127" s="2">
        <v>12435000</v>
      </c>
      <c r="E127" s="1" t="s">
        <v>50</v>
      </c>
      <c r="F127" s="1" t="str">
        <f>VLOOKUP(E127,'Full Name And Division'!$A$1:$C$33,2,FALSE)</f>
        <v>Philadelphia Eagles</v>
      </c>
      <c r="G127" s="1" t="str">
        <f>VLOOKUP(E127,'Full Name And Division'!$A$1:$C$33,3,FALSE)</f>
        <v>NFC East</v>
      </c>
    </row>
    <row r="128" spans="1:7" x14ac:dyDescent="0.25">
      <c r="A128" s="1">
        <v>2020</v>
      </c>
      <c r="B128" s="1" t="s">
        <v>1396</v>
      </c>
      <c r="C128" s="1" t="s">
        <v>41</v>
      </c>
      <c r="D128" s="2">
        <v>12300000</v>
      </c>
      <c r="E128" s="1" t="s">
        <v>52</v>
      </c>
      <c r="F128" s="1" t="str">
        <f>VLOOKUP(E128,'Full Name And Division'!$A$1:$C$33,2,FALSE)</f>
        <v>New Orleans Saints</v>
      </c>
      <c r="G128" s="1" t="str">
        <f>VLOOKUP(E128,'Full Name And Division'!$A$1:$C$33,3,FALSE)</f>
        <v>NFC South</v>
      </c>
    </row>
    <row r="129" spans="1:7" x14ac:dyDescent="0.25">
      <c r="A129" s="1">
        <v>2020</v>
      </c>
      <c r="B129" s="1" t="s">
        <v>1164</v>
      </c>
      <c r="C129" s="1" t="s">
        <v>41</v>
      </c>
      <c r="D129" s="2">
        <v>12281239</v>
      </c>
      <c r="E129" s="1" t="s">
        <v>9</v>
      </c>
      <c r="F129" s="1" t="str">
        <f>VLOOKUP(E129,'Full Name And Division'!$A$1:$C$33,2,FALSE)</f>
        <v>Green Bay Packers</v>
      </c>
      <c r="G129" s="1" t="str">
        <f>VLOOKUP(E129,'Full Name And Division'!$A$1:$C$33,3,FALSE)</f>
        <v>NFC North</v>
      </c>
    </row>
    <row r="130" spans="1:7" x14ac:dyDescent="0.25">
      <c r="A130" s="1">
        <v>2020</v>
      </c>
      <c r="B130" s="1" t="s">
        <v>1168</v>
      </c>
      <c r="C130" s="1" t="s">
        <v>13</v>
      </c>
      <c r="D130" s="2">
        <v>12200000</v>
      </c>
      <c r="E130" s="1" t="s">
        <v>50</v>
      </c>
      <c r="F130" s="1" t="str">
        <f>VLOOKUP(E130,'Full Name And Division'!$A$1:$C$33,2,FALSE)</f>
        <v>Philadelphia Eagles</v>
      </c>
      <c r="G130" s="1" t="str">
        <f>VLOOKUP(E130,'Full Name And Division'!$A$1:$C$33,3,FALSE)</f>
        <v>NFC East</v>
      </c>
    </row>
    <row r="131" spans="1:7" x14ac:dyDescent="0.25">
      <c r="A131" s="1">
        <v>2020</v>
      </c>
      <c r="B131" s="1" t="s">
        <v>1235</v>
      </c>
      <c r="C131" s="1" t="s">
        <v>125</v>
      </c>
      <c r="D131" s="2">
        <v>12120312</v>
      </c>
      <c r="E131" s="1" t="s">
        <v>45</v>
      </c>
      <c r="F131" s="1" t="str">
        <f>VLOOKUP(E131,'Full Name And Division'!$A$1:$C$33,2,FALSE)</f>
        <v>Las Vegas Raiders</v>
      </c>
      <c r="G131" s="1" t="str">
        <f>VLOOKUP(E131,'Full Name And Division'!$A$1:$C$33,3,FALSE)</f>
        <v>AFC West</v>
      </c>
    </row>
    <row r="132" spans="1:7" x14ac:dyDescent="0.25">
      <c r="A132" s="1">
        <v>2020</v>
      </c>
      <c r="B132" s="1" t="s">
        <v>1250</v>
      </c>
      <c r="C132" s="1" t="s">
        <v>125</v>
      </c>
      <c r="D132" s="2">
        <v>12089090</v>
      </c>
      <c r="E132" s="1" t="s">
        <v>75</v>
      </c>
      <c r="F132" s="1" t="str">
        <f>VLOOKUP(E132,'Full Name And Division'!$A$1:$C$33,2,FALSE)</f>
        <v>Carolina Panthers</v>
      </c>
      <c r="G132" s="1" t="str">
        <f>VLOOKUP(E132,'Full Name And Division'!$A$1:$C$33,3,FALSE)</f>
        <v>NFC South</v>
      </c>
    </row>
    <row r="133" spans="1:7" x14ac:dyDescent="0.25">
      <c r="A133" s="1">
        <v>2020</v>
      </c>
      <c r="B133" s="1" t="s">
        <v>1228</v>
      </c>
      <c r="C133" s="1" t="s">
        <v>17</v>
      </c>
      <c r="D133" s="2">
        <v>12057874</v>
      </c>
      <c r="E133" s="1" t="s">
        <v>75</v>
      </c>
      <c r="F133" s="1" t="str">
        <f>VLOOKUP(E133,'Full Name And Division'!$A$1:$C$33,2,FALSE)</f>
        <v>Carolina Panthers</v>
      </c>
      <c r="G133" s="1" t="str">
        <f>VLOOKUP(E133,'Full Name And Division'!$A$1:$C$33,3,FALSE)</f>
        <v>NFC South</v>
      </c>
    </row>
    <row r="134" spans="1:7" x14ac:dyDescent="0.25">
      <c r="A134" s="1">
        <v>2020</v>
      </c>
      <c r="B134" s="1" t="s">
        <v>1548</v>
      </c>
      <c r="C134" s="1" t="s">
        <v>13</v>
      </c>
      <c r="D134" s="2">
        <v>12041833</v>
      </c>
      <c r="E134" s="1" t="s">
        <v>7</v>
      </c>
      <c r="F134" s="1" t="str">
        <f>VLOOKUP(E134,'Full Name And Division'!$A$1:$C$33,2,FALSE)</f>
        <v>Cleveland Browns</v>
      </c>
      <c r="G134" s="1" t="str">
        <f>VLOOKUP(E134,'Full Name And Division'!$A$1:$C$33,3,FALSE)</f>
        <v>AFC North</v>
      </c>
    </row>
    <row r="135" spans="1:7" x14ac:dyDescent="0.25">
      <c r="A135" s="1">
        <v>2020</v>
      </c>
      <c r="B135" s="1" t="s">
        <v>1513</v>
      </c>
      <c r="C135" s="1" t="s">
        <v>2</v>
      </c>
      <c r="D135" s="2">
        <v>12011711</v>
      </c>
      <c r="E135" s="1" t="s">
        <v>183</v>
      </c>
      <c r="F135" s="1" t="str">
        <f>VLOOKUP(E135,'Full Name And Division'!$A$1:$C$33,2,FALSE)</f>
        <v>Chicago Bears</v>
      </c>
      <c r="G135" s="1" t="str">
        <f>VLOOKUP(E135,'Full Name And Division'!$A$1:$C$33,3,FALSE)</f>
        <v>NFC North</v>
      </c>
    </row>
    <row r="136" spans="1:7" x14ac:dyDescent="0.25">
      <c r="A136" s="1">
        <v>2020</v>
      </c>
      <c r="B136" s="1" t="s">
        <v>1160</v>
      </c>
      <c r="C136" s="1" t="s">
        <v>15</v>
      </c>
      <c r="D136" s="2">
        <v>11970823</v>
      </c>
      <c r="E136" s="1" t="s">
        <v>35</v>
      </c>
      <c r="F136" s="1" t="str">
        <f>VLOOKUP(E136,'Full Name And Division'!$A$1:$C$33,2,FALSE)</f>
        <v>Miami Dolphins</v>
      </c>
      <c r="G136" s="1" t="str">
        <f>VLOOKUP(E136,'Full Name And Division'!$A$1:$C$33,3,FALSE)</f>
        <v>AFC East</v>
      </c>
    </row>
    <row r="137" spans="1:7" x14ac:dyDescent="0.25">
      <c r="A137" s="1">
        <v>2020</v>
      </c>
      <c r="B137" s="1" t="s">
        <v>1194</v>
      </c>
      <c r="C137" s="1" t="s">
        <v>58</v>
      </c>
      <c r="D137" s="2">
        <v>11850000</v>
      </c>
      <c r="E137" s="1" t="s">
        <v>52</v>
      </c>
      <c r="F137" s="1" t="str">
        <f>VLOOKUP(E137,'Full Name And Division'!$A$1:$C$33,2,FALSE)</f>
        <v>New Orleans Saints</v>
      </c>
      <c r="G137" s="1" t="str">
        <f>VLOOKUP(E137,'Full Name And Division'!$A$1:$C$33,3,FALSE)</f>
        <v>NFC South</v>
      </c>
    </row>
    <row r="138" spans="1:7" x14ac:dyDescent="0.25">
      <c r="A138" s="1">
        <v>2020</v>
      </c>
      <c r="B138" s="1" t="s">
        <v>1247</v>
      </c>
      <c r="C138" s="1" t="s">
        <v>94</v>
      </c>
      <c r="D138" s="2">
        <v>11737500</v>
      </c>
      <c r="E138" s="1" t="s">
        <v>52</v>
      </c>
      <c r="F138" s="1" t="str">
        <f>VLOOKUP(E138,'Full Name And Division'!$A$1:$C$33,2,FALSE)</f>
        <v>New Orleans Saints</v>
      </c>
      <c r="G138" s="1" t="str">
        <f>VLOOKUP(E138,'Full Name And Division'!$A$1:$C$33,3,FALSE)</f>
        <v>NFC South</v>
      </c>
    </row>
    <row r="139" spans="1:7" x14ac:dyDescent="0.25">
      <c r="A139" s="1">
        <v>2020</v>
      </c>
      <c r="B139" s="1" t="s">
        <v>2120</v>
      </c>
      <c r="C139" s="1" t="s">
        <v>17</v>
      </c>
      <c r="D139" s="2">
        <v>11694379</v>
      </c>
      <c r="E139" s="1" t="s">
        <v>20</v>
      </c>
      <c r="F139" s="1" t="str">
        <f>VLOOKUP(E139,'Full Name And Division'!$A$1:$C$33,2,FALSE)</f>
        <v>Arizona Cardinals</v>
      </c>
      <c r="G139" s="1" t="str">
        <f>VLOOKUP(E139,'Full Name And Division'!$A$1:$C$33,3,FALSE)</f>
        <v>NFC West</v>
      </c>
    </row>
    <row r="140" spans="1:7" x14ac:dyDescent="0.25">
      <c r="A140" s="1">
        <v>2020</v>
      </c>
      <c r="B140" s="1" t="s">
        <v>1653</v>
      </c>
      <c r="C140" s="1" t="s">
        <v>58</v>
      </c>
      <c r="D140" s="2">
        <v>11687500</v>
      </c>
      <c r="E140" s="1" t="s">
        <v>25</v>
      </c>
      <c r="F140" s="1" t="str">
        <f>VLOOKUP(E140,'Full Name And Division'!$A$1:$C$33,2,FALSE)</f>
        <v>Washington Commanders</v>
      </c>
      <c r="G140" s="1" t="str">
        <f>VLOOKUP(E140,'Full Name And Division'!$A$1:$C$33,3,FALSE)</f>
        <v>NFC East</v>
      </c>
    </row>
    <row r="141" spans="1:7" x14ac:dyDescent="0.25">
      <c r="A141" s="1">
        <v>2020</v>
      </c>
      <c r="B141" s="1" t="s">
        <v>1242</v>
      </c>
      <c r="C141" s="1" t="s">
        <v>89</v>
      </c>
      <c r="D141" s="2">
        <v>11629505</v>
      </c>
      <c r="E141" s="1" t="s">
        <v>7</v>
      </c>
      <c r="F141" s="1" t="str">
        <f>VLOOKUP(E141,'Full Name And Division'!$A$1:$C$33,2,FALSE)</f>
        <v>Cleveland Browns</v>
      </c>
      <c r="G141" s="1" t="str">
        <f>VLOOKUP(E141,'Full Name And Division'!$A$1:$C$33,3,FALSE)</f>
        <v>AFC North</v>
      </c>
    </row>
    <row r="142" spans="1:7" x14ac:dyDescent="0.25">
      <c r="A142" s="1">
        <v>2020</v>
      </c>
      <c r="B142" s="1" t="s">
        <v>2121</v>
      </c>
      <c r="C142" s="1" t="s">
        <v>15</v>
      </c>
      <c r="D142" s="2">
        <v>11600000</v>
      </c>
      <c r="E142" s="1" t="s">
        <v>29</v>
      </c>
      <c r="F142" s="1" t="str">
        <f>VLOOKUP(E142,'Full Name And Division'!$A$1:$C$33,2,FALSE)</f>
        <v>Tennessee Titans</v>
      </c>
      <c r="G142" s="1" t="str">
        <f>VLOOKUP(E142,'Full Name And Division'!$A$1:$C$33,3,FALSE)</f>
        <v>AFC South</v>
      </c>
    </row>
    <row r="143" spans="1:7" x14ac:dyDescent="0.25">
      <c r="A143" s="1">
        <v>2020</v>
      </c>
      <c r="B143" s="1" t="s">
        <v>1931</v>
      </c>
      <c r="C143" s="1" t="s">
        <v>94</v>
      </c>
      <c r="D143" s="2">
        <v>11585308</v>
      </c>
      <c r="E143" s="1" t="s">
        <v>67</v>
      </c>
      <c r="F143" s="1" t="str">
        <f>VLOOKUP(E143,'Full Name And Division'!$A$1:$C$33,2,FALSE)</f>
        <v>New York Jets</v>
      </c>
      <c r="G143" s="1" t="str">
        <f>VLOOKUP(E143,'Full Name And Division'!$A$1:$C$33,3,FALSE)</f>
        <v>AFC East</v>
      </c>
    </row>
    <row r="144" spans="1:7" x14ac:dyDescent="0.25">
      <c r="A144" s="1">
        <v>2020</v>
      </c>
      <c r="B144" s="1" t="s">
        <v>1340</v>
      </c>
      <c r="C144" s="1" t="s">
        <v>94</v>
      </c>
      <c r="D144" s="2">
        <v>11554680</v>
      </c>
      <c r="E144" s="1" t="s">
        <v>32</v>
      </c>
      <c r="F144" s="1" t="str">
        <f>VLOOKUP(E144,'Full Name And Division'!$A$1:$C$33,2,FALSE)</f>
        <v>Los Angeles Chargers</v>
      </c>
      <c r="G144" s="1" t="str">
        <f>VLOOKUP(E144,'Full Name And Division'!$A$1:$C$33,3,FALSE)</f>
        <v>AFC West</v>
      </c>
    </row>
    <row r="145" spans="1:7" x14ac:dyDescent="0.25">
      <c r="A145" s="1">
        <v>2020</v>
      </c>
      <c r="B145" s="1" t="s">
        <v>2122</v>
      </c>
      <c r="C145" s="1" t="s">
        <v>13</v>
      </c>
      <c r="D145" s="2">
        <v>11504754</v>
      </c>
      <c r="E145" s="1" t="s">
        <v>145</v>
      </c>
      <c r="F145" s="1" t="str">
        <f>VLOOKUP(E145,'Full Name And Division'!$A$1:$C$33,2,FALSE)</f>
        <v>Cincinnati Bengals</v>
      </c>
      <c r="G145" s="1" t="str">
        <f>VLOOKUP(E145,'Full Name And Division'!$A$1:$C$33,3,FALSE)</f>
        <v>AFC North</v>
      </c>
    </row>
    <row r="146" spans="1:7" x14ac:dyDescent="0.25">
      <c r="A146" s="1">
        <v>2020</v>
      </c>
      <c r="B146" s="1" t="s">
        <v>1211</v>
      </c>
      <c r="C146" s="1" t="s">
        <v>58</v>
      </c>
      <c r="D146" s="2">
        <v>11500000</v>
      </c>
      <c r="E146" s="1" t="s">
        <v>11</v>
      </c>
      <c r="F146" s="1" t="str">
        <f>VLOOKUP(E146,'Full Name And Division'!$A$1:$C$33,2,FALSE)</f>
        <v>Minnesota Vikings</v>
      </c>
      <c r="G146" s="1" t="str">
        <f>VLOOKUP(E146,'Full Name And Division'!$A$1:$C$33,3,FALSE)</f>
        <v>NFC North</v>
      </c>
    </row>
    <row r="147" spans="1:7" x14ac:dyDescent="0.25">
      <c r="A147" s="1">
        <v>2020</v>
      </c>
      <c r="B147" s="1" t="s">
        <v>2123</v>
      </c>
      <c r="C147" s="1" t="s">
        <v>17</v>
      </c>
      <c r="D147" s="2">
        <v>11500000</v>
      </c>
      <c r="E147" s="1" t="s">
        <v>50</v>
      </c>
      <c r="F147" s="1" t="str">
        <f>VLOOKUP(E147,'Full Name And Division'!$A$1:$C$33,2,FALSE)</f>
        <v>Philadelphia Eagles</v>
      </c>
      <c r="G147" s="1" t="str">
        <f>VLOOKUP(E147,'Full Name And Division'!$A$1:$C$33,3,FALSE)</f>
        <v>NFC East</v>
      </c>
    </row>
    <row r="148" spans="1:7" x14ac:dyDescent="0.25">
      <c r="A148" s="1">
        <v>2020</v>
      </c>
      <c r="B148" s="1" t="s">
        <v>1301</v>
      </c>
      <c r="C148" s="1" t="s">
        <v>73</v>
      </c>
      <c r="D148" s="2">
        <v>11500000</v>
      </c>
      <c r="E148" s="1" t="s">
        <v>50</v>
      </c>
      <c r="F148" s="1" t="str">
        <f>VLOOKUP(E148,'Full Name And Division'!$A$1:$C$33,2,FALSE)</f>
        <v>Philadelphia Eagles</v>
      </c>
      <c r="G148" s="1" t="str">
        <f>VLOOKUP(E148,'Full Name And Division'!$A$1:$C$33,3,FALSE)</f>
        <v>NFC East</v>
      </c>
    </row>
    <row r="149" spans="1:7" x14ac:dyDescent="0.25">
      <c r="A149" s="1">
        <v>2020</v>
      </c>
      <c r="B149" s="1" t="s">
        <v>1512</v>
      </c>
      <c r="C149" s="1" t="s">
        <v>121</v>
      </c>
      <c r="D149" s="2">
        <v>11498358</v>
      </c>
      <c r="E149" s="1" t="s">
        <v>11</v>
      </c>
      <c r="F149" s="1" t="str">
        <f>VLOOKUP(E149,'Full Name And Division'!$A$1:$C$33,2,FALSE)</f>
        <v>Minnesota Vikings</v>
      </c>
      <c r="G149" s="1" t="str">
        <f>VLOOKUP(E149,'Full Name And Division'!$A$1:$C$33,3,FALSE)</f>
        <v>NFC North</v>
      </c>
    </row>
    <row r="150" spans="1:7" x14ac:dyDescent="0.25">
      <c r="A150" s="1">
        <v>2020</v>
      </c>
      <c r="B150" s="1" t="s">
        <v>1158</v>
      </c>
      <c r="C150" s="1" t="s">
        <v>121</v>
      </c>
      <c r="D150" s="2">
        <v>11492808</v>
      </c>
      <c r="E150" s="1" t="s">
        <v>54</v>
      </c>
      <c r="F150" s="1" t="str">
        <f>VLOOKUP(E150,'Full Name And Division'!$A$1:$C$33,2,FALSE)</f>
        <v>Denver Broncos</v>
      </c>
      <c r="G150" s="1" t="str">
        <f>VLOOKUP(E150,'Full Name And Division'!$A$1:$C$33,3,FALSE)</f>
        <v>AFC West</v>
      </c>
    </row>
    <row r="151" spans="1:7" x14ac:dyDescent="0.25">
      <c r="A151" s="1">
        <v>2020</v>
      </c>
      <c r="B151" s="1" t="s">
        <v>2124</v>
      </c>
      <c r="C151" s="1" t="s">
        <v>58</v>
      </c>
      <c r="D151" s="2">
        <v>11449611</v>
      </c>
      <c r="E151" s="1" t="s">
        <v>54</v>
      </c>
      <c r="F151" s="1" t="str">
        <f>VLOOKUP(E151,'Full Name And Division'!$A$1:$C$33,2,FALSE)</f>
        <v>Denver Broncos</v>
      </c>
      <c r="G151" s="1" t="str">
        <f>VLOOKUP(E151,'Full Name And Division'!$A$1:$C$33,3,FALSE)</f>
        <v>AFC West</v>
      </c>
    </row>
    <row r="152" spans="1:7" x14ac:dyDescent="0.25">
      <c r="A152" s="1">
        <v>2020</v>
      </c>
      <c r="B152" s="1" t="s">
        <v>1182</v>
      </c>
      <c r="C152" s="1" t="s">
        <v>121</v>
      </c>
      <c r="D152" s="2">
        <v>11433161</v>
      </c>
      <c r="E152" s="1" t="s">
        <v>27</v>
      </c>
      <c r="F152" s="1" t="str">
        <f>VLOOKUP(E152,'Full Name And Division'!$A$1:$C$33,2,FALSE)</f>
        <v>Kansas City Chiefs</v>
      </c>
      <c r="G152" s="1" t="str">
        <f>VLOOKUP(E152,'Full Name And Division'!$A$1:$C$33,3,FALSE)</f>
        <v>AFC West</v>
      </c>
    </row>
    <row r="153" spans="1:7" x14ac:dyDescent="0.25">
      <c r="A153" s="1">
        <v>2020</v>
      </c>
      <c r="B153" s="1" t="s">
        <v>1246</v>
      </c>
      <c r="C153" s="1" t="s">
        <v>69</v>
      </c>
      <c r="D153" s="2">
        <v>11159602</v>
      </c>
      <c r="E153" s="1" t="s">
        <v>20</v>
      </c>
      <c r="F153" s="1" t="str">
        <f>VLOOKUP(E153,'Full Name And Division'!$A$1:$C$33,2,FALSE)</f>
        <v>Arizona Cardinals</v>
      </c>
      <c r="G153" s="1" t="str">
        <f>VLOOKUP(E153,'Full Name And Division'!$A$1:$C$33,3,FALSE)</f>
        <v>NFC West</v>
      </c>
    </row>
    <row r="154" spans="1:7" x14ac:dyDescent="0.25">
      <c r="A154" s="1">
        <v>2020</v>
      </c>
      <c r="B154" s="1" t="s">
        <v>1186</v>
      </c>
      <c r="C154" s="1" t="s">
        <v>58</v>
      </c>
      <c r="D154" s="2">
        <v>11136607</v>
      </c>
      <c r="E154" s="1" t="s">
        <v>37</v>
      </c>
      <c r="F154" s="1" t="str">
        <f>VLOOKUP(E154,'Full Name And Division'!$A$1:$C$33,2,FALSE)</f>
        <v>Detroit Lions</v>
      </c>
      <c r="G154" s="1" t="str">
        <f>VLOOKUP(E154,'Full Name And Division'!$A$1:$C$33,3,FALSE)</f>
        <v>NFC North</v>
      </c>
    </row>
    <row r="155" spans="1:7" x14ac:dyDescent="0.25">
      <c r="A155" s="1">
        <v>2020</v>
      </c>
      <c r="B155" s="1" t="s">
        <v>1458</v>
      </c>
      <c r="C155" s="1" t="s">
        <v>73</v>
      </c>
      <c r="D155" s="2">
        <v>11133000</v>
      </c>
      <c r="E155" s="1" t="s">
        <v>25</v>
      </c>
      <c r="F155" s="1" t="str">
        <f>VLOOKUP(E155,'Full Name And Division'!$A$1:$C$33,2,FALSE)</f>
        <v>Washington Commanders</v>
      </c>
      <c r="G155" s="1" t="str">
        <f>VLOOKUP(E155,'Full Name And Division'!$A$1:$C$33,3,FALSE)</f>
        <v>NFC East</v>
      </c>
    </row>
    <row r="156" spans="1:7" x14ac:dyDescent="0.25">
      <c r="A156" s="1">
        <v>2020</v>
      </c>
      <c r="B156" s="1" t="s">
        <v>2125</v>
      </c>
      <c r="C156" s="1" t="s">
        <v>17</v>
      </c>
      <c r="D156" s="2">
        <v>11100000</v>
      </c>
      <c r="E156" s="1" t="s">
        <v>45</v>
      </c>
      <c r="F156" s="1" t="str">
        <f>VLOOKUP(E156,'Full Name And Division'!$A$1:$C$33,2,FALSE)</f>
        <v>Las Vegas Raiders</v>
      </c>
      <c r="G156" s="1" t="str">
        <f>VLOOKUP(E156,'Full Name And Division'!$A$1:$C$33,3,FALSE)</f>
        <v>AFC West</v>
      </c>
    </row>
    <row r="157" spans="1:7" x14ac:dyDescent="0.25">
      <c r="A157" s="1">
        <v>2020</v>
      </c>
      <c r="B157" s="1" t="s">
        <v>1473</v>
      </c>
      <c r="C157" s="1" t="s">
        <v>193</v>
      </c>
      <c r="D157" s="2">
        <v>11083275</v>
      </c>
      <c r="E157" s="1" t="s">
        <v>61</v>
      </c>
      <c r="F157" s="1" t="str">
        <f>VLOOKUP(E157,'Full Name And Division'!$A$1:$C$33,2,FALSE)</f>
        <v>Houston Texans</v>
      </c>
      <c r="G157" s="1" t="str">
        <f>VLOOKUP(E157,'Full Name And Division'!$A$1:$C$33,3,FALSE)</f>
        <v>AFC South</v>
      </c>
    </row>
    <row r="158" spans="1:7" x14ac:dyDescent="0.25">
      <c r="A158" s="1">
        <v>2020</v>
      </c>
      <c r="B158" s="1" t="s">
        <v>2126</v>
      </c>
      <c r="C158" s="1" t="s">
        <v>41</v>
      </c>
      <c r="D158" s="2">
        <v>11079552</v>
      </c>
      <c r="E158" s="1" t="s">
        <v>37</v>
      </c>
      <c r="F158" s="1" t="str">
        <f>VLOOKUP(E158,'Full Name And Division'!$A$1:$C$33,2,FALSE)</f>
        <v>Detroit Lions</v>
      </c>
      <c r="G158" s="1" t="str">
        <f>VLOOKUP(E158,'Full Name And Division'!$A$1:$C$33,3,FALSE)</f>
        <v>NFC North</v>
      </c>
    </row>
    <row r="159" spans="1:7" x14ac:dyDescent="0.25">
      <c r="A159" s="1">
        <v>2020</v>
      </c>
      <c r="B159" s="1" t="s">
        <v>1214</v>
      </c>
      <c r="C159" s="1" t="s">
        <v>58</v>
      </c>
      <c r="D159" s="2">
        <v>11072000</v>
      </c>
      <c r="E159" s="1" t="s">
        <v>50</v>
      </c>
      <c r="F159" s="1" t="str">
        <f>VLOOKUP(E159,'Full Name And Division'!$A$1:$C$33,2,FALSE)</f>
        <v>Philadelphia Eagles</v>
      </c>
      <c r="G159" s="1" t="str">
        <f>VLOOKUP(E159,'Full Name And Division'!$A$1:$C$33,3,FALSE)</f>
        <v>NFC East</v>
      </c>
    </row>
    <row r="160" spans="1:7" x14ac:dyDescent="0.25">
      <c r="A160" s="1">
        <v>2020</v>
      </c>
      <c r="B160" s="1" t="s">
        <v>1596</v>
      </c>
      <c r="C160" s="1" t="s">
        <v>104</v>
      </c>
      <c r="D160" s="2">
        <v>11065746</v>
      </c>
      <c r="E160" s="1" t="s">
        <v>35</v>
      </c>
      <c r="F160" s="1" t="str">
        <f>VLOOKUP(E160,'Full Name And Division'!$A$1:$C$33,2,FALSE)</f>
        <v>Miami Dolphins</v>
      </c>
      <c r="G160" s="1" t="str">
        <f>VLOOKUP(E160,'Full Name And Division'!$A$1:$C$33,3,FALSE)</f>
        <v>AFC East</v>
      </c>
    </row>
    <row r="161" spans="1:7" x14ac:dyDescent="0.25">
      <c r="A161" s="1">
        <v>2020</v>
      </c>
      <c r="B161" s="1" t="s">
        <v>1264</v>
      </c>
      <c r="C161" s="1" t="s">
        <v>86</v>
      </c>
      <c r="D161" s="2">
        <v>11052375</v>
      </c>
      <c r="E161" s="1" t="s">
        <v>37</v>
      </c>
      <c r="F161" s="1" t="str">
        <f>VLOOKUP(E161,'Full Name And Division'!$A$1:$C$33,2,FALSE)</f>
        <v>Detroit Lions</v>
      </c>
      <c r="G161" s="1" t="str">
        <f>VLOOKUP(E161,'Full Name And Division'!$A$1:$C$33,3,FALSE)</f>
        <v>NFC North</v>
      </c>
    </row>
    <row r="162" spans="1:7" x14ac:dyDescent="0.25">
      <c r="A162" s="1">
        <v>2020</v>
      </c>
      <c r="B162" s="1" t="s">
        <v>1428</v>
      </c>
      <c r="C162" s="1" t="s">
        <v>15</v>
      </c>
      <c r="D162" s="2">
        <v>11050000</v>
      </c>
      <c r="E162" s="1" t="s">
        <v>77</v>
      </c>
      <c r="F162" s="1" t="str">
        <f>VLOOKUP(E162,'Full Name And Division'!$A$1:$C$33,2,FALSE)</f>
        <v>New  York Giants</v>
      </c>
      <c r="G162" s="1" t="str">
        <f>VLOOKUP(E162,'Full Name And Division'!$A$1:$C$33,3,FALSE)</f>
        <v>NFC East</v>
      </c>
    </row>
    <row r="163" spans="1:7" x14ac:dyDescent="0.25">
      <c r="A163" s="1">
        <v>2020</v>
      </c>
      <c r="B163" s="1" t="s">
        <v>2127</v>
      </c>
      <c r="C163" s="1" t="s">
        <v>41</v>
      </c>
      <c r="D163" s="2">
        <v>11046040</v>
      </c>
      <c r="E163" s="1" t="s">
        <v>7</v>
      </c>
      <c r="F163" s="1" t="str">
        <f>VLOOKUP(E163,'Full Name And Division'!$A$1:$C$33,2,FALSE)</f>
        <v>Cleveland Browns</v>
      </c>
      <c r="G163" s="1" t="str">
        <f>VLOOKUP(E163,'Full Name And Division'!$A$1:$C$33,3,FALSE)</f>
        <v>AFC North</v>
      </c>
    </row>
    <row r="164" spans="1:7" x14ac:dyDescent="0.25">
      <c r="A164" s="1">
        <v>2020</v>
      </c>
      <c r="B164" s="1" t="s">
        <v>1306</v>
      </c>
      <c r="C164" s="1" t="s">
        <v>104</v>
      </c>
      <c r="D164" s="2">
        <v>11045775</v>
      </c>
      <c r="E164" s="1" t="s">
        <v>81</v>
      </c>
      <c r="F164" s="1" t="str">
        <f>VLOOKUP(E164,'Full Name And Division'!$A$1:$C$33,2,FALSE)</f>
        <v>Dallas Cowboys</v>
      </c>
      <c r="G164" s="1" t="str">
        <f>VLOOKUP(E164,'Full Name And Division'!$A$1:$C$33,3,FALSE)</f>
        <v>NFC East</v>
      </c>
    </row>
    <row r="165" spans="1:7" x14ac:dyDescent="0.25">
      <c r="A165" s="1">
        <v>2020</v>
      </c>
      <c r="B165" s="1" t="s">
        <v>1459</v>
      </c>
      <c r="C165" s="1" t="s">
        <v>151</v>
      </c>
      <c r="D165" s="2">
        <v>11038807</v>
      </c>
      <c r="E165" s="1" t="s">
        <v>54</v>
      </c>
      <c r="F165" s="1" t="str">
        <f>VLOOKUP(E165,'Full Name And Division'!$A$1:$C$33,2,FALSE)</f>
        <v>Denver Broncos</v>
      </c>
      <c r="G165" s="1" t="str">
        <f>VLOOKUP(E165,'Full Name And Division'!$A$1:$C$33,3,FALSE)</f>
        <v>AFC West</v>
      </c>
    </row>
    <row r="166" spans="1:7" x14ac:dyDescent="0.25">
      <c r="A166" s="1">
        <v>2020</v>
      </c>
      <c r="B166" s="1" t="s">
        <v>1122</v>
      </c>
      <c r="C166" s="1" t="s">
        <v>2</v>
      </c>
      <c r="D166" s="2">
        <v>10926636</v>
      </c>
      <c r="E166" s="1" t="s">
        <v>27</v>
      </c>
      <c r="F166" s="1" t="str">
        <f>VLOOKUP(E166,'Full Name And Division'!$A$1:$C$33,2,FALSE)</f>
        <v>Kansas City Chiefs</v>
      </c>
      <c r="G166" s="1" t="str">
        <f>VLOOKUP(E166,'Full Name And Division'!$A$1:$C$33,3,FALSE)</f>
        <v>AFC West</v>
      </c>
    </row>
    <row r="167" spans="1:7" x14ac:dyDescent="0.25">
      <c r="A167" s="1">
        <v>2020</v>
      </c>
      <c r="B167" s="1" t="s">
        <v>1260</v>
      </c>
      <c r="C167" s="1" t="s">
        <v>104</v>
      </c>
      <c r="D167" s="2">
        <v>10750000</v>
      </c>
      <c r="E167" s="1" t="s">
        <v>50</v>
      </c>
      <c r="F167" s="1" t="str">
        <f>VLOOKUP(E167,'Full Name And Division'!$A$1:$C$33,2,FALSE)</f>
        <v>Philadelphia Eagles</v>
      </c>
      <c r="G167" s="1" t="str">
        <f>VLOOKUP(E167,'Full Name And Division'!$A$1:$C$33,3,FALSE)</f>
        <v>NFC East</v>
      </c>
    </row>
    <row r="168" spans="1:7" x14ac:dyDescent="0.25">
      <c r="A168" s="1">
        <v>2020</v>
      </c>
      <c r="B168" s="1" t="s">
        <v>1229</v>
      </c>
      <c r="C168" s="1" t="s">
        <v>125</v>
      </c>
      <c r="D168" s="2">
        <v>10750000</v>
      </c>
      <c r="E168" s="1" t="s">
        <v>22</v>
      </c>
      <c r="F168" s="1" t="str">
        <f>VLOOKUP(E168,'Full Name And Division'!$A$1:$C$33,2,FALSE)</f>
        <v>Tampa Bay Buccaneers</v>
      </c>
      <c r="G168" s="1" t="str">
        <f>VLOOKUP(E168,'Full Name And Division'!$A$1:$C$33,3,FALSE)</f>
        <v>NFC South</v>
      </c>
    </row>
    <row r="169" spans="1:7" x14ac:dyDescent="0.25">
      <c r="A169" s="1">
        <v>2020</v>
      </c>
      <c r="B169" s="1" t="s">
        <v>1389</v>
      </c>
      <c r="C169" s="1" t="s">
        <v>73</v>
      </c>
      <c r="D169" s="2">
        <v>10727429</v>
      </c>
      <c r="E169" s="1" t="s">
        <v>183</v>
      </c>
      <c r="F169" s="1" t="str">
        <f>VLOOKUP(E169,'Full Name And Division'!$A$1:$C$33,2,FALSE)</f>
        <v>Chicago Bears</v>
      </c>
      <c r="G169" s="1" t="str">
        <f>VLOOKUP(E169,'Full Name And Division'!$A$1:$C$33,3,FALSE)</f>
        <v>NFC North</v>
      </c>
    </row>
    <row r="170" spans="1:7" x14ac:dyDescent="0.25">
      <c r="A170" s="1">
        <v>2020</v>
      </c>
      <c r="B170" s="1" t="s">
        <v>1155</v>
      </c>
      <c r="C170" s="1" t="s">
        <v>89</v>
      </c>
      <c r="D170" s="2">
        <v>10656241</v>
      </c>
      <c r="E170" s="1" t="s">
        <v>32</v>
      </c>
      <c r="F170" s="1" t="str">
        <f>VLOOKUP(E170,'Full Name And Division'!$A$1:$C$33,2,FALSE)</f>
        <v>Los Angeles Chargers</v>
      </c>
      <c r="G170" s="1" t="str">
        <f>VLOOKUP(E170,'Full Name And Division'!$A$1:$C$33,3,FALSE)</f>
        <v>AFC West</v>
      </c>
    </row>
    <row r="171" spans="1:7" x14ac:dyDescent="0.25">
      <c r="A171" s="1">
        <v>2020</v>
      </c>
      <c r="B171" s="1" t="s">
        <v>1265</v>
      </c>
      <c r="C171" s="1" t="s">
        <v>104</v>
      </c>
      <c r="D171" s="2">
        <v>10625000</v>
      </c>
      <c r="E171" s="1" t="s">
        <v>22</v>
      </c>
      <c r="F171" s="1" t="str">
        <f>VLOOKUP(E171,'Full Name And Division'!$A$1:$C$33,2,FALSE)</f>
        <v>Tampa Bay Buccaneers</v>
      </c>
      <c r="G171" s="1" t="str">
        <f>VLOOKUP(E171,'Full Name And Division'!$A$1:$C$33,3,FALSE)</f>
        <v>NFC South</v>
      </c>
    </row>
    <row r="172" spans="1:7" x14ac:dyDescent="0.25">
      <c r="A172" s="1">
        <v>2020</v>
      </c>
      <c r="B172" s="1" t="s">
        <v>1217</v>
      </c>
      <c r="C172" s="1" t="s">
        <v>94</v>
      </c>
      <c r="D172" s="2">
        <v>10616423</v>
      </c>
      <c r="E172" s="1" t="s">
        <v>99</v>
      </c>
      <c r="F172" s="1" t="str">
        <f>VLOOKUP(E172,'Full Name And Division'!$A$1:$C$33,2,FALSE)</f>
        <v>Atlanta Falcons</v>
      </c>
      <c r="G172" s="1" t="str">
        <f>VLOOKUP(E172,'Full Name And Division'!$A$1:$C$33,3,FALSE)</f>
        <v>NFC South</v>
      </c>
    </row>
    <row r="173" spans="1:7" x14ac:dyDescent="0.25">
      <c r="A173" s="1">
        <v>2020</v>
      </c>
      <c r="B173" s="1" t="s">
        <v>1232</v>
      </c>
      <c r="C173" s="1" t="s">
        <v>94</v>
      </c>
      <c r="D173" s="2">
        <v>10562500</v>
      </c>
      <c r="E173" s="1" t="s">
        <v>18</v>
      </c>
      <c r="F173" s="1" t="str">
        <f>VLOOKUP(E173,'Full Name And Division'!$A$1:$C$33,2,FALSE)</f>
        <v>Seattle Seahawks</v>
      </c>
      <c r="G173" s="1" t="str">
        <f>VLOOKUP(E173,'Full Name And Division'!$A$1:$C$33,3,FALSE)</f>
        <v>NFC West</v>
      </c>
    </row>
    <row r="174" spans="1:7" x14ac:dyDescent="0.25">
      <c r="A174" s="1">
        <v>2020</v>
      </c>
      <c r="B174" s="1" t="s">
        <v>1382</v>
      </c>
      <c r="C174" s="1" t="s">
        <v>121</v>
      </c>
      <c r="D174" s="2">
        <v>10550000</v>
      </c>
      <c r="E174" s="1" t="s">
        <v>52</v>
      </c>
      <c r="F174" s="1" t="str">
        <f>VLOOKUP(E174,'Full Name And Division'!$A$1:$C$33,2,FALSE)</f>
        <v>New Orleans Saints</v>
      </c>
      <c r="G174" s="1" t="str">
        <f>VLOOKUP(E174,'Full Name And Division'!$A$1:$C$33,3,FALSE)</f>
        <v>NFC South</v>
      </c>
    </row>
    <row r="175" spans="1:7" x14ac:dyDescent="0.25">
      <c r="A175" s="1">
        <v>2020</v>
      </c>
      <c r="B175" s="1" t="s">
        <v>2128</v>
      </c>
      <c r="C175" s="1" t="s">
        <v>41</v>
      </c>
      <c r="D175" s="2">
        <v>10532392</v>
      </c>
      <c r="E175" s="1" t="s">
        <v>61</v>
      </c>
      <c r="F175" s="1" t="str">
        <f>VLOOKUP(E175,'Full Name And Division'!$A$1:$C$33,2,FALSE)</f>
        <v>Houston Texans</v>
      </c>
      <c r="G175" s="1" t="str">
        <f>VLOOKUP(E175,'Full Name And Division'!$A$1:$C$33,3,FALSE)</f>
        <v>AFC South</v>
      </c>
    </row>
    <row r="176" spans="1:7" x14ac:dyDescent="0.25">
      <c r="A176" s="1">
        <v>2020</v>
      </c>
      <c r="B176" s="1" t="s">
        <v>2129</v>
      </c>
      <c r="C176" s="1" t="s">
        <v>17</v>
      </c>
      <c r="D176" s="2">
        <v>10411446</v>
      </c>
      <c r="E176" s="1" t="s">
        <v>45</v>
      </c>
      <c r="F176" s="1" t="str">
        <f>VLOOKUP(E176,'Full Name And Division'!$A$1:$C$33,2,FALSE)</f>
        <v>Las Vegas Raiders</v>
      </c>
      <c r="G176" s="1" t="str">
        <f>VLOOKUP(E176,'Full Name And Division'!$A$1:$C$33,3,FALSE)</f>
        <v>AFC West</v>
      </c>
    </row>
    <row r="177" spans="1:7" x14ac:dyDescent="0.25">
      <c r="A177" s="1">
        <v>2020</v>
      </c>
      <c r="B177" s="1" t="s">
        <v>1261</v>
      </c>
      <c r="C177" s="1" t="s">
        <v>13</v>
      </c>
      <c r="D177" s="2">
        <v>10340442</v>
      </c>
      <c r="E177" s="1" t="s">
        <v>183</v>
      </c>
      <c r="F177" s="1" t="str">
        <f>VLOOKUP(E177,'Full Name And Division'!$A$1:$C$33,2,FALSE)</f>
        <v>Chicago Bears</v>
      </c>
      <c r="G177" s="1" t="str">
        <f>VLOOKUP(E177,'Full Name And Division'!$A$1:$C$33,3,FALSE)</f>
        <v>NFC North</v>
      </c>
    </row>
    <row r="178" spans="1:7" x14ac:dyDescent="0.25">
      <c r="A178" s="1">
        <v>2020</v>
      </c>
      <c r="B178" s="1" t="s">
        <v>1350</v>
      </c>
      <c r="C178" s="1" t="s">
        <v>15</v>
      </c>
      <c r="D178" s="2">
        <v>10305658</v>
      </c>
      <c r="E178" s="1" t="s">
        <v>32</v>
      </c>
      <c r="F178" s="1" t="str">
        <f>VLOOKUP(E178,'Full Name And Division'!$A$1:$C$33,2,FALSE)</f>
        <v>Los Angeles Chargers</v>
      </c>
      <c r="G178" s="1" t="str">
        <f>VLOOKUP(E178,'Full Name And Division'!$A$1:$C$33,3,FALSE)</f>
        <v>AFC West</v>
      </c>
    </row>
    <row r="179" spans="1:7" x14ac:dyDescent="0.25">
      <c r="A179" s="1">
        <v>2020</v>
      </c>
      <c r="B179" s="1" t="s">
        <v>1128</v>
      </c>
      <c r="C179" s="1" t="s">
        <v>17</v>
      </c>
      <c r="D179" s="2">
        <v>10200000</v>
      </c>
      <c r="E179" s="1" t="s">
        <v>18</v>
      </c>
      <c r="F179" s="1" t="str">
        <f>VLOOKUP(E179,'Full Name And Division'!$A$1:$C$33,2,FALSE)</f>
        <v>Seattle Seahawks</v>
      </c>
      <c r="G179" s="1" t="str">
        <f>VLOOKUP(E179,'Full Name And Division'!$A$1:$C$33,3,FALSE)</f>
        <v>NFC West</v>
      </c>
    </row>
    <row r="180" spans="1:7" x14ac:dyDescent="0.25">
      <c r="A180" s="1">
        <v>2020</v>
      </c>
      <c r="B180" s="1" t="s">
        <v>1280</v>
      </c>
      <c r="C180" s="1" t="s">
        <v>17</v>
      </c>
      <c r="D180" s="2">
        <v>10198192</v>
      </c>
      <c r="E180" s="1" t="s">
        <v>61</v>
      </c>
      <c r="F180" s="1" t="str">
        <f>VLOOKUP(E180,'Full Name And Division'!$A$1:$C$33,2,FALSE)</f>
        <v>Houston Texans</v>
      </c>
      <c r="G180" s="1" t="str">
        <f>VLOOKUP(E180,'Full Name And Division'!$A$1:$C$33,3,FALSE)</f>
        <v>AFC South</v>
      </c>
    </row>
    <row r="181" spans="1:7" x14ac:dyDescent="0.25">
      <c r="A181" s="1">
        <v>2020</v>
      </c>
      <c r="B181" s="1" t="s">
        <v>1571</v>
      </c>
      <c r="C181" s="1" t="s">
        <v>15</v>
      </c>
      <c r="D181" s="2">
        <v>10171930</v>
      </c>
      <c r="E181" s="1" t="s">
        <v>54</v>
      </c>
      <c r="F181" s="1" t="str">
        <f>VLOOKUP(E181,'Full Name And Division'!$A$1:$C$33,2,FALSE)</f>
        <v>Denver Broncos</v>
      </c>
      <c r="G181" s="1" t="str">
        <f>VLOOKUP(E181,'Full Name And Division'!$A$1:$C$33,3,FALSE)</f>
        <v>AFC West</v>
      </c>
    </row>
    <row r="182" spans="1:7" x14ac:dyDescent="0.25">
      <c r="A182" s="1">
        <v>2020</v>
      </c>
      <c r="B182" s="1" t="s">
        <v>1363</v>
      </c>
      <c r="C182" s="1" t="s">
        <v>13</v>
      </c>
      <c r="D182" s="2">
        <v>10166666</v>
      </c>
      <c r="E182" s="1" t="s">
        <v>52</v>
      </c>
      <c r="F182" s="1" t="str">
        <f>VLOOKUP(E182,'Full Name And Division'!$A$1:$C$33,2,FALSE)</f>
        <v>New Orleans Saints</v>
      </c>
      <c r="G182" s="1" t="str">
        <f>VLOOKUP(E182,'Full Name And Division'!$A$1:$C$33,3,FALSE)</f>
        <v>NFC South</v>
      </c>
    </row>
    <row r="183" spans="1:7" x14ac:dyDescent="0.25">
      <c r="A183" s="1">
        <v>2020</v>
      </c>
      <c r="B183" s="1" t="s">
        <v>1414</v>
      </c>
      <c r="C183" s="1" t="s">
        <v>125</v>
      </c>
      <c r="D183" s="2">
        <v>10150000</v>
      </c>
      <c r="E183" s="1" t="s">
        <v>67</v>
      </c>
      <c r="F183" s="1" t="str">
        <f>VLOOKUP(E183,'Full Name And Division'!$A$1:$C$33,2,FALSE)</f>
        <v>New York Jets</v>
      </c>
      <c r="G183" s="1" t="str">
        <f>VLOOKUP(E183,'Full Name And Division'!$A$1:$C$33,3,FALSE)</f>
        <v>AFC East</v>
      </c>
    </row>
    <row r="184" spans="1:7" x14ac:dyDescent="0.25">
      <c r="A184" s="1">
        <v>2020</v>
      </c>
      <c r="B184" s="1" t="s">
        <v>1534</v>
      </c>
      <c r="C184" s="1" t="s">
        <v>13</v>
      </c>
      <c r="D184" s="2">
        <v>10105000</v>
      </c>
      <c r="E184" s="1" t="s">
        <v>50</v>
      </c>
      <c r="F184" s="1" t="str">
        <f>VLOOKUP(E184,'Full Name And Division'!$A$1:$C$33,2,FALSE)</f>
        <v>Philadelphia Eagles</v>
      </c>
      <c r="G184" s="1" t="str">
        <f>VLOOKUP(E184,'Full Name And Division'!$A$1:$C$33,3,FALSE)</f>
        <v>NFC East</v>
      </c>
    </row>
    <row r="185" spans="1:7" x14ac:dyDescent="0.25">
      <c r="A185" s="1">
        <v>2020</v>
      </c>
      <c r="B185" s="1" t="s">
        <v>1326</v>
      </c>
      <c r="C185" s="1" t="s">
        <v>41</v>
      </c>
      <c r="D185" s="2">
        <v>10104454</v>
      </c>
      <c r="E185" s="1" t="s">
        <v>11</v>
      </c>
      <c r="F185" s="1" t="str">
        <f>VLOOKUP(E185,'Full Name And Division'!$A$1:$C$33,2,FALSE)</f>
        <v>Minnesota Vikings</v>
      </c>
      <c r="G185" s="1" t="str">
        <f>VLOOKUP(E185,'Full Name And Division'!$A$1:$C$33,3,FALSE)</f>
        <v>NFC North</v>
      </c>
    </row>
    <row r="186" spans="1:7" x14ac:dyDescent="0.25">
      <c r="A186" s="1">
        <v>2020</v>
      </c>
      <c r="B186" s="1" t="s">
        <v>1166</v>
      </c>
      <c r="C186" s="1" t="s">
        <v>125</v>
      </c>
      <c r="D186" s="2">
        <v>10052109</v>
      </c>
      <c r="E186" s="1" t="s">
        <v>3</v>
      </c>
      <c r="F186" s="1" t="str">
        <f>VLOOKUP(E186,'Full Name And Division'!$A$1:$C$33,2,FALSE)</f>
        <v>Los Angeles Rams</v>
      </c>
      <c r="G186" s="1" t="str">
        <f>VLOOKUP(E186,'Full Name And Division'!$A$1:$C$33,3,FALSE)</f>
        <v>NFC West</v>
      </c>
    </row>
    <row r="187" spans="1:7" x14ac:dyDescent="0.25">
      <c r="A187" s="1">
        <v>2020</v>
      </c>
      <c r="B187" s="1" t="s">
        <v>1314</v>
      </c>
      <c r="C187" s="1" t="s">
        <v>94</v>
      </c>
      <c r="D187" s="2">
        <v>10050928</v>
      </c>
      <c r="E187" s="1" t="s">
        <v>3</v>
      </c>
      <c r="F187" s="1" t="str">
        <f>VLOOKUP(E187,'Full Name And Division'!$A$1:$C$33,2,FALSE)</f>
        <v>Los Angeles Rams</v>
      </c>
      <c r="G187" s="1" t="str">
        <f>VLOOKUP(E187,'Full Name And Division'!$A$1:$C$33,3,FALSE)</f>
        <v>NFC West</v>
      </c>
    </row>
    <row r="188" spans="1:7" x14ac:dyDescent="0.25">
      <c r="A188" s="1">
        <v>2020</v>
      </c>
      <c r="B188" s="1" t="s">
        <v>1338</v>
      </c>
      <c r="C188" s="1" t="s">
        <v>15</v>
      </c>
      <c r="D188" s="2">
        <v>10050000</v>
      </c>
      <c r="E188" s="1" t="s">
        <v>52</v>
      </c>
      <c r="F188" s="1" t="str">
        <f>VLOOKUP(E188,'Full Name And Division'!$A$1:$C$33,2,FALSE)</f>
        <v>New Orleans Saints</v>
      </c>
      <c r="G188" s="1" t="str">
        <f>VLOOKUP(E188,'Full Name And Division'!$A$1:$C$33,3,FALSE)</f>
        <v>NFC South</v>
      </c>
    </row>
    <row r="189" spans="1:7" x14ac:dyDescent="0.25">
      <c r="A189" s="1">
        <v>2020</v>
      </c>
      <c r="B189" s="1" t="s">
        <v>1273</v>
      </c>
      <c r="C189" s="1" t="s">
        <v>13</v>
      </c>
      <c r="D189" s="2">
        <v>10044547</v>
      </c>
      <c r="E189" s="1" t="s">
        <v>20</v>
      </c>
      <c r="F189" s="1" t="str">
        <f>VLOOKUP(E189,'Full Name And Division'!$A$1:$C$33,2,FALSE)</f>
        <v>Arizona Cardinals</v>
      </c>
      <c r="G189" s="1" t="str">
        <f>VLOOKUP(E189,'Full Name And Division'!$A$1:$C$33,3,FALSE)</f>
        <v>NFC West</v>
      </c>
    </row>
    <row r="190" spans="1:7" x14ac:dyDescent="0.25">
      <c r="A190" s="1">
        <v>2020</v>
      </c>
      <c r="B190" s="1" t="s">
        <v>1240</v>
      </c>
      <c r="C190" s="1" t="s">
        <v>17</v>
      </c>
      <c r="D190" s="2">
        <v>10034374</v>
      </c>
      <c r="E190" s="1" t="s">
        <v>11</v>
      </c>
      <c r="F190" s="1" t="str">
        <f>VLOOKUP(E190,'Full Name And Division'!$A$1:$C$33,2,FALSE)</f>
        <v>Minnesota Vikings</v>
      </c>
      <c r="G190" s="1" t="str">
        <f>VLOOKUP(E190,'Full Name And Division'!$A$1:$C$33,3,FALSE)</f>
        <v>NFC North</v>
      </c>
    </row>
    <row r="191" spans="1:7" x14ac:dyDescent="0.25">
      <c r="A191" s="1">
        <v>2020</v>
      </c>
      <c r="B191" s="1" t="s">
        <v>1427</v>
      </c>
      <c r="C191" s="1" t="s">
        <v>17</v>
      </c>
      <c r="D191" s="2">
        <v>10023385</v>
      </c>
      <c r="E191" s="1" t="s">
        <v>61</v>
      </c>
      <c r="F191" s="1" t="str">
        <f>VLOOKUP(E191,'Full Name And Division'!$A$1:$C$33,2,FALSE)</f>
        <v>Houston Texans</v>
      </c>
      <c r="G191" s="1" t="str">
        <f>VLOOKUP(E191,'Full Name And Division'!$A$1:$C$33,3,FALSE)</f>
        <v>AFC South</v>
      </c>
    </row>
    <row r="192" spans="1:7" x14ac:dyDescent="0.25">
      <c r="A192" s="1">
        <v>2020</v>
      </c>
      <c r="B192" s="1" t="s">
        <v>1258</v>
      </c>
      <c r="C192" s="1" t="s">
        <v>94</v>
      </c>
      <c r="D192" s="2">
        <v>10012269</v>
      </c>
      <c r="E192" s="1" t="s">
        <v>81</v>
      </c>
      <c r="F192" s="1" t="str">
        <f>VLOOKUP(E192,'Full Name And Division'!$A$1:$C$33,2,FALSE)</f>
        <v>Dallas Cowboys</v>
      </c>
      <c r="G192" s="1" t="str">
        <f>VLOOKUP(E192,'Full Name And Division'!$A$1:$C$33,3,FALSE)</f>
        <v>NFC East</v>
      </c>
    </row>
    <row r="193" spans="1:7" x14ac:dyDescent="0.25">
      <c r="A193" s="1">
        <v>2020</v>
      </c>
      <c r="B193" s="1" t="s">
        <v>1162</v>
      </c>
      <c r="C193" s="1" t="s">
        <v>15</v>
      </c>
      <c r="D193" s="2">
        <v>10006945</v>
      </c>
      <c r="E193" s="1" t="s">
        <v>145</v>
      </c>
      <c r="F193" s="1" t="str">
        <f>VLOOKUP(E193,'Full Name And Division'!$A$1:$C$33,2,FALSE)</f>
        <v>Cincinnati Bengals</v>
      </c>
      <c r="G193" s="1" t="str">
        <f>VLOOKUP(E193,'Full Name And Division'!$A$1:$C$33,3,FALSE)</f>
        <v>AFC North</v>
      </c>
    </row>
    <row r="194" spans="1:7" x14ac:dyDescent="0.25">
      <c r="A194" s="1">
        <v>2020</v>
      </c>
      <c r="B194" s="1" t="s">
        <v>1272</v>
      </c>
      <c r="C194" s="1" t="s">
        <v>104</v>
      </c>
      <c r="D194" s="2">
        <v>10000000</v>
      </c>
      <c r="E194" s="1" t="s">
        <v>77</v>
      </c>
      <c r="F194" s="1" t="str">
        <f>VLOOKUP(E194,'Full Name And Division'!$A$1:$C$33,2,FALSE)</f>
        <v>New  York Giants</v>
      </c>
      <c r="G194" s="1" t="str">
        <f>VLOOKUP(E194,'Full Name And Division'!$A$1:$C$33,3,FALSE)</f>
        <v>NFC East</v>
      </c>
    </row>
    <row r="195" spans="1:7" x14ac:dyDescent="0.25">
      <c r="A195" s="1">
        <v>2020</v>
      </c>
      <c r="B195" s="1" t="s">
        <v>1333</v>
      </c>
      <c r="C195" s="1" t="s">
        <v>73</v>
      </c>
      <c r="D195" s="2">
        <v>10000000</v>
      </c>
      <c r="E195" s="1" t="s">
        <v>67</v>
      </c>
      <c r="F195" s="1" t="str">
        <f>VLOOKUP(E195,'Full Name And Division'!$A$1:$C$33,2,FALSE)</f>
        <v>New York Jets</v>
      </c>
      <c r="G195" s="1" t="str">
        <f>VLOOKUP(E195,'Full Name And Division'!$A$1:$C$33,3,FALSE)</f>
        <v>AFC East</v>
      </c>
    </row>
    <row r="196" spans="1:7" x14ac:dyDescent="0.25">
      <c r="A196" s="1">
        <v>2020</v>
      </c>
      <c r="B196" s="1" t="s">
        <v>1277</v>
      </c>
      <c r="C196" s="1" t="s">
        <v>73</v>
      </c>
      <c r="D196" s="2">
        <v>10000000</v>
      </c>
      <c r="E196" s="1" t="s">
        <v>22</v>
      </c>
      <c r="F196" s="1" t="str">
        <f>VLOOKUP(E196,'Full Name And Division'!$A$1:$C$33,2,FALSE)</f>
        <v>Tampa Bay Buccaneers</v>
      </c>
      <c r="G196" s="1" t="str">
        <f>VLOOKUP(E196,'Full Name And Division'!$A$1:$C$33,3,FALSE)</f>
        <v>NFC South</v>
      </c>
    </row>
    <row r="197" spans="1:7" x14ac:dyDescent="0.25">
      <c r="A197" s="1">
        <v>2020</v>
      </c>
      <c r="B197" s="1" t="s">
        <v>1961</v>
      </c>
      <c r="C197" s="1" t="s">
        <v>101</v>
      </c>
      <c r="D197" s="2">
        <v>9972200</v>
      </c>
      <c r="E197" s="1" t="s">
        <v>22</v>
      </c>
      <c r="F197" s="1" t="str">
        <f>VLOOKUP(E197,'Full Name And Division'!$A$1:$C$33,2,FALSE)</f>
        <v>Tampa Bay Buccaneers</v>
      </c>
      <c r="G197" s="1" t="str">
        <f>VLOOKUP(E197,'Full Name And Division'!$A$1:$C$33,3,FALSE)</f>
        <v>NFC South</v>
      </c>
    </row>
    <row r="198" spans="1:7" x14ac:dyDescent="0.25">
      <c r="A198" s="1">
        <v>2020</v>
      </c>
      <c r="B198" s="1" t="s">
        <v>1281</v>
      </c>
      <c r="C198" s="1" t="s">
        <v>104</v>
      </c>
      <c r="D198" s="2">
        <v>9968750</v>
      </c>
      <c r="E198" s="1" t="s">
        <v>29</v>
      </c>
      <c r="F198" s="1" t="str">
        <f>VLOOKUP(E198,'Full Name And Division'!$A$1:$C$33,2,FALSE)</f>
        <v>Tennessee Titans</v>
      </c>
      <c r="G198" s="1" t="str">
        <f>VLOOKUP(E198,'Full Name And Division'!$A$1:$C$33,3,FALSE)</f>
        <v>AFC South</v>
      </c>
    </row>
    <row r="199" spans="1:7" x14ac:dyDescent="0.25">
      <c r="A199" s="1">
        <v>2020</v>
      </c>
      <c r="B199" s="1" t="s">
        <v>1328</v>
      </c>
      <c r="C199" s="1" t="s">
        <v>86</v>
      </c>
      <c r="D199" s="2">
        <v>9950000</v>
      </c>
      <c r="E199" s="1" t="s">
        <v>81</v>
      </c>
      <c r="F199" s="1" t="str">
        <f>VLOOKUP(E199,'Full Name And Division'!$A$1:$C$33,2,FALSE)</f>
        <v>Dallas Cowboys</v>
      </c>
      <c r="G199" s="1" t="str">
        <f>VLOOKUP(E199,'Full Name And Division'!$A$1:$C$33,3,FALSE)</f>
        <v>NFC East</v>
      </c>
    </row>
    <row r="200" spans="1:7" x14ac:dyDescent="0.25">
      <c r="A200" s="1">
        <v>2020</v>
      </c>
      <c r="B200" s="1" t="s">
        <v>1304</v>
      </c>
      <c r="C200" s="1" t="s">
        <v>121</v>
      </c>
      <c r="D200" s="2">
        <v>9937500</v>
      </c>
      <c r="E200" s="1" t="s">
        <v>39</v>
      </c>
      <c r="F200" s="1" t="str">
        <f>VLOOKUP(E200,'Full Name And Division'!$A$1:$C$33,2,FALSE)</f>
        <v>San Francisco 49ers</v>
      </c>
      <c r="G200" s="1" t="str">
        <f>VLOOKUP(E200,'Full Name And Division'!$A$1:$C$33,3,FALSE)</f>
        <v>NFC West</v>
      </c>
    </row>
    <row r="201" spans="1:7" x14ac:dyDescent="0.25">
      <c r="A201" s="1">
        <v>2020</v>
      </c>
      <c r="B201" s="1" t="s">
        <v>1652</v>
      </c>
      <c r="C201" s="1" t="s">
        <v>15</v>
      </c>
      <c r="D201" s="2">
        <v>9791319</v>
      </c>
      <c r="E201" s="1" t="s">
        <v>32</v>
      </c>
      <c r="F201" s="1" t="str">
        <f>VLOOKUP(E201,'Full Name And Division'!$A$1:$C$33,2,FALSE)</f>
        <v>Los Angeles Chargers</v>
      </c>
      <c r="G201" s="1" t="str">
        <f>VLOOKUP(E201,'Full Name And Division'!$A$1:$C$33,3,FALSE)</f>
        <v>AFC West</v>
      </c>
    </row>
    <row r="202" spans="1:7" x14ac:dyDescent="0.25">
      <c r="A202" s="1">
        <v>2020</v>
      </c>
      <c r="B202" s="1" t="s">
        <v>1692</v>
      </c>
      <c r="C202" s="1" t="s">
        <v>15</v>
      </c>
      <c r="D202" s="2">
        <v>9769877</v>
      </c>
      <c r="E202" s="1" t="s">
        <v>61</v>
      </c>
      <c r="F202" s="1" t="str">
        <f>VLOOKUP(E202,'Full Name And Division'!$A$1:$C$33,2,FALSE)</f>
        <v>Houston Texans</v>
      </c>
      <c r="G202" s="1" t="str">
        <f>VLOOKUP(E202,'Full Name And Division'!$A$1:$C$33,3,FALSE)</f>
        <v>AFC South</v>
      </c>
    </row>
    <row r="203" spans="1:7" x14ac:dyDescent="0.25">
      <c r="A203" s="1">
        <v>2020</v>
      </c>
      <c r="B203" s="1" t="s">
        <v>2130</v>
      </c>
      <c r="C203" s="1" t="s">
        <v>15</v>
      </c>
      <c r="D203" s="2">
        <v>9698606</v>
      </c>
      <c r="E203" s="1" t="s">
        <v>37</v>
      </c>
      <c r="F203" s="1" t="str">
        <f>VLOOKUP(E203,'Full Name And Division'!$A$1:$C$33,2,FALSE)</f>
        <v>Detroit Lions</v>
      </c>
      <c r="G203" s="1" t="str">
        <f>VLOOKUP(E203,'Full Name And Division'!$A$1:$C$33,3,FALSE)</f>
        <v>NFC North</v>
      </c>
    </row>
    <row r="204" spans="1:7" x14ac:dyDescent="0.25">
      <c r="A204" s="1">
        <v>2020</v>
      </c>
      <c r="B204" s="1" t="s">
        <v>1268</v>
      </c>
      <c r="C204" s="1" t="s">
        <v>104</v>
      </c>
      <c r="D204" s="2">
        <v>9678288</v>
      </c>
      <c r="E204" s="1" t="s">
        <v>45</v>
      </c>
      <c r="F204" s="1" t="str">
        <f>VLOOKUP(E204,'Full Name And Division'!$A$1:$C$33,2,FALSE)</f>
        <v>Las Vegas Raiders</v>
      </c>
      <c r="G204" s="1" t="str">
        <f>VLOOKUP(E204,'Full Name And Division'!$A$1:$C$33,3,FALSE)</f>
        <v>AFC West</v>
      </c>
    </row>
    <row r="205" spans="1:7" x14ac:dyDescent="0.25">
      <c r="A205" s="1">
        <v>2020</v>
      </c>
      <c r="B205" s="1" t="s">
        <v>2131</v>
      </c>
      <c r="C205" s="1" t="s">
        <v>121</v>
      </c>
      <c r="D205" s="2">
        <v>9613520</v>
      </c>
      <c r="E205" s="1" t="s">
        <v>75</v>
      </c>
      <c r="F205" s="1" t="str">
        <f>VLOOKUP(E205,'Full Name And Division'!$A$1:$C$33,2,FALSE)</f>
        <v>Carolina Panthers</v>
      </c>
      <c r="G205" s="1" t="str">
        <f>VLOOKUP(E205,'Full Name And Division'!$A$1:$C$33,3,FALSE)</f>
        <v>NFC South</v>
      </c>
    </row>
    <row r="206" spans="1:7" x14ac:dyDescent="0.25">
      <c r="A206" s="1">
        <v>2020</v>
      </c>
      <c r="B206" s="1" t="s">
        <v>1337</v>
      </c>
      <c r="C206" s="1" t="s">
        <v>13</v>
      </c>
      <c r="D206" s="2">
        <v>9555049</v>
      </c>
      <c r="E206" s="1" t="s">
        <v>32</v>
      </c>
      <c r="F206" s="1" t="str">
        <f>VLOOKUP(E206,'Full Name And Division'!$A$1:$C$33,2,FALSE)</f>
        <v>Los Angeles Chargers</v>
      </c>
      <c r="G206" s="1" t="str">
        <f>VLOOKUP(E206,'Full Name And Division'!$A$1:$C$33,3,FALSE)</f>
        <v>AFC West</v>
      </c>
    </row>
    <row r="207" spans="1:7" x14ac:dyDescent="0.25">
      <c r="A207" s="1">
        <v>2020</v>
      </c>
      <c r="B207" s="1" t="s">
        <v>1501</v>
      </c>
      <c r="C207" s="1" t="s">
        <v>193</v>
      </c>
      <c r="D207" s="2">
        <v>9546224</v>
      </c>
      <c r="E207" s="1" t="s">
        <v>32</v>
      </c>
      <c r="F207" s="1" t="str">
        <f>VLOOKUP(E207,'Full Name And Division'!$A$1:$C$33,2,FALSE)</f>
        <v>Los Angeles Chargers</v>
      </c>
      <c r="G207" s="1" t="str">
        <f>VLOOKUP(E207,'Full Name And Division'!$A$1:$C$33,3,FALSE)</f>
        <v>AFC West</v>
      </c>
    </row>
    <row r="208" spans="1:7" x14ac:dyDescent="0.25">
      <c r="A208" s="1">
        <v>2020</v>
      </c>
      <c r="B208" s="1" t="s">
        <v>1316</v>
      </c>
      <c r="C208" s="1" t="s">
        <v>94</v>
      </c>
      <c r="D208" s="2">
        <v>9540961</v>
      </c>
      <c r="E208" s="1" t="s">
        <v>27</v>
      </c>
      <c r="F208" s="1" t="str">
        <f>VLOOKUP(E208,'Full Name And Division'!$A$1:$C$33,2,FALSE)</f>
        <v>Kansas City Chiefs</v>
      </c>
      <c r="G208" s="1" t="str">
        <f>VLOOKUP(E208,'Full Name And Division'!$A$1:$C$33,3,FALSE)</f>
        <v>AFC West</v>
      </c>
    </row>
    <row r="209" spans="1:7" x14ac:dyDescent="0.25">
      <c r="A209" s="1">
        <v>2020</v>
      </c>
      <c r="B209" s="1" t="s">
        <v>1294</v>
      </c>
      <c r="C209" s="1" t="s">
        <v>41</v>
      </c>
      <c r="D209" s="2">
        <v>9537330</v>
      </c>
      <c r="E209" s="1" t="s">
        <v>9</v>
      </c>
      <c r="F209" s="1" t="str">
        <f>VLOOKUP(E209,'Full Name And Division'!$A$1:$C$33,2,FALSE)</f>
        <v>Green Bay Packers</v>
      </c>
      <c r="G209" s="1" t="str">
        <f>VLOOKUP(E209,'Full Name And Division'!$A$1:$C$33,3,FALSE)</f>
        <v>NFC North</v>
      </c>
    </row>
    <row r="210" spans="1:7" x14ac:dyDescent="0.25">
      <c r="A210" s="1">
        <v>2020</v>
      </c>
      <c r="B210" s="1" t="s">
        <v>1969</v>
      </c>
      <c r="C210" s="1" t="s">
        <v>13</v>
      </c>
      <c r="D210" s="2">
        <v>9434504</v>
      </c>
      <c r="E210" s="1" t="s">
        <v>39</v>
      </c>
      <c r="F210" s="1" t="str">
        <f>VLOOKUP(E210,'Full Name And Division'!$A$1:$C$33,2,FALSE)</f>
        <v>San Francisco 49ers</v>
      </c>
      <c r="G210" s="1" t="str">
        <f>VLOOKUP(E210,'Full Name And Division'!$A$1:$C$33,3,FALSE)</f>
        <v>NFC West</v>
      </c>
    </row>
    <row r="211" spans="1:7" x14ac:dyDescent="0.25">
      <c r="A211" s="1">
        <v>2020</v>
      </c>
      <c r="B211" s="1" t="s">
        <v>1972</v>
      </c>
      <c r="C211" s="1" t="s">
        <v>17</v>
      </c>
      <c r="D211" s="2">
        <v>9345602</v>
      </c>
      <c r="E211" s="1" t="s">
        <v>54</v>
      </c>
      <c r="F211" s="1" t="str">
        <f>VLOOKUP(E211,'Full Name And Division'!$A$1:$C$33,2,FALSE)</f>
        <v>Denver Broncos</v>
      </c>
      <c r="G211" s="1" t="str">
        <f>VLOOKUP(E211,'Full Name And Division'!$A$1:$C$33,3,FALSE)</f>
        <v>AFC West</v>
      </c>
    </row>
    <row r="212" spans="1:7" x14ac:dyDescent="0.25">
      <c r="A212" s="1">
        <v>2020</v>
      </c>
      <c r="B212" s="1" t="s">
        <v>1234</v>
      </c>
      <c r="C212" s="1" t="s">
        <v>89</v>
      </c>
      <c r="D212" s="2">
        <v>9294294</v>
      </c>
      <c r="E212" s="1" t="s">
        <v>27</v>
      </c>
      <c r="F212" s="1" t="str">
        <f>VLOOKUP(E212,'Full Name And Division'!$A$1:$C$33,2,FALSE)</f>
        <v>Kansas City Chiefs</v>
      </c>
      <c r="G212" s="1" t="str">
        <f>VLOOKUP(E212,'Full Name And Division'!$A$1:$C$33,3,FALSE)</f>
        <v>AFC West</v>
      </c>
    </row>
    <row r="213" spans="1:7" x14ac:dyDescent="0.25">
      <c r="A213" s="1">
        <v>2020</v>
      </c>
      <c r="B213" s="1" t="s">
        <v>1334</v>
      </c>
      <c r="C213" s="1" t="s">
        <v>89</v>
      </c>
      <c r="D213" s="2">
        <v>9250000</v>
      </c>
      <c r="E213" s="1" t="s">
        <v>22</v>
      </c>
      <c r="F213" s="1" t="str">
        <f>VLOOKUP(E213,'Full Name And Division'!$A$1:$C$33,2,FALSE)</f>
        <v>Tampa Bay Buccaneers</v>
      </c>
      <c r="G213" s="1" t="str">
        <f>VLOOKUP(E213,'Full Name And Division'!$A$1:$C$33,3,FALSE)</f>
        <v>NFC South</v>
      </c>
    </row>
    <row r="214" spans="1:7" x14ac:dyDescent="0.25">
      <c r="A214" s="1">
        <v>2020</v>
      </c>
      <c r="B214" s="1" t="s">
        <v>1378</v>
      </c>
      <c r="C214" s="1" t="s">
        <v>151</v>
      </c>
      <c r="D214" s="2">
        <v>9229861</v>
      </c>
      <c r="E214" s="1" t="s">
        <v>5</v>
      </c>
      <c r="F214" s="1" t="str">
        <f>VLOOKUP(E214,'Full Name And Division'!$A$1:$C$33,2,FALSE)</f>
        <v>Buffalo Bills</v>
      </c>
      <c r="G214" s="1" t="str">
        <f>VLOOKUP(E214,'Full Name And Division'!$A$1:$C$33,3,FALSE)</f>
        <v>AFC East</v>
      </c>
    </row>
    <row r="215" spans="1:7" x14ac:dyDescent="0.25">
      <c r="A215" s="1">
        <v>2020</v>
      </c>
      <c r="B215" s="1" t="s">
        <v>1307</v>
      </c>
      <c r="C215" s="1" t="s">
        <v>94</v>
      </c>
      <c r="D215" s="2">
        <v>9225000</v>
      </c>
      <c r="E215" s="1" t="s">
        <v>67</v>
      </c>
      <c r="F215" s="1" t="str">
        <f>VLOOKUP(E215,'Full Name And Division'!$A$1:$C$33,2,FALSE)</f>
        <v>New York Jets</v>
      </c>
      <c r="G215" s="1" t="str">
        <f>VLOOKUP(E215,'Full Name And Division'!$A$1:$C$33,3,FALSE)</f>
        <v>AFC East</v>
      </c>
    </row>
    <row r="216" spans="1:7" x14ac:dyDescent="0.25">
      <c r="A216" s="1">
        <v>2020</v>
      </c>
      <c r="B216" s="1" t="s">
        <v>1554</v>
      </c>
      <c r="C216" s="1" t="s">
        <v>2</v>
      </c>
      <c r="D216" s="2">
        <v>9130549</v>
      </c>
      <c r="E216" s="1" t="s">
        <v>45</v>
      </c>
      <c r="F216" s="1" t="str">
        <f>VLOOKUP(E216,'Full Name And Division'!$A$1:$C$33,2,FALSE)</f>
        <v>Las Vegas Raiders</v>
      </c>
      <c r="G216" s="1" t="str">
        <f>VLOOKUP(E216,'Full Name And Division'!$A$1:$C$33,3,FALSE)</f>
        <v>AFC West</v>
      </c>
    </row>
    <row r="217" spans="1:7" x14ac:dyDescent="0.25">
      <c r="A217" s="1">
        <v>2020</v>
      </c>
      <c r="B217" s="1" t="s">
        <v>1237</v>
      </c>
      <c r="C217" s="1" t="s">
        <v>121</v>
      </c>
      <c r="D217" s="2">
        <v>9100000</v>
      </c>
      <c r="E217" s="1" t="s">
        <v>29</v>
      </c>
      <c r="F217" s="1" t="str">
        <f>VLOOKUP(E217,'Full Name And Division'!$A$1:$C$33,2,FALSE)</f>
        <v>Tennessee Titans</v>
      </c>
      <c r="G217" s="1" t="str">
        <f>VLOOKUP(E217,'Full Name And Division'!$A$1:$C$33,3,FALSE)</f>
        <v>AFC South</v>
      </c>
    </row>
    <row r="218" spans="1:7" x14ac:dyDescent="0.25">
      <c r="A218" s="1">
        <v>2020</v>
      </c>
      <c r="B218" s="1" t="s">
        <v>1163</v>
      </c>
      <c r="C218" s="1" t="s">
        <v>104</v>
      </c>
      <c r="D218" s="2">
        <v>9081959</v>
      </c>
      <c r="E218" s="1" t="s">
        <v>7</v>
      </c>
      <c r="F218" s="1" t="str">
        <f>VLOOKUP(E218,'Full Name And Division'!$A$1:$C$33,2,FALSE)</f>
        <v>Cleveland Browns</v>
      </c>
      <c r="G218" s="1" t="str">
        <f>VLOOKUP(E218,'Full Name And Division'!$A$1:$C$33,3,FALSE)</f>
        <v>AFC North</v>
      </c>
    </row>
    <row r="219" spans="1:7" x14ac:dyDescent="0.25">
      <c r="A219" s="1">
        <v>2020</v>
      </c>
      <c r="B219" s="1" t="s">
        <v>1374</v>
      </c>
      <c r="C219" s="1" t="s">
        <v>193</v>
      </c>
      <c r="D219" s="2">
        <v>9044596</v>
      </c>
      <c r="E219" s="1" t="s">
        <v>54</v>
      </c>
      <c r="F219" s="1" t="str">
        <f>VLOOKUP(E219,'Full Name And Division'!$A$1:$C$33,2,FALSE)</f>
        <v>Denver Broncos</v>
      </c>
      <c r="G219" s="1" t="str">
        <f>VLOOKUP(E219,'Full Name And Division'!$A$1:$C$33,3,FALSE)</f>
        <v>AFC West</v>
      </c>
    </row>
    <row r="220" spans="1:7" x14ac:dyDescent="0.25">
      <c r="A220" s="1">
        <v>2020</v>
      </c>
      <c r="B220" s="1" t="s">
        <v>1760</v>
      </c>
      <c r="C220" s="1" t="s">
        <v>58</v>
      </c>
      <c r="D220" s="2">
        <v>9043121</v>
      </c>
      <c r="E220" s="1" t="s">
        <v>47</v>
      </c>
      <c r="F220" s="1" t="str">
        <f>VLOOKUP(E220,'Full Name And Division'!$A$1:$C$33,2,FALSE)</f>
        <v>Indianapolis Colts</v>
      </c>
      <c r="G220" s="1" t="str">
        <f>VLOOKUP(E220,'Full Name And Division'!$A$1:$C$33,3,FALSE)</f>
        <v>AFC South</v>
      </c>
    </row>
    <row r="221" spans="1:7" x14ac:dyDescent="0.25">
      <c r="A221" s="1">
        <v>2020</v>
      </c>
      <c r="B221" s="1" t="s">
        <v>1372</v>
      </c>
      <c r="C221" s="1" t="s">
        <v>89</v>
      </c>
      <c r="D221" s="2">
        <v>9039529</v>
      </c>
      <c r="E221" s="1" t="s">
        <v>183</v>
      </c>
      <c r="F221" s="1" t="str">
        <f>VLOOKUP(E221,'Full Name And Division'!$A$1:$C$33,2,FALSE)</f>
        <v>Chicago Bears</v>
      </c>
      <c r="G221" s="1" t="str">
        <f>VLOOKUP(E221,'Full Name And Division'!$A$1:$C$33,3,FALSE)</f>
        <v>NFC North</v>
      </c>
    </row>
    <row r="222" spans="1:7" x14ac:dyDescent="0.25">
      <c r="A222" s="1">
        <v>2020</v>
      </c>
      <c r="B222" s="1" t="s">
        <v>1303</v>
      </c>
      <c r="C222" s="1" t="s">
        <v>104</v>
      </c>
      <c r="D222" s="2">
        <v>9033012</v>
      </c>
      <c r="E222" s="1" t="s">
        <v>42</v>
      </c>
      <c r="F222" s="1" t="str">
        <f>VLOOKUP(E222,'Full Name And Division'!$A$1:$C$33,2,FALSE)</f>
        <v>Jacksonville Jaguars</v>
      </c>
      <c r="G222" s="1" t="str">
        <f>VLOOKUP(E222,'Full Name And Division'!$A$1:$C$33,3,FALSE)</f>
        <v>AFC South</v>
      </c>
    </row>
    <row r="223" spans="1:7" x14ac:dyDescent="0.25">
      <c r="A223" s="1">
        <v>2020</v>
      </c>
      <c r="B223" s="1" t="s">
        <v>1299</v>
      </c>
      <c r="C223" s="1" t="s">
        <v>58</v>
      </c>
      <c r="D223" s="2">
        <v>9000000</v>
      </c>
      <c r="E223" s="1" t="s">
        <v>56</v>
      </c>
      <c r="F223" s="1" t="str">
        <f>VLOOKUP(E223,'Full Name And Division'!$A$1:$C$33,2,FALSE)</f>
        <v>Pittsburgh Steelers</v>
      </c>
      <c r="G223" s="1" t="str">
        <f>VLOOKUP(E223,'Full Name And Division'!$A$1:$C$33,3,FALSE)</f>
        <v>AFC North</v>
      </c>
    </row>
    <row r="224" spans="1:7" x14ac:dyDescent="0.25">
      <c r="A224" s="1">
        <v>2020</v>
      </c>
      <c r="B224" s="1" t="s">
        <v>1455</v>
      </c>
      <c r="C224" s="1" t="s">
        <v>17</v>
      </c>
      <c r="D224" s="2">
        <v>8893617</v>
      </c>
      <c r="E224" s="1" t="s">
        <v>27</v>
      </c>
      <c r="F224" s="1" t="str">
        <f>VLOOKUP(E224,'Full Name And Division'!$A$1:$C$33,2,FALSE)</f>
        <v>Kansas City Chiefs</v>
      </c>
      <c r="G224" s="1" t="str">
        <f>VLOOKUP(E224,'Full Name And Division'!$A$1:$C$33,3,FALSE)</f>
        <v>AFC West</v>
      </c>
    </row>
    <row r="225" spans="1:7" x14ac:dyDescent="0.25">
      <c r="A225" s="1">
        <v>2020</v>
      </c>
      <c r="B225" s="1" t="s">
        <v>1442</v>
      </c>
      <c r="C225" s="1" t="s">
        <v>17</v>
      </c>
      <c r="D225" s="2">
        <v>8875000</v>
      </c>
      <c r="E225" s="1" t="s">
        <v>67</v>
      </c>
      <c r="F225" s="1" t="str">
        <f>VLOOKUP(E225,'Full Name And Division'!$A$1:$C$33,2,FALSE)</f>
        <v>New York Jets</v>
      </c>
      <c r="G225" s="1" t="str">
        <f>VLOOKUP(E225,'Full Name And Division'!$A$1:$C$33,3,FALSE)</f>
        <v>AFC East</v>
      </c>
    </row>
    <row r="226" spans="1:7" x14ac:dyDescent="0.25">
      <c r="A226" s="1">
        <v>2020</v>
      </c>
      <c r="B226" s="1" t="s">
        <v>1434</v>
      </c>
      <c r="C226" s="1" t="s">
        <v>73</v>
      </c>
      <c r="D226" s="2">
        <v>8866837</v>
      </c>
      <c r="E226" s="1" t="s">
        <v>5</v>
      </c>
      <c r="F226" s="1" t="str">
        <f>VLOOKUP(E226,'Full Name And Division'!$A$1:$C$33,2,FALSE)</f>
        <v>Buffalo Bills</v>
      </c>
      <c r="G226" s="1" t="str">
        <f>VLOOKUP(E226,'Full Name And Division'!$A$1:$C$33,3,FALSE)</f>
        <v>AFC East</v>
      </c>
    </row>
    <row r="227" spans="1:7" x14ac:dyDescent="0.25">
      <c r="A227" s="1">
        <v>2020</v>
      </c>
      <c r="B227" s="1" t="s">
        <v>1231</v>
      </c>
      <c r="C227" s="1" t="s">
        <v>2</v>
      </c>
      <c r="D227" s="2">
        <v>8841000</v>
      </c>
      <c r="E227" s="1" t="s">
        <v>52</v>
      </c>
      <c r="F227" s="1" t="str">
        <f>VLOOKUP(E227,'Full Name And Division'!$A$1:$C$33,2,FALSE)</f>
        <v>New Orleans Saints</v>
      </c>
      <c r="G227" s="1" t="str">
        <f>VLOOKUP(E227,'Full Name And Division'!$A$1:$C$33,3,FALSE)</f>
        <v>NFC South</v>
      </c>
    </row>
    <row r="228" spans="1:7" x14ac:dyDescent="0.25">
      <c r="A228" s="1">
        <v>2020</v>
      </c>
      <c r="B228" s="1" t="s">
        <v>1184</v>
      </c>
      <c r="C228" s="1" t="s">
        <v>151</v>
      </c>
      <c r="D228" s="2">
        <v>8807828</v>
      </c>
      <c r="E228" s="1" t="s">
        <v>11</v>
      </c>
      <c r="F228" s="1" t="str">
        <f>VLOOKUP(E228,'Full Name And Division'!$A$1:$C$33,2,FALSE)</f>
        <v>Minnesota Vikings</v>
      </c>
      <c r="G228" s="1" t="str">
        <f>VLOOKUP(E228,'Full Name And Division'!$A$1:$C$33,3,FALSE)</f>
        <v>NFC North</v>
      </c>
    </row>
    <row r="229" spans="1:7" x14ac:dyDescent="0.25">
      <c r="A229" s="1">
        <v>2020</v>
      </c>
      <c r="B229" s="1" t="s">
        <v>1595</v>
      </c>
      <c r="C229" s="1" t="s">
        <v>104</v>
      </c>
      <c r="D229" s="2">
        <v>8797511</v>
      </c>
      <c r="E229" s="1" t="s">
        <v>32</v>
      </c>
      <c r="F229" s="1" t="str">
        <f>VLOOKUP(E229,'Full Name And Division'!$A$1:$C$33,2,FALSE)</f>
        <v>Los Angeles Chargers</v>
      </c>
      <c r="G229" s="1" t="str">
        <f>VLOOKUP(E229,'Full Name And Division'!$A$1:$C$33,3,FALSE)</f>
        <v>AFC West</v>
      </c>
    </row>
    <row r="230" spans="1:7" x14ac:dyDescent="0.25">
      <c r="A230" s="1">
        <v>2020</v>
      </c>
      <c r="B230" s="1" t="s">
        <v>1979</v>
      </c>
      <c r="C230" s="1" t="s">
        <v>15</v>
      </c>
      <c r="D230" s="2">
        <v>8769670</v>
      </c>
      <c r="E230" s="1" t="s">
        <v>99</v>
      </c>
      <c r="F230" s="1" t="str">
        <f>VLOOKUP(E230,'Full Name And Division'!$A$1:$C$33,2,FALSE)</f>
        <v>Atlanta Falcons</v>
      </c>
      <c r="G230" s="1" t="str">
        <f>VLOOKUP(E230,'Full Name And Division'!$A$1:$C$33,3,FALSE)</f>
        <v>NFC South</v>
      </c>
    </row>
    <row r="231" spans="1:7" x14ac:dyDescent="0.25">
      <c r="A231" s="1">
        <v>2020</v>
      </c>
      <c r="B231" s="1" t="s">
        <v>2132</v>
      </c>
      <c r="C231" s="1" t="s">
        <v>104</v>
      </c>
      <c r="D231" s="2">
        <v>8750000</v>
      </c>
      <c r="E231" s="1" t="s">
        <v>56</v>
      </c>
      <c r="F231" s="1" t="str">
        <f>VLOOKUP(E231,'Full Name And Division'!$A$1:$C$33,2,FALSE)</f>
        <v>Pittsburgh Steelers</v>
      </c>
      <c r="G231" s="1" t="str">
        <f>VLOOKUP(E231,'Full Name And Division'!$A$1:$C$33,3,FALSE)</f>
        <v>AFC North</v>
      </c>
    </row>
    <row r="232" spans="1:7" x14ac:dyDescent="0.25">
      <c r="A232" s="1">
        <v>2020</v>
      </c>
      <c r="B232" s="1" t="s">
        <v>2133</v>
      </c>
      <c r="C232" s="1" t="s">
        <v>17</v>
      </c>
      <c r="D232" s="2">
        <v>8675000</v>
      </c>
      <c r="E232" s="1" t="s">
        <v>50</v>
      </c>
      <c r="F232" s="1" t="str">
        <f>VLOOKUP(E232,'Full Name And Division'!$A$1:$C$33,2,FALSE)</f>
        <v>Philadelphia Eagles</v>
      </c>
      <c r="G232" s="1" t="str">
        <f>VLOOKUP(E232,'Full Name And Division'!$A$1:$C$33,3,FALSE)</f>
        <v>NFC East</v>
      </c>
    </row>
    <row r="233" spans="1:7" x14ac:dyDescent="0.25">
      <c r="A233" s="1">
        <v>2020</v>
      </c>
      <c r="B233" s="1" t="s">
        <v>1419</v>
      </c>
      <c r="C233" s="1" t="s">
        <v>17</v>
      </c>
      <c r="D233" s="2">
        <v>8600000</v>
      </c>
      <c r="E233" s="1" t="s">
        <v>52</v>
      </c>
      <c r="F233" s="1" t="str">
        <f>VLOOKUP(E233,'Full Name And Division'!$A$1:$C$33,2,FALSE)</f>
        <v>New Orleans Saints</v>
      </c>
      <c r="G233" s="1" t="str">
        <f>VLOOKUP(E233,'Full Name And Division'!$A$1:$C$33,3,FALSE)</f>
        <v>NFC South</v>
      </c>
    </row>
    <row r="234" spans="1:7" x14ac:dyDescent="0.25">
      <c r="A234" s="1">
        <v>2020</v>
      </c>
      <c r="B234" s="1" t="s">
        <v>1377</v>
      </c>
      <c r="C234" s="1" t="s">
        <v>89</v>
      </c>
      <c r="D234" s="2">
        <v>8578227</v>
      </c>
      <c r="E234" s="1" t="s">
        <v>3</v>
      </c>
      <c r="F234" s="1" t="str">
        <f>VLOOKUP(E234,'Full Name And Division'!$A$1:$C$33,2,FALSE)</f>
        <v>Los Angeles Rams</v>
      </c>
      <c r="G234" s="1" t="str">
        <f>VLOOKUP(E234,'Full Name And Division'!$A$1:$C$33,3,FALSE)</f>
        <v>NFC West</v>
      </c>
    </row>
    <row r="235" spans="1:7" x14ac:dyDescent="0.25">
      <c r="A235" s="1">
        <v>2020</v>
      </c>
      <c r="B235" s="1" t="s">
        <v>1583</v>
      </c>
      <c r="C235" s="1" t="s">
        <v>13</v>
      </c>
      <c r="D235" s="2">
        <v>8561134</v>
      </c>
      <c r="E235" s="1" t="s">
        <v>5</v>
      </c>
      <c r="F235" s="1" t="str">
        <f>VLOOKUP(E235,'Full Name And Division'!$A$1:$C$33,2,FALSE)</f>
        <v>Buffalo Bills</v>
      </c>
      <c r="G235" s="1" t="str">
        <f>VLOOKUP(E235,'Full Name And Division'!$A$1:$C$33,3,FALSE)</f>
        <v>AFC East</v>
      </c>
    </row>
    <row r="236" spans="1:7" x14ac:dyDescent="0.25">
      <c r="A236" s="1">
        <v>2020</v>
      </c>
      <c r="B236" s="1" t="s">
        <v>1157</v>
      </c>
      <c r="C236" s="1" t="s">
        <v>73</v>
      </c>
      <c r="D236" s="2">
        <v>8543192</v>
      </c>
      <c r="E236" s="1" t="s">
        <v>9</v>
      </c>
      <c r="F236" s="1" t="str">
        <f>VLOOKUP(E236,'Full Name And Division'!$A$1:$C$33,2,FALSE)</f>
        <v>Green Bay Packers</v>
      </c>
      <c r="G236" s="1" t="str">
        <f>VLOOKUP(E236,'Full Name And Division'!$A$1:$C$33,3,FALSE)</f>
        <v>NFC North</v>
      </c>
    </row>
    <row r="237" spans="1:7" x14ac:dyDescent="0.25">
      <c r="A237" s="1">
        <v>2020</v>
      </c>
      <c r="B237" s="1" t="s">
        <v>1600</v>
      </c>
      <c r="C237" s="1" t="s">
        <v>193</v>
      </c>
      <c r="D237" s="2">
        <v>8526240</v>
      </c>
      <c r="E237" s="1" t="s">
        <v>20</v>
      </c>
      <c r="F237" s="1" t="str">
        <f>VLOOKUP(E237,'Full Name And Division'!$A$1:$C$33,2,FALSE)</f>
        <v>Arizona Cardinals</v>
      </c>
      <c r="G237" s="1" t="str">
        <f>VLOOKUP(E237,'Full Name And Division'!$A$1:$C$33,3,FALSE)</f>
        <v>NFC West</v>
      </c>
    </row>
    <row r="238" spans="1:7" x14ac:dyDescent="0.25">
      <c r="A238" s="1">
        <v>2020</v>
      </c>
      <c r="B238" s="1" t="s">
        <v>1391</v>
      </c>
      <c r="C238" s="1" t="s">
        <v>125</v>
      </c>
      <c r="D238" s="2">
        <v>8497357</v>
      </c>
      <c r="E238" s="1" t="s">
        <v>27</v>
      </c>
      <c r="F238" s="1" t="str">
        <f>VLOOKUP(E238,'Full Name And Division'!$A$1:$C$33,2,FALSE)</f>
        <v>Kansas City Chiefs</v>
      </c>
      <c r="G238" s="1" t="str">
        <f>VLOOKUP(E238,'Full Name And Division'!$A$1:$C$33,3,FALSE)</f>
        <v>AFC West</v>
      </c>
    </row>
    <row r="239" spans="1:7" x14ac:dyDescent="0.25">
      <c r="A239" s="1">
        <v>2020</v>
      </c>
      <c r="B239" s="1" t="s">
        <v>1983</v>
      </c>
      <c r="C239" s="1" t="s">
        <v>17</v>
      </c>
      <c r="D239" s="2">
        <v>8486527</v>
      </c>
      <c r="E239" s="1" t="s">
        <v>81</v>
      </c>
      <c r="F239" s="1" t="str">
        <f>VLOOKUP(E239,'Full Name And Division'!$A$1:$C$33,2,FALSE)</f>
        <v>Dallas Cowboys</v>
      </c>
      <c r="G239" s="1" t="str">
        <f>VLOOKUP(E239,'Full Name And Division'!$A$1:$C$33,3,FALSE)</f>
        <v>NFC East</v>
      </c>
    </row>
    <row r="240" spans="1:7" x14ac:dyDescent="0.25">
      <c r="A240" s="1">
        <v>2020</v>
      </c>
      <c r="B240" s="1" t="s">
        <v>1446</v>
      </c>
      <c r="C240" s="1" t="s">
        <v>104</v>
      </c>
      <c r="D240" s="2">
        <v>8480455</v>
      </c>
      <c r="E240" s="1" t="s">
        <v>20</v>
      </c>
      <c r="F240" s="1" t="str">
        <f>VLOOKUP(E240,'Full Name And Division'!$A$1:$C$33,2,FALSE)</f>
        <v>Arizona Cardinals</v>
      </c>
      <c r="G240" s="1" t="str">
        <f>VLOOKUP(E240,'Full Name And Division'!$A$1:$C$33,3,FALSE)</f>
        <v>NFC West</v>
      </c>
    </row>
    <row r="241" spans="1:7" x14ac:dyDescent="0.25">
      <c r="A241" s="1">
        <v>2020</v>
      </c>
      <c r="B241" s="1" t="s">
        <v>1291</v>
      </c>
      <c r="C241" s="1" t="s">
        <v>73</v>
      </c>
      <c r="D241" s="2">
        <v>8421488</v>
      </c>
      <c r="E241" s="1" t="s">
        <v>7</v>
      </c>
      <c r="F241" s="1" t="str">
        <f>VLOOKUP(E241,'Full Name And Division'!$A$1:$C$33,2,FALSE)</f>
        <v>Cleveland Browns</v>
      </c>
      <c r="G241" s="1" t="str">
        <f>VLOOKUP(E241,'Full Name And Division'!$A$1:$C$33,3,FALSE)</f>
        <v>AFC North</v>
      </c>
    </row>
    <row r="242" spans="1:7" x14ac:dyDescent="0.25">
      <c r="A242" s="1">
        <v>2020</v>
      </c>
      <c r="B242" s="1" t="s">
        <v>1477</v>
      </c>
      <c r="C242" s="1" t="s">
        <v>13</v>
      </c>
      <c r="D242" s="2">
        <v>8417191</v>
      </c>
      <c r="E242" s="1" t="s">
        <v>5</v>
      </c>
      <c r="F242" s="1" t="str">
        <f>VLOOKUP(E242,'Full Name And Division'!$A$1:$C$33,2,FALSE)</f>
        <v>Buffalo Bills</v>
      </c>
      <c r="G242" s="1" t="str">
        <f>VLOOKUP(E242,'Full Name And Division'!$A$1:$C$33,3,FALSE)</f>
        <v>AFC East</v>
      </c>
    </row>
    <row r="243" spans="1:7" x14ac:dyDescent="0.25">
      <c r="A243" s="1">
        <v>2020</v>
      </c>
      <c r="B243" s="1" t="s">
        <v>1135</v>
      </c>
      <c r="C243" s="1" t="s">
        <v>2</v>
      </c>
      <c r="D243" s="2">
        <v>8327068</v>
      </c>
      <c r="E243" s="1" t="s">
        <v>37</v>
      </c>
      <c r="F243" s="1" t="str">
        <f>VLOOKUP(E243,'Full Name And Division'!$A$1:$C$33,2,FALSE)</f>
        <v>Detroit Lions</v>
      </c>
      <c r="G243" s="1" t="str">
        <f>VLOOKUP(E243,'Full Name And Division'!$A$1:$C$33,3,FALSE)</f>
        <v>NFC North</v>
      </c>
    </row>
    <row r="244" spans="1:7" x14ac:dyDescent="0.25">
      <c r="A244" s="1">
        <v>2020</v>
      </c>
      <c r="B244" s="1" t="s">
        <v>1415</v>
      </c>
      <c r="C244" s="1" t="s">
        <v>13</v>
      </c>
      <c r="D244" s="2">
        <v>8269662</v>
      </c>
      <c r="E244" s="1" t="s">
        <v>63</v>
      </c>
      <c r="F244" s="1" t="str">
        <f>VLOOKUP(E244,'Full Name And Division'!$A$1:$C$33,2,FALSE)</f>
        <v>Baltimore Ravens</v>
      </c>
      <c r="G244" s="1" t="str">
        <f>VLOOKUP(E244,'Full Name And Division'!$A$1:$C$33,3,FALSE)</f>
        <v>AFC North</v>
      </c>
    </row>
    <row r="245" spans="1:7" x14ac:dyDescent="0.25">
      <c r="A245" s="1">
        <v>2020</v>
      </c>
      <c r="B245" s="1" t="s">
        <v>1654</v>
      </c>
      <c r="C245" s="1" t="s">
        <v>15</v>
      </c>
      <c r="D245" s="2">
        <v>8250000</v>
      </c>
      <c r="E245" s="1" t="s">
        <v>56</v>
      </c>
      <c r="F245" s="1" t="str">
        <f>VLOOKUP(E245,'Full Name And Division'!$A$1:$C$33,2,FALSE)</f>
        <v>Pittsburgh Steelers</v>
      </c>
      <c r="G245" s="1" t="str">
        <f>VLOOKUP(E245,'Full Name And Division'!$A$1:$C$33,3,FALSE)</f>
        <v>AFC North</v>
      </c>
    </row>
    <row r="246" spans="1:7" x14ac:dyDescent="0.25">
      <c r="A246" s="1">
        <v>2020</v>
      </c>
      <c r="B246" s="1" t="s">
        <v>1986</v>
      </c>
      <c r="C246" s="1" t="s">
        <v>94</v>
      </c>
      <c r="D246" s="2">
        <v>8235148</v>
      </c>
      <c r="E246" s="1" t="s">
        <v>35</v>
      </c>
      <c r="F246" s="1" t="str">
        <f>VLOOKUP(E246,'Full Name And Division'!$A$1:$C$33,2,FALSE)</f>
        <v>Miami Dolphins</v>
      </c>
      <c r="G246" s="1" t="str">
        <f>VLOOKUP(E246,'Full Name And Division'!$A$1:$C$33,3,FALSE)</f>
        <v>AFC East</v>
      </c>
    </row>
    <row r="247" spans="1:7" x14ac:dyDescent="0.25">
      <c r="A247" s="1">
        <v>2020</v>
      </c>
      <c r="B247" s="1" t="s">
        <v>1909</v>
      </c>
      <c r="C247" s="1" t="s">
        <v>193</v>
      </c>
      <c r="D247" s="2">
        <v>8150277</v>
      </c>
      <c r="E247" s="1" t="s">
        <v>183</v>
      </c>
      <c r="F247" s="1" t="str">
        <f>VLOOKUP(E247,'Full Name And Division'!$A$1:$C$33,2,FALSE)</f>
        <v>Chicago Bears</v>
      </c>
      <c r="G247" s="1" t="str">
        <f>VLOOKUP(E247,'Full Name And Division'!$A$1:$C$33,3,FALSE)</f>
        <v>NFC North</v>
      </c>
    </row>
    <row r="248" spans="1:7" x14ac:dyDescent="0.25">
      <c r="A248" s="1">
        <v>2020</v>
      </c>
      <c r="B248" s="1" t="s">
        <v>1226</v>
      </c>
      <c r="C248" s="1" t="s">
        <v>17</v>
      </c>
      <c r="D248" s="2">
        <v>8067266</v>
      </c>
      <c r="E248" s="1" t="s">
        <v>3</v>
      </c>
      <c r="F248" s="1" t="str">
        <f>VLOOKUP(E248,'Full Name And Division'!$A$1:$C$33,2,FALSE)</f>
        <v>Los Angeles Rams</v>
      </c>
      <c r="G248" s="1" t="str">
        <f>VLOOKUP(E248,'Full Name And Division'!$A$1:$C$33,3,FALSE)</f>
        <v>NFC West</v>
      </c>
    </row>
    <row r="249" spans="1:7" x14ac:dyDescent="0.25">
      <c r="A249" s="1">
        <v>2020</v>
      </c>
      <c r="B249" s="1" t="s">
        <v>1218</v>
      </c>
      <c r="C249" s="1" t="s">
        <v>94</v>
      </c>
      <c r="D249" s="2">
        <v>8066146</v>
      </c>
      <c r="E249" s="1" t="s">
        <v>183</v>
      </c>
      <c r="F249" s="1" t="str">
        <f>VLOOKUP(E249,'Full Name And Division'!$A$1:$C$33,2,FALSE)</f>
        <v>Chicago Bears</v>
      </c>
      <c r="G249" s="1" t="str">
        <f>VLOOKUP(E249,'Full Name And Division'!$A$1:$C$33,3,FALSE)</f>
        <v>NFC North</v>
      </c>
    </row>
    <row r="250" spans="1:7" x14ac:dyDescent="0.25">
      <c r="A250" s="1">
        <v>2020</v>
      </c>
      <c r="B250" s="1" t="s">
        <v>1353</v>
      </c>
      <c r="C250" s="1" t="s">
        <v>94</v>
      </c>
      <c r="D250" s="2">
        <v>8064710</v>
      </c>
      <c r="E250" s="1" t="s">
        <v>11</v>
      </c>
      <c r="F250" s="1" t="str">
        <f>VLOOKUP(E250,'Full Name And Division'!$A$1:$C$33,2,FALSE)</f>
        <v>Minnesota Vikings</v>
      </c>
      <c r="G250" s="1" t="str">
        <f>VLOOKUP(E250,'Full Name And Division'!$A$1:$C$33,3,FALSE)</f>
        <v>NFC North</v>
      </c>
    </row>
    <row r="251" spans="1:7" x14ac:dyDescent="0.25">
      <c r="A251" s="1">
        <v>2020</v>
      </c>
      <c r="B251" s="1" t="s">
        <v>2134</v>
      </c>
      <c r="C251" s="1" t="s">
        <v>58</v>
      </c>
      <c r="D251" s="2">
        <v>8056897</v>
      </c>
      <c r="E251" s="1" t="s">
        <v>5</v>
      </c>
      <c r="F251" s="1" t="str">
        <f>VLOOKUP(E251,'Full Name And Division'!$A$1:$C$33,2,FALSE)</f>
        <v>Buffalo Bills</v>
      </c>
      <c r="G251" s="1" t="str">
        <f>VLOOKUP(E251,'Full Name And Division'!$A$1:$C$33,3,FALSE)</f>
        <v>AFC East</v>
      </c>
    </row>
    <row r="252" spans="1:7" x14ac:dyDescent="0.25">
      <c r="A252" s="1">
        <v>2020</v>
      </c>
      <c r="B252" s="1" t="s">
        <v>1431</v>
      </c>
      <c r="C252" s="1" t="s">
        <v>73</v>
      </c>
      <c r="D252" s="2">
        <v>8055320</v>
      </c>
      <c r="E252" s="1" t="s">
        <v>99</v>
      </c>
      <c r="F252" s="1" t="str">
        <f>VLOOKUP(E252,'Full Name And Division'!$A$1:$C$33,2,FALSE)</f>
        <v>Atlanta Falcons</v>
      </c>
      <c r="G252" s="1" t="str">
        <f>VLOOKUP(E252,'Full Name And Division'!$A$1:$C$33,3,FALSE)</f>
        <v>NFC South</v>
      </c>
    </row>
    <row r="253" spans="1:7" x14ac:dyDescent="0.25">
      <c r="A253" s="1">
        <v>2020</v>
      </c>
      <c r="B253" s="1" t="s">
        <v>1256</v>
      </c>
      <c r="C253" s="1" t="s">
        <v>2</v>
      </c>
      <c r="D253" s="2">
        <v>8040322</v>
      </c>
      <c r="E253" s="1" t="s">
        <v>35</v>
      </c>
      <c r="F253" s="1" t="str">
        <f>VLOOKUP(E253,'Full Name And Division'!$A$1:$C$33,2,FALSE)</f>
        <v>Miami Dolphins</v>
      </c>
      <c r="G253" s="1" t="str">
        <f>VLOOKUP(E253,'Full Name And Division'!$A$1:$C$33,3,FALSE)</f>
        <v>AFC East</v>
      </c>
    </row>
    <row r="254" spans="1:7" x14ac:dyDescent="0.25">
      <c r="A254" s="1">
        <v>2020</v>
      </c>
      <c r="B254" s="1" t="s">
        <v>2135</v>
      </c>
      <c r="C254" s="1" t="s">
        <v>58</v>
      </c>
      <c r="D254" s="2">
        <v>8028594</v>
      </c>
      <c r="E254" s="1" t="s">
        <v>81</v>
      </c>
      <c r="F254" s="1" t="str">
        <f>VLOOKUP(E254,'Full Name And Division'!$A$1:$C$33,2,FALSE)</f>
        <v>Dallas Cowboys</v>
      </c>
      <c r="G254" s="1" t="str">
        <f>VLOOKUP(E254,'Full Name And Division'!$A$1:$C$33,3,FALSE)</f>
        <v>NFC East</v>
      </c>
    </row>
    <row r="255" spans="1:7" x14ac:dyDescent="0.25">
      <c r="A255" s="1">
        <v>2020</v>
      </c>
      <c r="B255" s="1" t="s">
        <v>1209</v>
      </c>
      <c r="C255" s="1" t="s">
        <v>17</v>
      </c>
      <c r="D255" s="2">
        <v>8017022</v>
      </c>
      <c r="E255" s="1" t="s">
        <v>61</v>
      </c>
      <c r="F255" s="1" t="str">
        <f>VLOOKUP(E255,'Full Name And Division'!$A$1:$C$33,2,FALSE)</f>
        <v>Houston Texans</v>
      </c>
      <c r="G255" s="1" t="str">
        <f>VLOOKUP(E255,'Full Name And Division'!$A$1:$C$33,3,FALSE)</f>
        <v>AFC South</v>
      </c>
    </row>
    <row r="256" spans="1:7" x14ac:dyDescent="0.25">
      <c r="A256" s="1">
        <v>2020</v>
      </c>
      <c r="B256" s="1" t="s">
        <v>2136</v>
      </c>
      <c r="C256" s="1" t="s">
        <v>73</v>
      </c>
      <c r="D256" s="2">
        <v>8001473</v>
      </c>
      <c r="E256" s="1" t="s">
        <v>39</v>
      </c>
      <c r="F256" s="1" t="str">
        <f>VLOOKUP(E256,'Full Name And Division'!$A$1:$C$33,2,FALSE)</f>
        <v>San Francisco 49ers</v>
      </c>
      <c r="G256" s="1" t="str">
        <f>VLOOKUP(E256,'Full Name And Division'!$A$1:$C$33,3,FALSE)</f>
        <v>NFC West</v>
      </c>
    </row>
    <row r="257" spans="1:7" x14ac:dyDescent="0.25">
      <c r="A257" s="1">
        <v>2020</v>
      </c>
      <c r="B257" s="1" t="s">
        <v>2137</v>
      </c>
      <c r="C257" s="1" t="s">
        <v>17</v>
      </c>
      <c r="D257" s="2">
        <v>8000000</v>
      </c>
      <c r="E257" s="1" t="s">
        <v>77</v>
      </c>
      <c r="F257" s="1" t="str">
        <f>VLOOKUP(E257,'Full Name And Division'!$A$1:$C$33,2,FALSE)</f>
        <v>New  York Giants</v>
      </c>
      <c r="G257" s="1" t="str">
        <f>VLOOKUP(E257,'Full Name And Division'!$A$1:$C$33,3,FALSE)</f>
        <v>NFC East</v>
      </c>
    </row>
    <row r="258" spans="1:7" x14ac:dyDescent="0.25">
      <c r="A258" s="1">
        <v>2020</v>
      </c>
      <c r="B258" s="1" t="s">
        <v>1266</v>
      </c>
      <c r="C258" s="1" t="s">
        <v>13</v>
      </c>
      <c r="D258" s="2">
        <v>8000000</v>
      </c>
      <c r="E258" s="1" t="s">
        <v>22</v>
      </c>
      <c r="F258" s="1" t="str">
        <f>VLOOKUP(E258,'Full Name And Division'!$A$1:$C$33,2,FALSE)</f>
        <v>Tampa Bay Buccaneers</v>
      </c>
      <c r="G258" s="1" t="str">
        <f>VLOOKUP(E258,'Full Name And Division'!$A$1:$C$33,3,FALSE)</f>
        <v>NFC South</v>
      </c>
    </row>
    <row r="259" spans="1:7" x14ac:dyDescent="0.25">
      <c r="A259" s="1">
        <v>2020</v>
      </c>
      <c r="B259" s="1" t="s">
        <v>2138</v>
      </c>
      <c r="C259" s="1" t="s">
        <v>73</v>
      </c>
      <c r="D259" s="2">
        <v>8000000</v>
      </c>
      <c r="E259" s="1" t="s">
        <v>56</v>
      </c>
      <c r="F259" s="1" t="str">
        <f>VLOOKUP(E259,'Full Name And Division'!$A$1:$C$33,2,FALSE)</f>
        <v>Pittsburgh Steelers</v>
      </c>
      <c r="G259" s="1" t="str">
        <f>VLOOKUP(E259,'Full Name And Division'!$A$1:$C$33,3,FALSE)</f>
        <v>AFC North</v>
      </c>
    </row>
    <row r="260" spans="1:7" x14ac:dyDescent="0.25">
      <c r="A260" s="1">
        <v>2020</v>
      </c>
      <c r="B260" s="1" t="s">
        <v>1618</v>
      </c>
      <c r="C260" s="1" t="s">
        <v>121</v>
      </c>
      <c r="D260" s="2">
        <v>7997928</v>
      </c>
      <c r="E260" s="1" t="s">
        <v>45</v>
      </c>
      <c r="F260" s="1" t="str">
        <f>VLOOKUP(E260,'Full Name And Division'!$A$1:$C$33,2,FALSE)</f>
        <v>Las Vegas Raiders</v>
      </c>
      <c r="G260" s="1" t="str">
        <f>VLOOKUP(E260,'Full Name And Division'!$A$1:$C$33,3,FALSE)</f>
        <v>AFC West</v>
      </c>
    </row>
    <row r="261" spans="1:7" x14ac:dyDescent="0.25">
      <c r="A261" s="1">
        <v>2020</v>
      </c>
      <c r="B261" s="1" t="s">
        <v>1991</v>
      </c>
      <c r="C261" s="1" t="s">
        <v>41</v>
      </c>
      <c r="D261" s="2">
        <v>7975475</v>
      </c>
      <c r="E261" s="1" t="s">
        <v>42</v>
      </c>
      <c r="F261" s="1" t="str">
        <f>VLOOKUP(E261,'Full Name And Division'!$A$1:$C$33,2,FALSE)</f>
        <v>Jacksonville Jaguars</v>
      </c>
      <c r="G261" s="1" t="str">
        <f>VLOOKUP(E261,'Full Name And Division'!$A$1:$C$33,3,FALSE)</f>
        <v>AFC South</v>
      </c>
    </row>
    <row r="262" spans="1:7" x14ac:dyDescent="0.25">
      <c r="A262" s="1">
        <v>2020</v>
      </c>
      <c r="B262" s="1" t="s">
        <v>2139</v>
      </c>
      <c r="C262" s="1" t="s">
        <v>17</v>
      </c>
      <c r="D262" s="2">
        <v>7965332</v>
      </c>
      <c r="E262" s="1" t="s">
        <v>5</v>
      </c>
      <c r="F262" s="1" t="str">
        <f>VLOOKUP(E262,'Full Name And Division'!$A$1:$C$33,2,FALSE)</f>
        <v>Buffalo Bills</v>
      </c>
      <c r="G262" s="1" t="str">
        <f>VLOOKUP(E262,'Full Name And Division'!$A$1:$C$33,3,FALSE)</f>
        <v>AFC East</v>
      </c>
    </row>
    <row r="263" spans="1:7" x14ac:dyDescent="0.25">
      <c r="A263" s="1">
        <v>2020</v>
      </c>
      <c r="B263" s="1" t="s">
        <v>2140</v>
      </c>
      <c r="C263" s="1" t="s">
        <v>15</v>
      </c>
      <c r="D263" s="2">
        <v>7933533</v>
      </c>
      <c r="E263" s="1" t="s">
        <v>45</v>
      </c>
      <c r="F263" s="1" t="str">
        <f>VLOOKUP(E263,'Full Name And Division'!$A$1:$C$33,2,FALSE)</f>
        <v>Las Vegas Raiders</v>
      </c>
      <c r="G263" s="1" t="str">
        <f>VLOOKUP(E263,'Full Name And Division'!$A$1:$C$33,3,FALSE)</f>
        <v>AFC West</v>
      </c>
    </row>
    <row r="264" spans="1:7" x14ac:dyDescent="0.25">
      <c r="A264" s="1">
        <v>2020</v>
      </c>
      <c r="B264" s="1" t="s">
        <v>2013</v>
      </c>
      <c r="C264" s="1" t="s">
        <v>17</v>
      </c>
      <c r="D264" s="2">
        <v>7889226</v>
      </c>
      <c r="E264" s="1" t="s">
        <v>11</v>
      </c>
      <c r="F264" s="1" t="str">
        <f>VLOOKUP(E264,'Full Name And Division'!$A$1:$C$33,2,FALSE)</f>
        <v>Minnesota Vikings</v>
      </c>
      <c r="G264" s="1" t="str">
        <f>VLOOKUP(E264,'Full Name And Division'!$A$1:$C$33,3,FALSE)</f>
        <v>NFC North</v>
      </c>
    </row>
    <row r="265" spans="1:7" x14ac:dyDescent="0.25">
      <c r="A265" s="1">
        <v>2020</v>
      </c>
      <c r="B265" s="1" t="s">
        <v>2015</v>
      </c>
      <c r="C265" s="1" t="s">
        <v>125</v>
      </c>
      <c r="D265" s="2">
        <v>7818546</v>
      </c>
      <c r="E265" s="1" t="s">
        <v>32</v>
      </c>
      <c r="F265" s="1" t="str">
        <f>VLOOKUP(E265,'Full Name And Division'!$A$1:$C$33,2,FALSE)</f>
        <v>Los Angeles Chargers</v>
      </c>
      <c r="G265" s="1" t="str">
        <f>VLOOKUP(E265,'Full Name And Division'!$A$1:$C$33,3,FALSE)</f>
        <v>AFC West</v>
      </c>
    </row>
    <row r="266" spans="1:7" x14ac:dyDescent="0.25">
      <c r="A266" s="1">
        <v>2020</v>
      </c>
      <c r="B266" s="1" t="s">
        <v>1213</v>
      </c>
      <c r="C266" s="1" t="s">
        <v>17</v>
      </c>
      <c r="D266" s="2">
        <v>7777571</v>
      </c>
      <c r="E266" s="1" t="s">
        <v>3</v>
      </c>
      <c r="F266" s="1" t="str">
        <f>VLOOKUP(E266,'Full Name And Division'!$A$1:$C$33,2,FALSE)</f>
        <v>Los Angeles Rams</v>
      </c>
      <c r="G266" s="1" t="str">
        <f>VLOOKUP(E266,'Full Name And Division'!$A$1:$C$33,3,FALSE)</f>
        <v>NFC West</v>
      </c>
    </row>
    <row r="267" spans="1:7" x14ac:dyDescent="0.25">
      <c r="A267" s="1">
        <v>2020</v>
      </c>
      <c r="B267" s="1" t="s">
        <v>1994</v>
      </c>
      <c r="C267" s="1" t="s">
        <v>17</v>
      </c>
      <c r="D267" s="2">
        <v>7771988</v>
      </c>
      <c r="E267" s="1" t="s">
        <v>50</v>
      </c>
      <c r="F267" s="1" t="str">
        <f>VLOOKUP(E267,'Full Name And Division'!$A$1:$C$33,2,FALSE)</f>
        <v>Philadelphia Eagles</v>
      </c>
      <c r="G267" s="1" t="str">
        <f>VLOOKUP(E267,'Full Name And Division'!$A$1:$C$33,3,FALSE)</f>
        <v>NFC East</v>
      </c>
    </row>
    <row r="268" spans="1:7" x14ac:dyDescent="0.25">
      <c r="A268" s="1">
        <v>2020</v>
      </c>
      <c r="B268" s="1" t="s">
        <v>1289</v>
      </c>
      <c r="C268" s="1" t="s">
        <v>58</v>
      </c>
      <c r="D268" s="2">
        <v>7750000</v>
      </c>
      <c r="E268" s="1" t="s">
        <v>45</v>
      </c>
      <c r="F268" s="1" t="str">
        <f>VLOOKUP(E268,'Full Name And Division'!$A$1:$C$33,2,FALSE)</f>
        <v>Las Vegas Raiders</v>
      </c>
      <c r="G268" s="1" t="str">
        <f>VLOOKUP(E268,'Full Name And Division'!$A$1:$C$33,3,FALSE)</f>
        <v>AFC West</v>
      </c>
    </row>
    <row r="269" spans="1:7" x14ac:dyDescent="0.25">
      <c r="A269" s="1">
        <v>2020</v>
      </c>
      <c r="B269" s="1" t="s">
        <v>1452</v>
      </c>
      <c r="C269" s="1" t="s">
        <v>89</v>
      </c>
      <c r="D269" s="2">
        <v>7729937</v>
      </c>
      <c r="E269" s="1" t="s">
        <v>47</v>
      </c>
      <c r="F269" s="1" t="str">
        <f>VLOOKUP(E269,'Full Name And Division'!$A$1:$C$33,2,FALSE)</f>
        <v>Indianapolis Colts</v>
      </c>
      <c r="G269" s="1" t="str">
        <f>VLOOKUP(E269,'Full Name And Division'!$A$1:$C$33,3,FALSE)</f>
        <v>AFC South</v>
      </c>
    </row>
    <row r="270" spans="1:7" x14ac:dyDescent="0.25">
      <c r="A270" s="1">
        <v>2020</v>
      </c>
      <c r="B270" s="1" t="s">
        <v>1395</v>
      </c>
      <c r="C270" s="1" t="s">
        <v>89</v>
      </c>
      <c r="D270" s="2">
        <v>7715823</v>
      </c>
      <c r="E270" s="1" t="s">
        <v>45</v>
      </c>
      <c r="F270" s="1" t="str">
        <f>VLOOKUP(E270,'Full Name And Division'!$A$1:$C$33,2,FALSE)</f>
        <v>Las Vegas Raiders</v>
      </c>
      <c r="G270" s="1" t="str">
        <f>VLOOKUP(E270,'Full Name And Division'!$A$1:$C$33,3,FALSE)</f>
        <v>AFC West</v>
      </c>
    </row>
    <row r="271" spans="1:7" x14ac:dyDescent="0.25">
      <c r="A271" s="1">
        <v>2020</v>
      </c>
      <c r="B271" s="1" t="s">
        <v>1438</v>
      </c>
      <c r="C271" s="1" t="s">
        <v>13</v>
      </c>
      <c r="D271" s="2">
        <v>7690000</v>
      </c>
      <c r="E271" s="1" t="s">
        <v>52</v>
      </c>
      <c r="F271" s="1" t="str">
        <f>VLOOKUP(E271,'Full Name And Division'!$A$1:$C$33,2,FALSE)</f>
        <v>New Orleans Saints</v>
      </c>
      <c r="G271" s="1" t="str">
        <f>VLOOKUP(E271,'Full Name And Division'!$A$1:$C$33,3,FALSE)</f>
        <v>NFC South</v>
      </c>
    </row>
    <row r="272" spans="1:7" x14ac:dyDescent="0.25">
      <c r="A272" s="1">
        <v>2020</v>
      </c>
      <c r="B272" s="1" t="s">
        <v>1649</v>
      </c>
      <c r="C272" s="1" t="s">
        <v>151</v>
      </c>
      <c r="D272" s="2">
        <v>7679603</v>
      </c>
      <c r="E272" s="1" t="s">
        <v>63</v>
      </c>
      <c r="F272" s="1" t="str">
        <f>VLOOKUP(E272,'Full Name And Division'!$A$1:$C$33,2,FALSE)</f>
        <v>Baltimore Ravens</v>
      </c>
      <c r="G272" s="1" t="str">
        <f>VLOOKUP(E272,'Full Name And Division'!$A$1:$C$33,3,FALSE)</f>
        <v>AFC North</v>
      </c>
    </row>
    <row r="273" spans="1:7" x14ac:dyDescent="0.25">
      <c r="A273" s="1">
        <v>2020</v>
      </c>
      <c r="B273" s="1" t="s">
        <v>1312</v>
      </c>
      <c r="C273" s="1" t="s">
        <v>73</v>
      </c>
      <c r="D273" s="2">
        <v>7596553</v>
      </c>
      <c r="E273" s="1" t="s">
        <v>42</v>
      </c>
      <c r="F273" s="1" t="str">
        <f>VLOOKUP(E273,'Full Name And Division'!$A$1:$C$33,2,FALSE)</f>
        <v>Jacksonville Jaguars</v>
      </c>
      <c r="G273" s="1" t="str">
        <f>VLOOKUP(E273,'Full Name And Division'!$A$1:$C$33,3,FALSE)</f>
        <v>AFC South</v>
      </c>
    </row>
    <row r="274" spans="1:7" x14ac:dyDescent="0.25">
      <c r="A274" s="1">
        <v>2020</v>
      </c>
      <c r="B274" s="1" t="s">
        <v>1351</v>
      </c>
      <c r="C274" s="1" t="s">
        <v>58</v>
      </c>
      <c r="D274" s="2">
        <v>7576389</v>
      </c>
      <c r="E274" s="1" t="s">
        <v>35</v>
      </c>
      <c r="F274" s="1" t="str">
        <f>VLOOKUP(E274,'Full Name And Division'!$A$1:$C$33,2,FALSE)</f>
        <v>Miami Dolphins</v>
      </c>
      <c r="G274" s="1" t="str">
        <f>VLOOKUP(E274,'Full Name And Division'!$A$1:$C$33,3,FALSE)</f>
        <v>AFC East</v>
      </c>
    </row>
    <row r="275" spans="1:7" x14ac:dyDescent="0.25">
      <c r="A275" s="1">
        <v>2020</v>
      </c>
      <c r="B275" s="1" t="s">
        <v>1820</v>
      </c>
      <c r="C275" s="1" t="s">
        <v>73</v>
      </c>
      <c r="D275" s="2">
        <v>7571107</v>
      </c>
      <c r="E275" s="1" t="s">
        <v>61</v>
      </c>
      <c r="F275" s="1" t="str">
        <f>VLOOKUP(E275,'Full Name And Division'!$A$1:$C$33,2,FALSE)</f>
        <v>Houston Texans</v>
      </c>
      <c r="G275" s="1" t="str">
        <f>VLOOKUP(E275,'Full Name And Division'!$A$1:$C$33,3,FALSE)</f>
        <v>AFC South</v>
      </c>
    </row>
    <row r="276" spans="1:7" x14ac:dyDescent="0.25">
      <c r="A276" s="1">
        <v>2020</v>
      </c>
      <c r="B276" s="1" t="s">
        <v>1606</v>
      </c>
      <c r="C276" s="1" t="s">
        <v>125</v>
      </c>
      <c r="D276" s="2">
        <v>7562890</v>
      </c>
      <c r="E276" s="1" t="s">
        <v>20</v>
      </c>
      <c r="F276" s="1" t="str">
        <f>VLOOKUP(E276,'Full Name And Division'!$A$1:$C$33,2,FALSE)</f>
        <v>Arizona Cardinals</v>
      </c>
      <c r="G276" s="1" t="str">
        <f>VLOOKUP(E276,'Full Name And Division'!$A$1:$C$33,3,FALSE)</f>
        <v>NFC West</v>
      </c>
    </row>
    <row r="277" spans="1:7" x14ac:dyDescent="0.25">
      <c r="A277" s="1">
        <v>2020</v>
      </c>
      <c r="B277" s="1" t="s">
        <v>1318</v>
      </c>
      <c r="C277" s="1" t="s">
        <v>125</v>
      </c>
      <c r="D277" s="2">
        <v>7521392</v>
      </c>
      <c r="E277" s="1" t="s">
        <v>11</v>
      </c>
      <c r="F277" s="1" t="str">
        <f>VLOOKUP(E277,'Full Name And Division'!$A$1:$C$33,2,FALSE)</f>
        <v>Minnesota Vikings</v>
      </c>
      <c r="G277" s="1" t="str">
        <f>VLOOKUP(E277,'Full Name And Division'!$A$1:$C$33,3,FALSE)</f>
        <v>NFC North</v>
      </c>
    </row>
    <row r="278" spans="1:7" x14ac:dyDescent="0.25">
      <c r="A278" s="1">
        <v>2020</v>
      </c>
      <c r="B278" s="1" t="s">
        <v>1417</v>
      </c>
      <c r="C278" s="1" t="s">
        <v>151</v>
      </c>
      <c r="D278" s="2">
        <v>7507000</v>
      </c>
      <c r="E278" s="1" t="s">
        <v>61</v>
      </c>
      <c r="F278" s="1" t="str">
        <f>VLOOKUP(E278,'Full Name And Division'!$A$1:$C$33,2,FALSE)</f>
        <v>Houston Texans</v>
      </c>
      <c r="G278" s="1" t="str">
        <f>VLOOKUP(E278,'Full Name And Division'!$A$1:$C$33,3,FALSE)</f>
        <v>AFC South</v>
      </c>
    </row>
    <row r="279" spans="1:7" x14ac:dyDescent="0.25">
      <c r="A279" s="1">
        <v>2020</v>
      </c>
      <c r="B279" s="1" t="s">
        <v>1580</v>
      </c>
      <c r="C279" s="1" t="s">
        <v>41</v>
      </c>
      <c r="D279" s="2">
        <v>7500000</v>
      </c>
      <c r="E279" s="1" t="s">
        <v>18</v>
      </c>
      <c r="F279" s="1" t="str">
        <f>VLOOKUP(E279,'Full Name And Division'!$A$1:$C$33,2,FALSE)</f>
        <v>Seattle Seahawks</v>
      </c>
      <c r="G279" s="1" t="str">
        <f>VLOOKUP(E279,'Full Name And Division'!$A$1:$C$33,3,FALSE)</f>
        <v>NFC West</v>
      </c>
    </row>
    <row r="280" spans="1:7" x14ac:dyDescent="0.25">
      <c r="A280" s="1">
        <v>2020</v>
      </c>
      <c r="B280" s="1" t="s">
        <v>1375</v>
      </c>
      <c r="C280" s="1" t="s">
        <v>125</v>
      </c>
      <c r="D280" s="2">
        <v>7497180</v>
      </c>
      <c r="E280" s="1" t="s">
        <v>183</v>
      </c>
      <c r="F280" s="1" t="str">
        <f>VLOOKUP(E280,'Full Name And Division'!$A$1:$C$33,2,FALSE)</f>
        <v>Chicago Bears</v>
      </c>
      <c r="G280" s="1" t="str">
        <f>VLOOKUP(E280,'Full Name And Division'!$A$1:$C$33,3,FALSE)</f>
        <v>NFC North</v>
      </c>
    </row>
    <row r="281" spans="1:7" x14ac:dyDescent="0.25">
      <c r="A281" s="1">
        <v>2020</v>
      </c>
      <c r="B281" s="1" t="s">
        <v>1545</v>
      </c>
      <c r="C281" s="1" t="s">
        <v>58</v>
      </c>
      <c r="D281" s="2">
        <v>7453629</v>
      </c>
      <c r="E281" s="1" t="s">
        <v>67</v>
      </c>
      <c r="F281" s="1" t="str">
        <f>VLOOKUP(E281,'Full Name And Division'!$A$1:$C$33,2,FALSE)</f>
        <v>New York Jets</v>
      </c>
      <c r="G281" s="1" t="str">
        <f>VLOOKUP(E281,'Full Name And Division'!$A$1:$C$33,3,FALSE)</f>
        <v>AFC East</v>
      </c>
    </row>
    <row r="282" spans="1:7" x14ac:dyDescent="0.25">
      <c r="A282" s="1">
        <v>2020</v>
      </c>
      <c r="B282" s="1" t="s">
        <v>1365</v>
      </c>
      <c r="C282" s="1" t="s">
        <v>58</v>
      </c>
      <c r="D282" s="2">
        <v>7447797</v>
      </c>
      <c r="E282" s="1" t="s">
        <v>5</v>
      </c>
      <c r="F282" s="1" t="str">
        <f>VLOOKUP(E282,'Full Name And Division'!$A$1:$C$33,2,FALSE)</f>
        <v>Buffalo Bills</v>
      </c>
      <c r="G282" s="1" t="str">
        <f>VLOOKUP(E282,'Full Name And Division'!$A$1:$C$33,3,FALSE)</f>
        <v>AFC East</v>
      </c>
    </row>
    <row r="283" spans="1:7" x14ac:dyDescent="0.25">
      <c r="A283" s="1">
        <v>2020</v>
      </c>
      <c r="B283" s="1" t="s">
        <v>1370</v>
      </c>
      <c r="C283" s="1" t="s">
        <v>89</v>
      </c>
      <c r="D283" s="2">
        <v>7414755</v>
      </c>
      <c r="E283" s="1" t="s">
        <v>11</v>
      </c>
      <c r="F283" s="1" t="str">
        <f>VLOOKUP(E283,'Full Name And Division'!$A$1:$C$33,2,FALSE)</f>
        <v>Minnesota Vikings</v>
      </c>
      <c r="G283" s="1" t="str">
        <f>VLOOKUP(E283,'Full Name And Division'!$A$1:$C$33,3,FALSE)</f>
        <v>NFC North</v>
      </c>
    </row>
    <row r="284" spans="1:7" x14ac:dyDescent="0.25">
      <c r="A284" s="1">
        <v>2020</v>
      </c>
      <c r="B284" s="1" t="s">
        <v>2021</v>
      </c>
      <c r="C284" s="1" t="s">
        <v>104</v>
      </c>
      <c r="D284" s="2">
        <v>7391240</v>
      </c>
      <c r="E284" s="1" t="s">
        <v>52</v>
      </c>
      <c r="F284" s="1" t="str">
        <f>VLOOKUP(E284,'Full Name And Division'!$A$1:$C$33,2,FALSE)</f>
        <v>New Orleans Saints</v>
      </c>
      <c r="G284" s="1" t="str">
        <f>VLOOKUP(E284,'Full Name And Division'!$A$1:$C$33,3,FALSE)</f>
        <v>NFC South</v>
      </c>
    </row>
    <row r="285" spans="1:7" x14ac:dyDescent="0.25">
      <c r="A285" s="1">
        <v>2020</v>
      </c>
      <c r="B285" s="1" t="s">
        <v>2023</v>
      </c>
      <c r="C285" s="1" t="s">
        <v>17</v>
      </c>
      <c r="D285" s="2">
        <v>7283704</v>
      </c>
      <c r="E285" s="1" t="s">
        <v>39</v>
      </c>
      <c r="F285" s="1" t="str">
        <f>VLOOKUP(E285,'Full Name And Division'!$A$1:$C$33,2,FALSE)</f>
        <v>San Francisco 49ers</v>
      </c>
      <c r="G285" s="1" t="str">
        <f>VLOOKUP(E285,'Full Name And Division'!$A$1:$C$33,3,FALSE)</f>
        <v>NFC West</v>
      </c>
    </row>
    <row r="286" spans="1:7" x14ac:dyDescent="0.25">
      <c r="A286" s="1">
        <v>2020</v>
      </c>
      <c r="B286" s="1" t="s">
        <v>1373</v>
      </c>
      <c r="C286" s="1" t="s">
        <v>13</v>
      </c>
      <c r="D286" s="2">
        <v>7267738</v>
      </c>
      <c r="E286" s="1" t="s">
        <v>47</v>
      </c>
      <c r="F286" s="1" t="str">
        <f>VLOOKUP(E286,'Full Name And Division'!$A$1:$C$33,2,FALSE)</f>
        <v>Indianapolis Colts</v>
      </c>
      <c r="G286" s="1" t="str">
        <f>VLOOKUP(E286,'Full Name And Division'!$A$1:$C$33,3,FALSE)</f>
        <v>AFC South</v>
      </c>
    </row>
    <row r="287" spans="1:7" x14ac:dyDescent="0.25">
      <c r="A287" s="1">
        <v>2020</v>
      </c>
      <c r="B287" s="1" t="s">
        <v>2088</v>
      </c>
      <c r="C287" s="1" t="s">
        <v>302</v>
      </c>
      <c r="D287" s="2">
        <v>7240685</v>
      </c>
      <c r="E287" s="1" t="s">
        <v>39</v>
      </c>
      <c r="F287" s="1" t="str">
        <f>VLOOKUP(E287,'Full Name And Division'!$A$1:$C$33,2,FALSE)</f>
        <v>San Francisco 49ers</v>
      </c>
      <c r="G287" s="1" t="str">
        <f>VLOOKUP(E287,'Full Name And Division'!$A$1:$C$33,3,FALSE)</f>
        <v>NFC West</v>
      </c>
    </row>
    <row r="288" spans="1:7" x14ac:dyDescent="0.25">
      <c r="A288" s="1">
        <v>2020</v>
      </c>
      <c r="B288" s="1" t="s">
        <v>2019</v>
      </c>
      <c r="C288" s="1" t="s">
        <v>17</v>
      </c>
      <c r="D288" s="2">
        <v>7218750</v>
      </c>
      <c r="E288" s="1" t="s">
        <v>29</v>
      </c>
      <c r="F288" s="1" t="str">
        <f>VLOOKUP(E288,'Full Name And Division'!$A$1:$C$33,2,FALSE)</f>
        <v>Tennessee Titans</v>
      </c>
      <c r="G288" s="1" t="str">
        <f>VLOOKUP(E288,'Full Name And Division'!$A$1:$C$33,3,FALSE)</f>
        <v>AFC South</v>
      </c>
    </row>
    <row r="289" spans="1:7" x14ac:dyDescent="0.25">
      <c r="A289" s="1">
        <v>2020</v>
      </c>
      <c r="B289" s="1" t="s">
        <v>2030</v>
      </c>
      <c r="C289" s="1" t="s">
        <v>125</v>
      </c>
      <c r="D289" s="2">
        <v>7195993</v>
      </c>
      <c r="E289" s="1" t="s">
        <v>63</v>
      </c>
      <c r="F289" s="1" t="str">
        <f>VLOOKUP(E289,'Full Name And Division'!$A$1:$C$33,2,FALSE)</f>
        <v>Baltimore Ravens</v>
      </c>
      <c r="G289" s="1" t="str">
        <f>VLOOKUP(E289,'Full Name And Division'!$A$1:$C$33,3,FALSE)</f>
        <v>AFC North</v>
      </c>
    </row>
    <row r="290" spans="1:7" x14ac:dyDescent="0.25">
      <c r="A290" s="1">
        <v>2020</v>
      </c>
      <c r="B290" s="1" t="s">
        <v>2026</v>
      </c>
      <c r="C290" s="1" t="s">
        <v>2</v>
      </c>
      <c r="D290" s="2">
        <v>7176148</v>
      </c>
      <c r="E290" s="1" t="s">
        <v>9</v>
      </c>
      <c r="F290" s="1" t="str">
        <f>VLOOKUP(E290,'Full Name And Division'!$A$1:$C$33,2,FALSE)</f>
        <v>Green Bay Packers</v>
      </c>
      <c r="G290" s="1" t="str">
        <f>VLOOKUP(E290,'Full Name And Division'!$A$1:$C$33,3,FALSE)</f>
        <v>NFC North</v>
      </c>
    </row>
    <row r="291" spans="1:7" x14ac:dyDescent="0.25">
      <c r="A291" s="1">
        <v>2020</v>
      </c>
      <c r="B291" s="1" t="s">
        <v>1489</v>
      </c>
      <c r="C291" s="1" t="s">
        <v>121</v>
      </c>
      <c r="D291" s="2">
        <v>7128180</v>
      </c>
      <c r="E291" s="1" t="s">
        <v>145</v>
      </c>
      <c r="F291" s="1" t="str">
        <f>VLOOKUP(E291,'Full Name And Division'!$A$1:$C$33,2,FALSE)</f>
        <v>Cincinnati Bengals</v>
      </c>
      <c r="G291" s="1" t="str">
        <f>VLOOKUP(E291,'Full Name And Division'!$A$1:$C$33,3,FALSE)</f>
        <v>AFC North</v>
      </c>
    </row>
    <row r="292" spans="1:7" x14ac:dyDescent="0.25">
      <c r="A292" s="1">
        <v>2020</v>
      </c>
      <c r="B292" s="1" t="s">
        <v>1381</v>
      </c>
      <c r="C292" s="1" t="s">
        <v>86</v>
      </c>
      <c r="D292" s="2">
        <v>7104577</v>
      </c>
      <c r="E292" s="1" t="s">
        <v>3</v>
      </c>
      <c r="F292" s="1" t="str">
        <f>VLOOKUP(E292,'Full Name And Division'!$A$1:$C$33,2,FALSE)</f>
        <v>Los Angeles Rams</v>
      </c>
      <c r="G292" s="1" t="str">
        <f>VLOOKUP(E292,'Full Name And Division'!$A$1:$C$33,3,FALSE)</f>
        <v>NFC West</v>
      </c>
    </row>
    <row r="293" spans="1:7" x14ac:dyDescent="0.25">
      <c r="A293" s="1">
        <v>2020</v>
      </c>
      <c r="B293" s="1" t="s">
        <v>2028</v>
      </c>
      <c r="C293" s="1" t="s">
        <v>41</v>
      </c>
      <c r="D293" s="2">
        <v>7068624</v>
      </c>
      <c r="E293" s="1" t="s">
        <v>18</v>
      </c>
      <c r="F293" s="1" t="str">
        <f>VLOOKUP(E293,'Full Name And Division'!$A$1:$C$33,2,FALSE)</f>
        <v>Seattle Seahawks</v>
      </c>
      <c r="G293" s="1" t="str">
        <f>VLOOKUP(E293,'Full Name And Division'!$A$1:$C$33,3,FALSE)</f>
        <v>NFC West</v>
      </c>
    </row>
    <row r="294" spans="1:7" x14ac:dyDescent="0.25">
      <c r="A294" s="1">
        <v>2020</v>
      </c>
      <c r="B294" s="1" t="s">
        <v>1348</v>
      </c>
      <c r="C294" s="1" t="s">
        <v>41</v>
      </c>
      <c r="D294" s="2">
        <v>7068080</v>
      </c>
      <c r="E294" s="1" t="s">
        <v>45</v>
      </c>
      <c r="F294" s="1" t="str">
        <f>VLOOKUP(E294,'Full Name And Division'!$A$1:$C$33,2,FALSE)</f>
        <v>Las Vegas Raiders</v>
      </c>
      <c r="G294" s="1" t="str">
        <f>VLOOKUP(E294,'Full Name And Division'!$A$1:$C$33,3,FALSE)</f>
        <v>AFC West</v>
      </c>
    </row>
    <row r="295" spans="1:7" x14ac:dyDescent="0.25">
      <c r="A295" s="1">
        <v>2020</v>
      </c>
      <c r="B295" s="1" t="s">
        <v>1295</v>
      </c>
      <c r="C295" s="1" t="s">
        <v>73</v>
      </c>
      <c r="D295" s="2">
        <v>7066980</v>
      </c>
      <c r="E295" s="1" t="s">
        <v>75</v>
      </c>
      <c r="F295" s="1" t="str">
        <f>VLOOKUP(E295,'Full Name And Division'!$A$1:$C$33,2,FALSE)</f>
        <v>Carolina Panthers</v>
      </c>
      <c r="G295" s="1" t="str">
        <f>VLOOKUP(E295,'Full Name And Division'!$A$1:$C$33,3,FALSE)</f>
        <v>NFC South</v>
      </c>
    </row>
    <row r="296" spans="1:7" x14ac:dyDescent="0.25">
      <c r="A296" s="1">
        <v>2020</v>
      </c>
      <c r="B296" s="1" t="s">
        <v>1691</v>
      </c>
      <c r="C296" s="1" t="s">
        <v>86</v>
      </c>
      <c r="D296" s="2">
        <v>7035872</v>
      </c>
      <c r="E296" s="1" t="s">
        <v>183</v>
      </c>
      <c r="F296" s="1" t="str">
        <f>VLOOKUP(E296,'Full Name And Division'!$A$1:$C$33,2,FALSE)</f>
        <v>Chicago Bears</v>
      </c>
      <c r="G296" s="1" t="str">
        <f>VLOOKUP(E296,'Full Name And Division'!$A$1:$C$33,3,FALSE)</f>
        <v>NFC North</v>
      </c>
    </row>
    <row r="297" spans="1:7" x14ac:dyDescent="0.25">
      <c r="A297" s="1">
        <v>2020</v>
      </c>
      <c r="B297" s="1" t="s">
        <v>1699</v>
      </c>
      <c r="C297" s="1" t="s">
        <v>15</v>
      </c>
      <c r="D297" s="2">
        <v>7034404</v>
      </c>
      <c r="E297" s="1" t="s">
        <v>37</v>
      </c>
      <c r="F297" s="1" t="str">
        <f>VLOOKUP(E297,'Full Name And Division'!$A$1:$C$33,2,FALSE)</f>
        <v>Detroit Lions</v>
      </c>
      <c r="G297" s="1" t="str">
        <f>VLOOKUP(E297,'Full Name And Division'!$A$1:$C$33,3,FALSE)</f>
        <v>NFC North</v>
      </c>
    </row>
    <row r="298" spans="1:7" x14ac:dyDescent="0.25">
      <c r="A298" s="1">
        <v>2020</v>
      </c>
      <c r="B298" s="1" t="s">
        <v>1559</v>
      </c>
      <c r="C298" s="1" t="s">
        <v>302</v>
      </c>
      <c r="D298" s="2">
        <v>7020908</v>
      </c>
      <c r="E298" s="1" t="s">
        <v>61</v>
      </c>
      <c r="F298" s="1" t="str">
        <f>VLOOKUP(E298,'Full Name And Division'!$A$1:$C$33,2,FALSE)</f>
        <v>Houston Texans</v>
      </c>
      <c r="G298" s="1" t="str">
        <f>VLOOKUP(E298,'Full Name And Division'!$A$1:$C$33,3,FALSE)</f>
        <v>AFC South</v>
      </c>
    </row>
    <row r="299" spans="1:7" x14ac:dyDescent="0.25">
      <c r="A299" s="1">
        <v>2020</v>
      </c>
      <c r="B299" s="1" t="s">
        <v>1525</v>
      </c>
      <c r="C299" s="1" t="s">
        <v>58</v>
      </c>
      <c r="D299" s="2">
        <v>7000000</v>
      </c>
      <c r="E299" s="1" t="s">
        <v>67</v>
      </c>
      <c r="F299" s="1" t="str">
        <f>VLOOKUP(E299,'Full Name And Division'!$A$1:$C$33,2,FALSE)</f>
        <v>New York Jets</v>
      </c>
      <c r="G299" s="1" t="str">
        <f>VLOOKUP(E299,'Full Name And Division'!$A$1:$C$33,3,FALSE)</f>
        <v>AFC East</v>
      </c>
    </row>
    <row r="300" spans="1:7" x14ac:dyDescent="0.25">
      <c r="A300" s="1">
        <v>2020</v>
      </c>
      <c r="B300" s="1" t="s">
        <v>1472</v>
      </c>
      <c r="C300" s="1" t="s">
        <v>89</v>
      </c>
      <c r="D300" s="2">
        <v>7000000</v>
      </c>
      <c r="E300" s="1" t="s">
        <v>52</v>
      </c>
      <c r="F300" s="1" t="str">
        <f>VLOOKUP(E300,'Full Name And Division'!$A$1:$C$33,2,FALSE)</f>
        <v>New Orleans Saints</v>
      </c>
      <c r="G300" s="1" t="str">
        <f>VLOOKUP(E300,'Full Name And Division'!$A$1:$C$33,3,FALSE)</f>
        <v>NFC South</v>
      </c>
    </row>
    <row r="301" spans="1:7" x14ac:dyDescent="0.25">
      <c r="A301" s="1">
        <v>2020</v>
      </c>
      <c r="B301" s="1" t="s">
        <v>1367</v>
      </c>
      <c r="C301" s="1" t="s">
        <v>15</v>
      </c>
      <c r="D301" s="2">
        <v>7000000</v>
      </c>
      <c r="E301" s="1" t="s">
        <v>56</v>
      </c>
      <c r="F301" s="1" t="str">
        <f>VLOOKUP(E301,'Full Name And Division'!$A$1:$C$33,2,FALSE)</f>
        <v>Pittsburgh Steelers</v>
      </c>
      <c r="G301" s="1" t="str">
        <f>VLOOKUP(E301,'Full Name And Division'!$A$1:$C$33,3,FALSE)</f>
        <v>AFC North</v>
      </c>
    </row>
    <row r="302" spans="1:7" x14ac:dyDescent="0.25">
      <c r="A302" s="1">
        <v>2020</v>
      </c>
      <c r="B302" s="1" t="s">
        <v>1506</v>
      </c>
      <c r="C302" s="1" t="s">
        <v>13</v>
      </c>
      <c r="D302" s="2">
        <v>7000000</v>
      </c>
      <c r="E302" s="1" t="s">
        <v>29</v>
      </c>
      <c r="F302" s="1" t="str">
        <f>VLOOKUP(E302,'Full Name And Division'!$A$1:$C$33,2,FALSE)</f>
        <v>Tennessee Titans</v>
      </c>
      <c r="G302" s="1" t="str">
        <f>VLOOKUP(E302,'Full Name And Division'!$A$1:$C$33,3,FALSE)</f>
        <v>AFC South</v>
      </c>
    </row>
    <row r="303" spans="1:7" x14ac:dyDescent="0.25">
      <c r="A303" s="1">
        <v>2020</v>
      </c>
      <c r="B303" s="1" t="s">
        <v>1481</v>
      </c>
      <c r="C303" s="1" t="s">
        <v>121</v>
      </c>
      <c r="D303" s="2">
        <v>6966502</v>
      </c>
      <c r="E303" s="1" t="s">
        <v>9</v>
      </c>
      <c r="F303" s="1" t="str">
        <f>VLOOKUP(E303,'Full Name And Division'!$A$1:$C$33,2,FALSE)</f>
        <v>Green Bay Packers</v>
      </c>
      <c r="G303" s="1" t="str">
        <f>VLOOKUP(E303,'Full Name And Division'!$A$1:$C$33,3,FALSE)</f>
        <v>NFC North</v>
      </c>
    </row>
    <row r="304" spans="1:7" x14ac:dyDescent="0.25">
      <c r="A304" s="1">
        <v>2020</v>
      </c>
      <c r="B304" s="1" t="s">
        <v>2141</v>
      </c>
      <c r="C304" s="1" t="s">
        <v>89</v>
      </c>
      <c r="D304" s="2">
        <v>6906250</v>
      </c>
      <c r="E304" s="1" t="s">
        <v>18</v>
      </c>
      <c r="F304" s="1" t="str">
        <f>VLOOKUP(E304,'Full Name And Division'!$A$1:$C$33,2,FALSE)</f>
        <v>Seattle Seahawks</v>
      </c>
      <c r="G304" s="1" t="str">
        <f>VLOOKUP(E304,'Full Name And Division'!$A$1:$C$33,3,FALSE)</f>
        <v>NFC West</v>
      </c>
    </row>
    <row r="305" spans="1:7" x14ac:dyDescent="0.25">
      <c r="A305" s="1">
        <v>2020</v>
      </c>
      <c r="B305" s="1" t="s">
        <v>1418</v>
      </c>
      <c r="C305" s="1" t="s">
        <v>41</v>
      </c>
      <c r="D305" s="2">
        <v>6881186</v>
      </c>
      <c r="E305" s="1" t="s">
        <v>5</v>
      </c>
      <c r="F305" s="1" t="str">
        <f>VLOOKUP(E305,'Full Name And Division'!$A$1:$C$33,2,FALSE)</f>
        <v>Buffalo Bills</v>
      </c>
      <c r="G305" s="1" t="str">
        <f>VLOOKUP(E305,'Full Name And Division'!$A$1:$C$33,3,FALSE)</f>
        <v>AFC East</v>
      </c>
    </row>
    <row r="306" spans="1:7" x14ac:dyDescent="0.25">
      <c r="A306" s="1">
        <v>2020</v>
      </c>
      <c r="B306" s="1" t="s">
        <v>2142</v>
      </c>
      <c r="C306" s="1" t="s">
        <v>86</v>
      </c>
      <c r="D306" s="2">
        <v>6788555</v>
      </c>
      <c r="E306" s="1" t="s">
        <v>9</v>
      </c>
      <c r="F306" s="1" t="str">
        <f>VLOOKUP(E306,'Full Name And Division'!$A$1:$C$33,2,FALSE)</f>
        <v>Green Bay Packers</v>
      </c>
      <c r="G306" s="1" t="str">
        <f>VLOOKUP(E306,'Full Name And Division'!$A$1:$C$33,3,FALSE)</f>
        <v>NFC North</v>
      </c>
    </row>
    <row r="307" spans="1:7" x14ac:dyDescent="0.25">
      <c r="A307" s="1">
        <v>2020</v>
      </c>
      <c r="B307" s="1" t="s">
        <v>1496</v>
      </c>
      <c r="C307" s="1" t="s">
        <v>86</v>
      </c>
      <c r="D307" s="2">
        <v>6750000</v>
      </c>
      <c r="E307" s="1" t="s">
        <v>25</v>
      </c>
      <c r="F307" s="1" t="str">
        <f>VLOOKUP(E307,'Full Name And Division'!$A$1:$C$33,2,FALSE)</f>
        <v>Washington Commanders</v>
      </c>
      <c r="G307" s="1" t="str">
        <f>VLOOKUP(E307,'Full Name And Division'!$A$1:$C$33,3,FALSE)</f>
        <v>NFC East</v>
      </c>
    </row>
    <row r="308" spans="1:7" x14ac:dyDescent="0.25">
      <c r="A308" s="1">
        <v>2020</v>
      </c>
      <c r="B308" s="1" t="s">
        <v>1968</v>
      </c>
      <c r="C308" s="1" t="s">
        <v>86</v>
      </c>
      <c r="D308" s="2">
        <v>6750000</v>
      </c>
      <c r="E308" s="1" t="s">
        <v>29</v>
      </c>
      <c r="F308" s="1" t="str">
        <f>VLOOKUP(E308,'Full Name And Division'!$A$1:$C$33,2,FALSE)</f>
        <v>Tennessee Titans</v>
      </c>
      <c r="G308" s="1" t="str">
        <f>VLOOKUP(E308,'Full Name And Division'!$A$1:$C$33,3,FALSE)</f>
        <v>AFC South</v>
      </c>
    </row>
    <row r="309" spans="1:7" x14ac:dyDescent="0.25">
      <c r="A309" s="1">
        <v>2020</v>
      </c>
      <c r="B309" s="1" t="s">
        <v>1319</v>
      </c>
      <c r="C309" s="1" t="s">
        <v>17</v>
      </c>
      <c r="D309" s="2">
        <v>6702008</v>
      </c>
      <c r="E309" s="1" t="s">
        <v>145</v>
      </c>
      <c r="F309" s="1" t="str">
        <f>VLOOKUP(E309,'Full Name And Division'!$A$1:$C$33,2,FALSE)</f>
        <v>Cincinnati Bengals</v>
      </c>
      <c r="G309" s="1" t="str">
        <f>VLOOKUP(E309,'Full Name And Division'!$A$1:$C$33,3,FALSE)</f>
        <v>AFC North</v>
      </c>
    </row>
    <row r="310" spans="1:7" x14ac:dyDescent="0.25">
      <c r="A310" s="1">
        <v>2020</v>
      </c>
      <c r="B310" s="1" t="s">
        <v>1424</v>
      </c>
      <c r="C310" s="1" t="s">
        <v>89</v>
      </c>
      <c r="D310" s="2">
        <v>6660000</v>
      </c>
      <c r="E310" s="1" t="s">
        <v>50</v>
      </c>
      <c r="F310" s="1" t="str">
        <f>VLOOKUP(E310,'Full Name And Division'!$A$1:$C$33,2,FALSE)</f>
        <v>Philadelphia Eagles</v>
      </c>
      <c r="G310" s="1" t="str">
        <f>VLOOKUP(E310,'Full Name And Division'!$A$1:$C$33,3,FALSE)</f>
        <v>NFC East</v>
      </c>
    </row>
    <row r="311" spans="1:7" x14ac:dyDescent="0.25">
      <c r="A311" s="1">
        <v>2020</v>
      </c>
      <c r="B311" s="1" t="s">
        <v>1371</v>
      </c>
      <c r="C311" s="1" t="s">
        <v>58</v>
      </c>
      <c r="D311" s="2">
        <v>6615570</v>
      </c>
      <c r="E311" s="1" t="s">
        <v>3</v>
      </c>
      <c r="F311" s="1" t="str">
        <f>VLOOKUP(E311,'Full Name And Division'!$A$1:$C$33,2,FALSE)</f>
        <v>Los Angeles Rams</v>
      </c>
      <c r="G311" s="1" t="str">
        <f>VLOOKUP(E311,'Full Name And Division'!$A$1:$C$33,3,FALSE)</f>
        <v>NFC West</v>
      </c>
    </row>
    <row r="312" spans="1:7" x14ac:dyDescent="0.25">
      <c r="A312" s="1">
        <v>2020</v>
      </c>
      <c r="B312" s="1" t="s">
        <v>1345</v>
      </c>
      <c r="C312" s="1" t="s">
        <v>17</v>
      </c>
      <c r="D312" s="2">
        <v>6560963</v>
      </c>
      <c r="E312" s="1" t="s">
        <v>37</v>
      </c>
      <c r="F312" s="1" t="str">
        <f>VLOOKUP(E312,'Full Name And Division'!$A$1:$C$33,2,FALSE)</f>
        <v>Detroit Lions</v>
      </c>
      <c r="G312" s="1" t="str">
        <f>VLOOKUP(E312,'Full Name And Division'!$A$1:$C$33,3,FALSE)</f>
        <v>NFC North</v>
      </c>
    </row>
    <row r="313" spans="1:7" x14ac:dyDescent="0.25">
      <c r="A313" s="1">
        <v>2020</v>
      </c>
      <c r="B313" s="1" t="s">
        <v>1510</v>
      </c>
      <c r="C313" s="1" t="s">
        <v>151</v>
      </c>
      <c r="D313" s="2">
        <v>6555651</v>
      </c>
      <c r="E313" s="1" t="s">
        <v>99</v>
      </c>
      <c r="F313" s="1" t="str">
        <f>VLOOKUP(E313,'Full Name And Division'!$A$1:$C$33,2,FALSE)</f>
        <v>Atlanta Falcons</v>
      </c>
      <c r="G313" s="1" t="str">
        <f>VLOOKUP(E313,'Full Name And Division'!$A$1:$C$33,3,FALSE)</f>
        <v>NFC South</v>
      </c>
    </row>
    <row r="314" spans="1:7" x14ac:dyDescent="0.25">
      <c r="A314" s="1">
        <v>2020</v>
      </c>
      <c r="B314" s="1" t="s">
        <v>2143</v>
      </c>
      <c r="C314" s="1" t="s">
        <v>58</v>
      </c>
      <c r="D314" s="2">
        <v>6555443</v>
      </c>
      <c r="E314" s="1" t="s">
        <v>75</v>
      </c>
      <c r="F314" s="1" t="str">
        <f>VLOOKUP(E314,'Full Name And Division'!$A$1:$C$33,2,FALSE)</f>
        <v>Carolina Panthers</v>
      </c>
      <c r="G314" s="1" t="str">
        <f>VLOOKUP(E314,'Full Name And Division'!$A$1:$C$33,3,FALSE)</f>
        <v>NFC South</v>
      </c>
    </row>
    <row r="315" spans="1:7" x14ac:dyDescent="0.25">
      <c r="A315" s="1">
        <v>2020</v>
      </c>
      <c r="B315" s="1" t="s">
        <v>1509</v>
      </c>
      <c r="C315" s="1" t="s">
        <v>13</v>
      </c>
      <c r="D315" s="2">
        <v>6554781</v>
      </c>
      <c r="E315" s="1" t="s">
        <v>3</v>
      </c>
      <c r="F315" s="1" t="str">
        <f>VLOOKUP(E315,'Full Name And Division'!$A$1:$C$33,2,FALSE)</f>
        <v>Los Angeles Rams</v>
      </c>
      <c r="G315" s="1" t="str">
        <f>VLOOKUP(E315,'Full Name And Division'!$A$1:$C$33,3,FALSE)</f>
        <v>NFC West</v>
      </c>
    </row>
    <row r="316" spans="1:7" x14ac:dyDescent="0.25">
      <c r="A316" s="1">
        <v>2020</v>
      </c>
      <c r="B316" s="1" t="s">
        <v>1293</v>
      </c>
      <c r="C316" s="1" t="s">
        <v>17</v>
      </c>
      <c r="D316" s="2">
        <v>6537500</v>
      </c>
      <c r="E316" s="1" t="s">
        <v>35</v>
      </c>
      <c r="F316" s="1" t="str">
        <f>VLOOKUP(E316,'Full Name And Division'!$A$1:$C$33,2,FALSE)</f>
        <v>Miami Dolphins</v>
      </c>
      <c r="G316" s="1" t="str">
        <f>VLOOKUP(E316,'Full Name And Division'!$A$1:$C$33,3,FALSE)</f>
        <v>AFC East</v>
      </c>
    </row>
    <row r="317" spans="1:7" x14ac:dyDescent="0.25">
      <c r="A317" s="1">
        <v>2020</v>
      </c>
      <c r="B317" s="1" t="s">
        <v>1369</v>
      </c>
      <c r="C317" s="1" t="s">
        <v>17</v>
      </c>
      <c r="D317" s="2">
        <v>6500000</v>
      </c>
      <c r="E317" s="1" t="s">
        <v>77</v>
      </c>
      <c r="F317" s="1" t="str">
        <f>VLOOKUP(E317,'Full Name And Division'!$A$1:$C$33,2,FALSE)</f>
        <v>New  York Giants</v>
      </c>
      <c r="G317" s="1" t="str">
        <f>VLOOKUP(E317,'Full Name And Division'!$A$1:$C$33,3,FALSE)</f>
        <v>NFC East</v>
      </c>
    </row>
    <row r="318" spans="1:7" x14ac:dyDescent="0.25">
      <c r="A318" s="1">
        <v>2020</v>
      </c>
      <c r="B318" s="1" t="s">
        <v>2079</v>
      </c>
      <c r="C318" s="1" t="s">
        <v>15</v>
      </c>
      <c r="D318" s="2">
        <v>6494706</v>
      </c>
      <c r="E318" s="1" t="s">
        <v>35</v>
      </c>
      <c r="F318" s="1" t="str">
        <f>VLOOKUP(E318,'Full Name And Division'!$A$1:$C$33,2,FALSE)</f>
        <v>Miami Dolphins</v>
      </c>
      <c r="G318" s="1" t="str">
        <f>VLOOKUP(E318,'Full Name And Division'!$A$1:$C$33,3,FALSE)</f>
        <v>AFC East</v>
      </c>
    </row>
    <row r="319" spans="1:7" x14ac:dyDescent="0.25">
      <c r="A319" s="1">
        <v>2020</v>
      </c>
      <c r="B319" s="1" t="s">
        <v>2144</v>
      </c>
      <c r="C319" s="1" t="s">
        <v>17</v>
      </c>
      <c r="D319" s="2">
        <v>6462565</v>
      </c>
      <c r="E319" s="1" t="s">
        <v>175</v>
      </c>
      <c r="F319" s="1" t="str">
        <f>VLOOKUP(E319,'Full Name And Division'!$A$1:$C$33,2,FALSE)</f>
        <v>New England Patriots</v>
      </c>
      <c r="G319" s="1" t="str">
        <f>VLOOKUP(E319,'Full Name And Division'!$A$1:$C$33,3,FALSE)</f>
        <v>AFC East</v>
      </c>
    </row>
    <row r="320" spans="1:7" x14ac:dyDescent="0.25">
      <c r="A320" s="1">
        <v>2020</v>
      </c>
      <c r="B320" s="1" t="s">
        <v>2145</v>
      </c>
      <c r="C320" s="1" t="s">
        <v>13</v>
      </c>
      <c r="D320" s="2">
        <v>6453125</v>
      </c>
      <c r="E320" s="1" t="s">
        <v>42</v>
      </c>
      <c r="F320" s="1" t="str">
        <f>VLOOKUP(E320,'Full Name And Division'!$A$1:$C$33,2,FALSE)</f>
        <v>Jacksonville Jaguars</v>
      </c>
      <c r="G320" s="1" t="str">
        <f>VLOOKUP(E320,'Full Name And Division'!$A$1:$C$33,3,FALSE)</f>
        <v>AFC South</v>
      </c>
    </row>
    <row r="321" spans="1:7" x14ac:dyDescent="0.25">
      <c r="A321" s="1">
        <v>2020</v>
      </c>
      <c r="B321" s="1" t="s">
        <v>2146</v>
      </c>
      <c r="C321" s="1" t="s">
        <v>17</v>
      </c>
      <c r="D321" s="2">
        <v>6437500</v>
      </c>
      <c r="E321" s="1" t="s">
        <v>67</v>
      </c>
      <c r="F321" s="1" t="str">
        <f>VLOOKUP(E321,'Full Name And Division'!$A$1:$C$33,2,FALSE)</f>
        <v>New York Jets</v>
      </c>
      <c r="G321" s="1" t="str">
        <f>VLOOKUP(E321,'Full Name And Division'!$A$1:$C$33,3,FALSE)</f>
        <v>AFC East</v>
      </c>
    </row>
    <row r="322" spans="1:7" x14ac:dyDescent="0.25">
      <c r="A322" s="1">
        <v>2020</v>
      </c>
      <c r="B322" s="1" t="s">
        <v>2147</v>
      </c>
      <c r="C322" s="1" t="s">
        <v>15</v>
      </c>
      <c r="D322" s="2">
        <v>6405496</v>
      </c>
      <c r="E322" s="1" t="s">
        <v>11</v>
      </c>
      <c r="F322" s="1" t="str">
        <f>VLOOKUP(E322,'Full Name And Division'!$A$1:$C$33,2,FALSE)</f>
        <v>Minnesota Vikings</v>
      </c>
      <c r="G322" s="1" t="str">
        <f>VLOOKUP(E322,'Full Name And Division'!$A$1:$C$33,3,FALSE)</f>
        <v>NFC North</v>
      </c>
    </row>
    <row r="323" spans="1:7" x14ac:dyDescent="0.25">
      <c r="A323" s="1">
        <v>2020</v>
      </c>
      <c r="B323" s="1" t="s">
        <v>2148</v>
      </c>
      <c r="C323" s="1" t="s">
        <v>86</v>
      </c>
      <c r="D323" s="2">
        <v>6403376</v>
      </c>
      <c r="E323" s="1" t="s">
        <v>29</v>
      </c>
      <c r="F323" s="1" t="str">
        <f>VLOOKUP(E323,'Full Name And Division'!$A$1:$C$33,2,FALSE)</f>
        <v>Tennessee Titans</v>
      </c>
      <c r="G323" s="1" t="str">
        <f>VLOOKUP(E323,'Full Name And Division'!$A$1:$C$33,3,FALSE)</f>
        <v>AFC South</v>
      </c>
    </row>
    <row r="324" spans="1:7" x14ac:dyDescent="0.25">
      <c r="A324" s="1">
        <v>2020</v>
      </c>
      <c r="B324" s="1" t="s">
        <v>1605</v>
      </c>
      <c r="C324" s="1" t="s">
        <v>13</v>
      </c>
      <c r="D324" s="2">
        <v>6350000</v>
      </c>
      <c r="E324" s="1" t="s">
        <v>11</v>
      </c>
      <c r="F324" s="1" t="str">
        <f>VLOOKUP(E324,'Full Name And Division'!$A$1:$C$33,2,FALSE)</f>
        <v>Minnesota Vikings</v>
      </c>
      <c r="G324" s="1" t="str">
        <f>VLOOKUP(E324,'Full Name And Division'!$A$1:$C$33,3,FALSE)</f>
        <v>NFC North</v>
      </c>
    </row>
    <row r="325" spans="1:7" x14ac:dyDescent="0.25">
      <c r="A325" s="1">
        <v>2020</v>
      </c>
      <c r="B325" s="1" t="s">
        <v>1498</v>
      </c>
      <c r="C325" s="1" t="s">
        <v>15</v>
      </c>
      <c r="D325" s="2">
        <v>6331762</v>
      </c>
      <c r="E325" s="1" t="s">
        <v>81</v>
      </c>
      <c r="F325" s="1" t="str">
        <f>VLOOKUP(E325,'Full Name And Division'!$A$1:$C$33,2,FALSE)</f>
        <v>Dallas Cowboys</v>
      </c>
      <c r="G325" s="1" t="str">
        <f>VLOOKUP(E325,'Full Name And Division'!$A$1:$C$33,3,FALSE)</f>
        <v>NFC East</v>
      </c>
    </row>
    <row r="326" spans="1:7" x14ac:dyDescent="0.25">
      <c r="A326" s="1">
        <v>2020</v>
      </c>
      <c r="B326" s="1" t="s">
        <v>1478</v>
      </c>
      <c r="C326" s="1" t="s">
        <v>13</v>
      </c>
      <c r="D326" s="2">
        <v>6312093</v>
      </c>
      <c r="E326" s="1" t="s">
        <v>45</v>
      </c>
      <c r="F326" s="1" t="str">
        <f>VLOOKUP(E326,'Full Name And Division'!$A$1:$C$33,2,FALSE)</f>
        <v>Las Vegas Raiders</v>
      </c>
      <c r="G326" s="1" t="str">
        <f>VLOOKUP(E326,'Full Name And Division'!$A$1:$C$33,3,FALSE)</f>
        <v>AFC West</v>
      </c>
    </row>
    <row r="327" spans="1:7" x14ac:dyDescent="0.25">
      <c r="A327" s="1">
        <v>2020</v>
      </c>
      <c r="B327" s="1" t="s">
        <v>1386</v>
      </c>
      <c r="C327" s="1" t="s">
        <v>41</v>
      </c>
      <c r="D327" s="2">
        <v>6253851</v>
      </c>
      <c r="E327" s="1" t="s">
        <v>20</v>
      </c>
      <c r="F327" s="1" t="str">
        <f>VLOOKUP(E327,'Full Name And Division'!$A$1:$C$33,2,FALSE)</f>
        <v>Arizona Cardinals</v>
      </c>
      <c r="G327" s="1" t="str">
        <f>VLOOKUP(E327,'Full Name And Division'!$A$1:$C$33,3,FALSE)</f>
        <v>NFC West</v>
      </c>
    </row>
    <row r="328" spans="1:7" x14ac:dyDescent="0.25">
      <c r="A328" s="1">
        <v>2020</v>
      </c>
      <c r="B328" s="1" t="s">
        <v>1550</v>
      </c>
      <c r="C328" s="1" t="s">
        <v>89</v>
      </c>
      <c r="D328" s="2">
        <v>6253785</v>
      </c>
      <c r="E328" s="1" t="s">
        <v>81</v>
      </c>
      <c r="F328" s="1" t="str">
        <f>VLOOKUP(E328,'Full Name And Division'!$A$1:$C$33,2,FALSE)</f>
        <v>Dallas Cowboys</v>
      </c>
      <c r="G328" s="1" t="str">
        <f>VLOOKUP(E328,'Full Name And Division'!$A$1:$C$33,3,FALSE)</f>
        <v>NFC East</v>
      </c>
    </row>
    <row r="329" spans="1:7" x14ac:dyDescent="0.25">
      <c r="A329" s="1">
        <v>2020</v>
      </c>
      <c r="B329" s="1" t="s">
        <v>2149</v>
      </c>
      <c r="C329" s="1" t="s">
        <v>125</v>
      </c>
      <c r="D329" s="2">
        <v>6209940</v>
      </c>
      <c r="E329" s="1" t="s">
        <v>61</v>
      </c>
      <c r="F329" s="1" t="str">
        <f>VLOOKUP(E329,'Full Name And Division'!$A$1:$C$33,2,FALSE)</f>
        <v>Houston Texans</v>
      </c>
      <c r="G329" s="1" t="str">
        <f>VLOOKUP(E329,'Full Name And Division'!$A$1:$C$33,3,FALSE)</f>
        <v>AFC South</v>
      </c>
    </row>
    <row r="330" spans="1:7" x14ac:dyDescent="0.25">
      <c r="A330" s="1">
        <v>2020</v>
      </c>
      <c r="B330" s="1" t="s">
        <v>1774</v>
      </c>
      <c r="C330" s="1" t="s">
        <v>125</v>
      </c>
      <c r="D330" s="2">
        <v>6186495</v>
      </c>
      <c r="E330" s="1" t="s">
        <v>20</v>
      </c>
      <c r="F330" s="1" t="str">
        <f>VLOOKUP(E330,'Full Name And Division'!$A$1:$C$33,2,FALSE)</f>
        <v>Arizona Cardinals</v>
      </c>
      <c r="G330" s="1" t="str">
        <f>VLOOKUP(E330,'Full Name And Division'!$A$1:$C$33,3,FALSE)</f>
        <v>NFC West</v>
      </c>
    </row>
    <row r="331" spans="1:7" x14ac:dyDescent="0.25">
      <c r="A331" s="1">
        <v>2020</v>
      </c>
      <c r="B331" s="1" t="s">
        <v>1739</v>
      </c>
      <c r="C331" s="1" t="s">
        <v>125</v>
      </c>
      <c r="D331" s="2">
        <v>6175975</v>
      </c>
      <c r="E331" s="1" t="s">
        <v>9</v>
      </c>
      <c r="F331" s="1" t="str">
        <f>VLOOKUP(E331,'Full Name And Division'!$A$1:$C$33,2,FALSE)</f>
        <v>Green Bay Packers</v>
      </c>
      <c r="G331" s="1" t="str">
        <f>VLOOKUP(E331,'Full Name And Division'!$A$1:$C$33,3,FALSE)</f>
        <v>NFC North</v>
      </c>
    </row>
    <row r="332" spans="1:7" x14ac:dyDescent="0.25">
      <c r="A332" s="1">
        <v>2020</v>
      </c>
      <c r="B332" s="1" t="s">
        <v>2084</v>
      </c>
      <c r="C332" s="1" t="s">
        <v>193</v>
      </c>
      <c r="D332" s="2">
        <v>6164362</v>
      </c>
      <c r="E332" s="1" t="s">
        <v>27</v>
      </c>
      <c r="F332" s="1" t="str">
        <f>VLOOKUP(E332,'Full Name And Division'!$A$1:$C$33,2,FALSE)</f>
        <v>Kansas City Chiefs</v>
      </c>
      <c r="G332" s="1" t="str">
        <f>VLOOKUP(E332,'Full Name And Division'!$A$1:$C$33,3,FALSE)</f>
        <v>AFC West</v>
      </c>
    </row>
    <row r="333" spans="1:7" x14ac:dyDescent="0.25">
      <c r="A333" s="1">
        <v>2020</v>
      </c>
      <c r="B333" s="1" t="s">
        <v>1392</v>
      </c>
      <c r="C333" s="1" t="s">
        <v>15</v>
      </c>
      <c r="D333" s="2">
        <v>6107730</v>
      </c>
      <c r="E333" s="1" t="s">
        <v>47</v>
      </c>
      <c r="F333" s="1" t="str">
        <f>VLOOKUP(E333,'Full Name And Division'!$A$1:$C$33,2,FALSE)</f>
        <v>Indianapolis Colts</v>
      </c>
      <c r="G333" s="1" t="str">
        <f>VLOOKUP(E333,'Full Name And Division'!$A$1:$C$33,3,FALSE)</f>
        <v>AFC South</v>
      </c>
    </row>
    <row r="334" spans="1:7" x14ac:dyDescent="0.25">
      <c r="A334" s="1">
        <v>2020</v>
      </c>
      <c r="B334" s="1" t="s">
        <v>1551</v>
      </c>
      <c r="C334" s="1" t="s">
        <v>302</v>
      </c>
      <c r="D334" s="2">
        <v>6024800</v>
      </c>
      <c r="E334" s="1" t="s">
        <v>9</v>
      </c>
      <c r="F334" s="1" t="str">
        <f>VLOOKUP(E334,'Full Name And Division'!$A$1:$C$33,2,FALSE)</f>
        <v>Green Bay Packers</v>
      </c>
      <c r="G334" s="1" t="str">
        <f>VLOOKUP(E334,'Full Name And Division'!$A$1:$C$33,3,FALSE)</f>
        <v>NFC North</v>
      </c>
    </row>
    <row r="335" spans="1:7" x14ac:dyDescent="0.25">
      <c r="A335" s="1">
        <v>2020</v>
      </c>
      <c r="B335" s="1" t="s">
        <v>2150</v>
      </c>
      <c r="C335" s="1" t="s">
        <v>15</v>
      </c>
      <c r="D335" s="2">
        <v>6014831</v>
      </c>
      <c r="E335" s="1" t="s">
        <v>42</v>
      </c>
      <c r="F335" s="1" t="str">
        <f>VLOOKUP(E335,'Full Name And Division'!$A$1:$C$33,2,FALSE)</f>
        <v>Jacksonville Jaguars</v>
      </c>
      <c r="G335" s="1" t="str">
        <f>VLOOKUP(E335,'Full Name And Division'!$A$1:$C$33,3,FALSE)</f>
        <v>AFC South</v>
      </c>
    </row>
    <row r="336" spans="1:7" x14ac:dyDescent="0.25">
      <c r="A336" s="1">
        <v>2020</v>
      </c>
      <c r="B336" s="1" t="s">
        <v>2151</v>
      </c>
      <c r="C336" s="1" t="s">
        <v>15</v>
      </c>
      <c r="D336" s="2">
        <v>6000000</v>
      </c>
      <c r="E336" s="1" t="s">
        <v>20</v>
      </c>
      <c r="F336" s="1" t="str">
        <f>VLOOKUP(E336,'Full Name And Division'!$A$1:$C$33,2,FALSE)</f>
        <v>Arizona Cardinals</v>
      </c>
      <c r="G336" s="1" t="str">
        <f>VLOOKUP(E336,'Full Name And Division'!$A$1:$C$33,3,FALSE)</f>
        <v>NFC West</v>
      </c>
    </row>
    <row r="337" spans="1:7" x14ac:dyDescent="0.25">
      <c r="A337" s="1">
        <v>2020</v>
      </c>
      <c r="B337" s="1" t="s">
        <v>1408</v>
      </c>
      <c r="C337" s="1" t="s">
        <v>89</v>
      </c>
      <c r="D337" s="2">
        <v>6000000</v>
      </c>
      <c r="E337" s="1" t="s">
        <v>56</v>
      </c>
      <c r="F337" s="1" t="str">
        <f>VLOOKUP(E337,'Full Name And Division'!$A$1:$C$33,2,FALSE)</f>
        <v>Pittsburgh Steelers</v>
      </c>
      <c r="G337" s="1" t="str">
        <f>VLOOKUP(E337,'Full Name And Division'!$A$1:$C$33,3,FALSE)</f>
        <v>AFC North</v>
      </c>
    </row>
    <row r="338" spans="1:7" x14ac:dyDescent="0.25">
      <c r="A338" s="1">
        <v>2020</v>
      </c>
      <c r="B338" s="1" t="s">
        <v>2152</v>
      </c>
      <c r="C338" s="1" t="s">
        <v>73</v>
      </c>
      <c r="D338" s="2">
        <v>6000000</v>
      </c>
      <c r="E338" s="1" t="s">
        <v>32</v>
      </c>
      <c r="F338" s="1" t="str">
        <f>VLOOKUP(E338,'Full Name And Division'!$A$1:$C$33,2,FALSE)</f>
        <v>Los Angeles Chargers</v>
      </c>
      <c r="G338" s="1" t="str">
        <f>VLOOKUP(E338,'Full Name And Division'!$A$1:$C$33,3,FALSE)</f>
        <v>AFC West</v>
      </c>
    </row>
    <row r="339" spans="1:7" x14ac:dyDescent="0.25">
      <c r="A339" s="1">
        <v>2020</v>
      </c>
      <c r="B339" s="1" t="s">
        <v>1450</v>
      </c>
      <c r="C339" s="1" t="s">
        <v>104</v>
      </c>
      <c r="D339" s="2">
        <v>5898537</v>
      </c>
      <c r="E339" s="1" t="s">
        <v>9</v>
      </c>
      <c r="F339" s="1" t="str">
        <f>VLOOKUP(E339,'Full Name And Division'!$A$1:$C$33,2,FALSE)</f>
        <v>Green Bay Packers</v>
      </c>
      <c r="G339" s="1" t="str">
        <f>VLOOKUP(E339,'Full Name And Division'!$A$1:$C$33,3,FALSE)</f>
        <v>NFC North</v>
      </c>
    </row>
    <row r="340" spans="1:7" x14ac:dyDescent="0.25">
      <c r="A340" s="1">
        <v>2020</v>
      </c>
      <c r="B340" s="1" t="s">
        <v>1376</v>
      </c>
      <c r="C340" s="1" t="s">
        <v>104</v>
      </c>
      <c r="D340" s="2">
        <v>5872657</v>
      </c>
      <c r="E340" s="1" t="s">
        <v>175</v>
      </c>
      <c r="F340" s="1" t="str">
        <f>VLOOKUP(E340,'Full Name And Division'!$A$1:$C$33,2,FALSE)</f>
        <v>New England Patriots</v>
      </c>
      <c r="G340" s="1" t="str">
        <f>VLOOKUP(E340,'Full Name And Division'!$A$1:$C$33,3,FALSE)</f>
        <v>AFC East</v>
      </c>
    </row>
    <row r="341" spans="1:7" x14ac:dyDescent="0.25">
      <c r="A341" s="1">
        <v>2020</v>
      </c>
      <c r="B341" s="1" t="s">
        <v>2153</v>
      </c>
      <c r="C341" s="1" t="s">
        <v>86</v>
      </c>
      <c r="D341" s="2">
        <v>5872344</v>
      </c>
      <c r="E341" s="1" t="s">
        <v>145</v>
      </c>
      <c r="F341" s="1" t="str">
        <f>VLOOKUP(E341,'Full Name And Division'!$A$1:$C$33,2,FALSE)</f>
        <v>Cincinnati Bengals</v>
      </c>
      <c r="G341" s="1" t="str">
        <f>VLOOKUP(E341,'Full Name And Division'!$A$1:$C$33,3,FALSE)</f>
        <v>AFC North</v>
      </c>
    </row>
    <row r="342" spans="1:7" x14ac:dyDescent="0.25">
      <c r="A342" s="1">
        <v>2020</v>
      </c>
      <c r="B342" s="1" t="s">
        <v>1944</v>
      </c>
      <c r="C342" s="1" t="s">
        <v>15</v>
      </c>
      <c r="D342" s="2">
        <v>5845530</v>
      </c>
      <c r="E342" s="1" t="s">
        <v>5</v>
      </c>
      <c r="F342" s="1" t="str">
        <f>VLOOKUP(E342,'Full Name And Division'!$A$1:$C$33,2,FALSE)</f>
        <v>Buffalo Bills</v>
      </c>
      <c r="G342" s="1" t="str">
        <f>VLOOKUP(E342,'Full Name And Division'!$A$1:$C$33,3,FALSE)</f>
        <v>AFC East</v>
      </c>
    </row>
    <row r="343" spans="1:7" x14ac:dyDescent="0.25">
      <c r="A343" s="1">
        <v>2020</v>
      </c>
      <c r="B343" s="1" t="s">
        <v>1584</v>
      </c>
      <c r="C343" s="1" t="s">
        <v>104</v>
      </c>
      <c r="D343" s="2">
        <v>5825000</v>
      </c>
      <c r="E343" s="1" t="s">
        <v>67</v>
      </c>
      <c r="F343" s="1" t="str">
        <f>VLOOKUP(E343,'Full Name And Division'!$A$1:$C$33,2,FALSE)</f>
        <v>New York Jets</v>
      </c>
      <c r="G343" s="1" t="str">
        <f>VLOOKUP(E343,'Full Name And Division'!$A$1:$C$33,3,FALSE)</f>
        <v>AFC East</v>
      </c>
    </row>
    <row r="344" spans="1:7" x14ac:dyDescent="0.25">
      <c r="A344" s="1">
        <v>2020</v>
      </c>
      <c r="B344" s="1" t="s">
        <v>1343</v>
      </c>
      <c r="C344" s="1" t="s">
        <v>13</v>
      </c>
      <c r="D344" s="2">
        <v>5780982</v>
      </c>
      <c r="E344" s="1" t="s">
        <v>47</v>
      </c>
      <c r="F344" s="1" t="str">
        <f>VLOOKUP(E344,'Full Name And Division'!$A$1:$C$33,2,FALSE)</f>
        <v>Indianapolis Colts</v>
      </c>
      <c r="G344" s="1" t="str">
        <f>VLOOKUP(E344,'Full Name And Division'!$A$1:$C$33,3,FALSE)</f>
        <v>AFC South</v>
      </c>
    </row>
    <row r="345" spans="1:7" x14ac:dyDescent="0.25">
      <c r="A345" s="1">
        <v>2020</v>
      </c>
      <c r="B345" s="1" t="s">
        <v>1643</v>
      </c>
      <c r="C345" s="1" t="s">
        <v>302</v>
      </c>
      <c r="D345" s="2">
        <v>5725000</v>
      </c>
      <c r="E345" s="1" t="s">
        <v>50</v>
      </c>
      <c r="F345" s="1" t="str">
        <f>VLOOKUP(E345,'Full Name And Division'!$A$1:$C$33,2,FALSE)</f>
        <v>Philadelphia Eagles</v>
      </c>
      <c r="G345" s="1" t="str">
        <f>VLOOKUP(E345,'Full Name And Division'!$A$1:$C$33,3,FALSE)</f>
        <v>NFC East</v>
      </c>
    </row>
    <row r="346" spans="1:7" x14ac:dyDescent="0.25">
      <c r="A346" s="1">
        <v>2020</v>
      </c>
      <c r="B346" s="1" t="s">
        <v>2154</v>
      </c>
      <c r="C346" s="1" t="s">
        <v>86</v>
      </c>
      <c r="D346" s="2">
        <v>5689623</v>
      </c>
      <c r="E346" s="1" t="s">
        <v>27</v>
      </c>
      <c r="F346" s="1" t="str">
        <f>VLOOKUP(E346,'Full Name And Division'!$A$1:$C$33,2,FALSE)</f>
        <v>Kansas City Chiefs</v>
      </c>
      <c r="G346" s="1" t="str">
        <f>VLOOKUP(E346,'Full Name And Division'!$A$1:$C$33,3,FALSE)</f>
        <v>AFC West</v>
      </c>
    </row>
    <row r="347" spans="1:7" x14ac:dyDescent="0.25">
      <c r="A347" s="1">
        <v>2020</v>
      </c>
      <c r="B347" s="1" t="s">
        <v>1422</v>
      </c>
      <c r="C347" s="1" t="s">
        <v>17</v>
      </c>
      <c r="D347" s="2">
        <v>5638238</v>
      </c>
      <c r="E347" s="1" t="s">
        <v>5</v>
      </c>
      <c r="F347" s="1" t="str">
        <f>VLOOKUP(E347,'Full Name And Division'!$A$1:$C$33,2,FALSE)</f>
        <v>Buffalo Bills</v>
      </c>
      <c r="G347" s="1" t="str">
        <f>VLOOKUP(E347,'Full Name And Division'!$A$1:$C$33,3,FALSE)</f>
        <v>AFC East</v>
      </c>
    </row>
    <row r="348" spans="1:7" x14ac:dyDescent="0.25">
      <c r="A348" s="1">
        <v>2020</v>
      </c>
      <c r="B348" s="1" t="s">
        <v>1402</v>
      </c>
      <c r="C348" s="1" t="s">
        <v>104</v>
      </c>
      <c r="D348" s="2">
        <v>5608396</v>
      </c>
      <c r="E348" s="1" t="s">
        <v>47</v>
      </c>
      <c r="F348" s="1" t="str">
        <f>VLOOKUP(E348,'Full Name And Division'!$A$1:$C$33,2,FALSE)</f>
        <v>Indianapolis Colts</v>
      </c>
      <c r="G348" s="1" t="str">
        <f>VLOOKUP(E348,'Full Name And Division'!$A$1:$C$33,3,FALSE)</f>
        <v>AFC South</v>
      </c>
    </row>
    <row r="349" spans="1:7" x14ac:dyDescent="0.25">
      <c r="A349" s="1">
        <v>2020</v>
      </c>
      <c r="B349" s="1" t="s">
        <v>1927</v>
      </c>
      <c r="C349" s="1" t="s">
        <v>121</v>
      </c>
      <c r="D349" s="2">
        <v>5596907</v>
      </c>
      <c r="E349" s="1" t="s">
        <v>35</v>
      </c>
      <c r="F349" s="1" t="str">
        <f>VLOOKUP(E349,'Full Name And Division'!$A$1:$C$33,2,FALSE)</f>
        <v>Miami Dolphins</v>
      </c>
      <c r="G349" s="1" t="str">
        <f>VLOOKUP(E349,'Full Name And Division'!$A$1:$C$33,3,FALSE)</f>
        <v>AFC East</v>
      </c>
    </row>
    <row r="350" spans="1:7" x14ac:dyDescent="0.25">
      <c r="A350" s="1">
        <v>2020</v>
      </c>
      <c r="B350" s="1" t="s">
        <v>2155</v>
      </c>
      <c r="C350" s="1" t="s">
        <v>193</v>
      </c>
      <c r="D350" s="2">
        <v>5531369</v>
      </c>
      <c r="E350" s="1" t="s">
        <v>99</v>
      </c>
      <c r="F350" s="1" t="str">
        <f>VLOOKUP(E350,'Full Name And Division'!$A$1:$C$33,2,FALSE)</f>
        <v>Atlanta Falcons</v>
      </c>
      <c r="G350" s="1" t="str">
        <f>VLOOKUP(E350,'Full Name And Division'!$A$1:$C$33,3,FALSE)</f>
        <v>NFC South</v>
      </c>
    </row>
    <row r="351" spans="1:7" x14ac:dyDescent="0.25">
      <c r="A351" s="1">
        <v>2020</v>
      </c>
      <c r="B351" s="1" t="s">
        <v>1515</v>
      </c>
      <c r="C351" s="1" t="s">
        <v>302</v>
      </c>
      <c r="D351" s="2">
        <v>5514350</v>
      </c>
      <c r="E351" s="1" t="s">
        <v>54</v>
      </c>
      <c r="F351" s="1" t="str">
        <f>VLOOKUP(E351,'Full Name And Division'!$A$1:$C$33,2,FALSE)</f>
        <v>Denver Broncos</v>
      </c>
      <c r="G351" s="1" t="str">
        <f>VLOOKUP(E351,'Full Name And Division'!$A$1:$C$33,3,FALSE)</f>
        <v>AFC West</v>
      </c>
    </row>
    <row r="352" spans="1:7" x14ac:dyDescent="0.25">
      <c r="A352" s="1">
        <v>2020</v>
      </c>
      <c r="B352" s="1" t="s">
        <v>1634</v>
      </c>
      <c r="C352" s="1" t="s">
        <v>15</v>
      </c>
      <c r="D352" s="2">
        <v>5504145</v>
      </c>
      <c r="E352" s="1" t="s">
        <v>63</v>
      </c>
      <c r="F352" s="1" t="str">
        <f>VLOOKUP(E352,'Full Name And Division'!$A$1:$C$33,2,FALSE)</f>
        <v>Baltimore Ravens</v>
      </c>
      <c r="G352" s="1" t="str">
        <f>VLOOKUP(E352,'Full Name And Division'!$A$1:$C$33,3,FALSE)</f>
        <v>AFC North</v>
      </c>
    </row>
    <row r="353" spans="1:7" x14ac:dyDescent="0.25">
      <c r="A353" s="1">
        <v>2020</v>
      </c>
      <c r="B353" s="1" t="s">
        <v>1411</v>
      </c>
      <c r="C353" s="1" t="s">
        <v>2</v>
      </c>
      <c r="D353" s="2">
        <v>5503726</v>
      </c>
      <c r="E353" s="1" t="s">
        <v>7</v>
      </c>
      <c r="F353" s="1" t="str">
        <f>VLOOKUP(E353,'Full Name And Division'!$A$1:$C$33,2,FALSE)</f>
        <v>Cleveland Browns</v>
      </c>
      <c r="G353" s="1" t="str">
        <f>VLOOKUP(E353,'Full Name And Division'!$A$1:$C$33,3,FALSE)</f>
        <v>AFC North</v>
      </c>
    </row>
    <row r="354" spans="1:7" x14ac:dyDescent="0.25">
      <c r="A354" s="1">
        <v>2020</v>
      </c>
      <c r="B354" s="1" t="s">
        <v>1989</v>
      </c>
      <c r="C354" s="1" t="s">
        <v>104</v>
      </c>
      <c r="D354" s="2">
        <v>5484616</v>
      </c>
      <c r="E354" s="1" t="s">
        <v>45</v>
      </c>
      <c r="F354" s="1" t="str">
        <f>VLOOKUP(E354,'Full Name And Division'!$A$1:$C$33,2,FALSE)</f>
        <v>Las Vegas Raiders</v>
      </c>
      <c r="G354" s="1" t="str">
        <f>VLOOKUP(E354,'Full Name And Division'!$A$1:$C$33,3,FALSE)</f>
        <v>AFC West</v>
      </c>
    </row>
    <row r="355" spans="1:7" x14ac:dyDescent="0.25">
      <c r="A355" s="1">
        <v>2020</v>
      </c>
      <c r="B355" s="1" t="s">
        <v>1435</v>
      </c>
      <c r="C355" s="1" t="s">
        <v>443</v>
      </c>
      <c r="D355" s="2">
        <v>5450000</v>
      </c>
      <c r="E355" s="1" t="s">
        <v>39</v>
      </c>
      <c r="F355" s="1" t="str">
        <f>VLOOKUP(E355,'Full Name And Division'!$A$1:$C$33,2,FALSE)</f>
        <v>San Francisco 49ers</v>
      </c>
      <c r="G355" s="1" t="str">
        <f>VLOOKUP(E355,'Full Name And Division'!$A$1:$C$33,3,FALSE)</f>
        <v>NFC West</v>
      </c>
    </row>
    <row r="356" spans="1:7" x14ac:dyDescent="0.25">
      <c r="A356" s="1">
        <v>2020</v>
      </c>
      <c r="B356" s="1" t="s">
        <v>1572</v>
      </c>
      <c r="C356" s="1" t="s">
        <v>86</v>
      </c>
      <c r="D356" s="2">
        <v>5400000</v>
      </c>
      <c r="E356" s="1" t="s">
        <v>18</v>
      </c>
      <c r="F356" s="1" t="str">
        <f>VLOOKUP(E356,'Full Name And Division'!$A$1:$C$33,2,FALSE)</f>
        <v>Seattle Seahawks</v>
      </c>
      <c r="G356" s="1" t="str">
        <f>VLOOKUP(E356,'Full Name And Division'!$A$1:$C$33,3,FALSE)</f>
        <v>NFC West</v>
      </c>
    </row>
    <row r="357" spans="1:7" x14ac:dyDescent="0.25">
      <c r="A357" s="1">
        <v>2020</v>
      </c>
      <c r="B357" s="1" t="s">
        <v>1793</v>
      </c>
      <c r="C357" s="1" t="s">
        <v>13</v>
      </c>
      <c r="D357" s="2">
        <v>5383469</v>
      </c>
      <c r="E357" s="1" t="s">
        <v>37</v>
      </c>
      <c r="F357" s="1" t="str">
        <f>VLOOKUP(E357,'Full Name And Division'!$A$1:$C$33,2,FALSE)</f>
        <v>Detroit Lions</v>
      </c>
      <c r="G357" s="1" t="str">
        <f>VLOOKUP(E357,'Full Name And Division'!$A$1:$C$33,3,FALSE)</f>
        <v>NFC North</v>
      </c>
    </row>
    <row r="358" spans="1:7" x14ac:dyDescent="0.25">
      <c r="A358" s="1">
        <v>2020</v>
      </c>
      <c r="B358" s="1" t="s">
        <v>2156</v>
      </c>
      <c r="C358" s="1" t="s">
        <v>73</v>
      </c>
      <c r="D358" s="2">
        <v>5375000</v>
      </c>
      <c r="E358" s="1" t="s">
        <v>52</v>
      </c>
      <c r="F358" s="1" t="str">
        <f>VLOOKUP(E358,'Full Name And Division'!$A$1:$C$33,2,FALSE)</f>
        <v>New Orleans Saints</v>
      </c>
      <c r="G358" s="1" t="str">
        <f>VLOOKUP(E358,'Full Name And Division'!$A$1:$C$33,3,FALSE)</f>
        <v>NFC South</v>
      </c>
    </row>
    <row r="359" spans="1:7" x14ac:dyDescent="0.25">
      <c r="A359" s="1">
        <v>2020</v>
      </c>
      <c r="B359" s="1" t="s">
        <v>1926</v>
      </c>
      <c r="C359" s="1" t="s">
        <v>121</v>
      </c>
      <c r="D359" s="2">
        <v>5299509</v>
      </c>
      <c r="E359" s="1" t="s">
        <v>99</v>
      </c>
      <c r="F359" s="1" t="str">
        <f>VLOOKUP(E359,'Full Name And Division'!$A$1:$C$33,2,FALSE)</f>
        <v>Atlanta Falcons</v>
      </c>
      <c r="G359" s="1" t="str">
        <f>VLOOKUP(E359,'Full Name And Division'!$A$1:$C$33,3,FALSE)</f>
        <v>NFC South</v>
      </c>
    </row>
    <row r="360" spans="1:7" x14ac:dyDescent="0.25">
      <c r="A360" s="1">
        <v>2020</v>
      </c>
      <c r="B360" s="1" t="s">
        <v>1556</v>
      </c>
      <c r="C360" s="1" t="s">
        <v>302</v>
      </c>
      <c r="D360" s="2">
        <v>5250000</v>
      </c>
      <c r="E360" s="1" t="s">
        <v>77</v>
      </c>
      <c r="F360" s="1" t="str">
        <f>VLOOKUP(E360,'Full Name And Division'!$A$1:$C$33,2,FALSE)</f>
        <v>New  York Giants</v>
      </c>
      <c r="G360" s="1" t="str">
        <f>VLOOKUP(E360,'Full Name And Division'!$A$1:$C$33,3,FALSE)</f>
        <v>NFC East</v>
      </c>
    </row>
    <row r="361" spans="1:7" x14ac:dyDescent="0.25">
      <c r="A361" s="1">
        <v>2020</v>
      </c>
      <c r="B361" s="1" t="s">
        <v>1398</v>
      </c>
      <c r="C361" s="1" t="s">
        <v>73</v>
      </c>
      <c r="D361" s="2">
        <v>5250000</v>
      </c>
      <c r="E361" s="1" t="s">
        <v>29</v>
      </c>
      <c r="F361" s="1" t="str">
        <f>VLOOKUP(E361,'Full Name And Division'!$A$1:$C$33,2,FALSE)</f>
        <v>Tennessee Titans</v>
      </c>
      <c r="G361" s="1" t="str">
        <f>VLOOKUP(E361,'Full Name And Division'!$A$1:$C$33,3,FALSE)</f>
        <v>AFC South</v>
      </c>
    </row>
    <row r="362" spans="1:7" x14ac:dyDescent="0.25">
      <c r="A362" s="1">
        <v>2020</v>
      </c>
      <c r="B362" s="1" t="s">
        <v>1400</v>
      </c>
      <c r="C362" s="1" t="s">
        <v>121</v>
      </c>
      <c r="D362" s="2">
        <v>5200000</v>
      </c>
      <c r="E362" s="1" t="s">
        <v>18</v>
      </c>
      <c r="F362" s="1" t="str">
        <f>VLOOKUP(E362,'Full Name And Division'!$A$1:$C$33,2,FALSE)</f>
        <v>Seattle Seahawks</v>
      </c>
      <c r="G362" s="1" t="str">
        <f>VLOOKUP(E362,'Full Name And Division'!$A$1:$C$33,3,FALSE)</f>
        <v>NFC West</v>
      </c>
    </row>
    <row r="363" spans="1:7" x14ac:dyDescent="0.25">
      <c r="A363" s="1">
        <v>2020</v>
      </c>
      <c r="B363" s="1" t="s">
        <v>1212</v>
      </c>
      <c r="C363" s="1" t="s">
        <v>58</v>
      </c>
      <c r="D363" s="2">
        <v>5192394</v>
      </c>
      <c r="E363" s="1" t="s">
        <v>63</v>
      </c>
      <c r="F363" s="1" t="str">
        <f>VLOOKUP(E363,'Full Name And Division'!$A$1:$C$33,2,FALSE)</f>
        <v>Baltimore Ravens</v>
      </c>
      <c r="G363" s="1" t="str">
        <f>VLOOKUP(E363,'Full Name And Division'!$A$1:$C$33,3,FALSE)</f>
        <v>AFC North</v>
      </c>
    </row>
    <row r="364" spans="1:7" x14ac:dyDescent="0.25">
      <c r="A364" s="1">
        <v>2020</v>
      </c>
      <c r="B364" s="1" t="s">
        <v>1274</v>
      </c>
      <c r="C364" s="1" t="s">
        <v>121</v>
      </c>
      <c r="D364" s="2">
        <v>5177656</v>
      </c>
      <c r="E364" s="1" t="s">
        <v>5</v>
      </c>
      <c r="F364" s="1" t="str">
        <f>VLOOKUP(E364,'Full Name And Division'!$A$1:$C$33,2,FALSE)</f>
        <v>Buffalo Bills</v>
      </c>
      <c r="G364" s="1" t="str">
        <f>VLOOKUP(E364,'Full Name And Division'!$A$1:$C$33,3,FALSE)</f>
        <v>AFC East</v>
      </c>
    </row>
    <row r="365" spans="1:7" x14ac:dyDescent="0.25">
      <c r="A365" s="1">
        <v>2020</v>
      </c>
      <c r="B365" s="1" t="s">
        <v>2157</v>
      </c>
      <c r="C365" s="1" t="s">
        <v>151</v>
      </c>
      <c r="D365" s="2">
        <v>5156250</v>
      </c>
      <c r="E365" s="1" t="s">
        <v>29</v>
      </c>
      <c r="F365" s="1" t="str">
        <f>VLOOKUP(E365,'Full Name And Division'!$A$1:$C$33,2,FALSE)</f>
        <v>Tennessee Titans</v>
      </c>
      <c r="G365" s="1" t="str">
        <f>VLOOKUP(E365,'Full Name And Division'!$A$1:$C$33,3,FALSE)</f>
        <v>AFC South</v>
      </c>
    </row>
    <row r="366" spans="1:7" x14ac:dyDescent="0.25">
      <c r="A366" s="1">
        <v>2020</v>
      </c>
      <c r="B366" s="1" t="s">
        <v>2158</v>
      </c>
      <c r="C366" s="1" t="s">
        <v>89</v>
      </c>
      <c r="D366" s="2">
        <v>5100000</v>
      </c>
      <c r="E366" s="1" t="s">
        <v>56</v>
      </c>
      <c r="F366" s="1" t="str">
        <f>VLOOKUP(E366,'Full Name And Division'!$A$1:$C$33,2,FALSE)</f>
        <v>Pittsburgh Steelers</v>
      </c>
      <c r="G366" s="1" t="str">
        <f>VLOOKUP(E366,'Full Name And Division'!$A$1:$C$33,3,FALSE)</f>
        <v>AFC North</v>
      </c>
    </row>
    <row r="367" spans="1:7" x14ac:dyDescent="0.25">
      <c r="A367" s="1">
        <v>2020</v>
      </c>
      <c r="B367" s="1" t="s">
        <v>1553</v>
      </c>
      <c r="C367" s="1" t="s">
        <v>13</v>
      </c>
      <c r="D367" s="2">
        <v>5083903</v>
      </c>
      <c r="E367" s="1" t="s">
        <v>45</v>
      </c>
      <c r="F367" s="1" t="str">
        <f>VLOOKUP(E367,'Full Name And Division'!$A$1:$C$33,2,FALSE)</f>
        <v>Las Vegas Raiders</v>
      </c>
      <c r="G367" s="1" t="str">
        <f>VLOOKUP(E367,'Full Name And Division'!$A$1:$C$33,3,FALSE)</f>
        <v>AFC West</v>
      </c>
    </row>
    <row r="368" spans="1:7" x14ac:dyDescent="0.25">
      <c r="A368" s="1">
        <v>2020</v>
      </c>
      <c r="B368" s="1" t="s">
        <v>1462</v>
      </c>
      <c r="C368" s="1" t="s">
        <v>104</v>
      </c>
      <c r="D368" s="2">
        <v>5034263</v>
      </c>
      <c r="E368" s="1" t="s">
        <v>42</v>
      </c>
      <c r="F368" s="1" t="str">
        <f>VLOOKUP(E368,'Full Name And Division'!$A$1:$C$33,2,FALSE)</f>
        <v>Jacksonville Jaguars</v>
      </c>
      <c r="G368" s="1" t="str">
        <f>VLOOKUP(E368,'Full Name And Division'!$A$1:$C$33,3,FALSE)</f>
        <v>AFC South</v>
      </c>
    </row>
    <row r="369" spans="1:7" x14ac:dyDescent="0.25">
      <c r="A369" s="1">
        <v>2020</v>
      </c>
      <c r="B369" s="1" t="s">
        <v>1829</v>
      </c>
      <c r="C369" s="1" t="s">
        <v>17</v>
      </c>
      <c r="D369" s="2">
        <v>5025662</v>
      </c>
      <c r="E369" s="1" t="s">
        <v>37</v>
      </c>
      <c r="F369" s="1" t="str">
        <f>VLOOKUP(E369,'Full Name And Division'!$A$1:$C$33,2,FALSE)</f>
        <v>Detroit Lions</v>
      </c>
      <c r="G369" s="1" t="str">
        <f>VLOOKUP(E369,'Full Name And Division'!$A$1:$C$33,3,FALSE)</f>
        <v>NFC North</v>
      </c>
    </row>
    <row r="370" spans="1:7" x14ac:dyDescent="0.25">
      <c r="A370" s="1">
        <v>2020</v>
      </c>
      <c r="B370" s="1" t="s">
        <v>1443</v>
      </c>
      <c r="C370" s="1" t="s">
        <v>2</v>
      </c>
      <c r="D370" s="2">
        <v>5005626</v>
      </c>
      <c r="E370" s="1" t="s">
        <v>32</v>
      </c>
      <c r="F370" s="1" t="str">
        <f>VLOOKUP(E370,'Full Name And Division'!$A$1:$C$33,2,FALSE)</f>
        <v>Los Angeles Chargers</v>
      </c>
      <c r="G370" s="1" t="str">
        <f>VLOOKUP(E370,'Full Name And Division'!$A$1:$C$33,3,FALSE)</f>
        <v>AFC West</v>
      </c>
    </row>
    <row r="371" spans="1:7" x14ac:dyDescent="0.25">
      <c r="A371" s="1">
        <v>2020</v>
      </c>
      <c r="B371" s="1" t="s">
        <v>2159</v>
      </c>
      <c r="C371" s="1" t="s">
        <v>15</v>
      </c>
      <c r="D371" s="2">
        <v>5000734</v>
      </c>
      <c r="E371" s="1" t="s">
        <v>183</v>
      </c>
      <c r="F371" s="1" t="str">
        <f>VLOOKUP(E371,'Full Name And Division'!$A$1:$C$33,2,FALSE)</f>
        <v>Chicago Bears</v>
      </c>
      <c r="G371" s="1" t="str">
        <f>VLOOKUP(E371,'Full Name And Division'!$A$1:$C$33,3,FALSE)</f>
        <v>NFC North</v>
      </c>
    </row>
    <row r="372" spans="1:7" x14ac:dyDescent="0.25">
      <c r="A372" s="1">
        <v>2020</v>
      </c>
      <c r="B372" s="1" t="s">
        <v>1331</v>
      </c>
      <c r="C372" s="1" t="s">
        <v>94</v>
      </c>
      <c r="D372" s="2">
        <v>5000000</v>
      </c>
      <c r="E372" s="1" t="s">
        <v>56</v>
      </c>
      <c r="F372" s="1" t="str">
        <f>VLOOKUP(E372,'Full Name And Division'!$A$1:$C$33,2,FALSE)</f>
        <v>Pittsburgh Steelers</v>
      </c>
      <c r="G372" s="1" t="str">
        <f>VLOOKUP(E372,'Full Name And Division'!$A$1:$C$33,3,FALSE)</f>
        <v>AFC North</v>
      </c>
    </row>
    <row r="373" spans="1:7" x14ac:dyDescent="0.25">
      <c r="A373" s="1">
        <v>2020</v>
      </c>
      <c r="B373" s="1" t="s">
        <v>2160</v>
      </c>
      <c r="C373" s="1" t="s">
        <v>104</v>
      </c>
      <c r="D373" s="2">
        <v>4983332</v>
      </c>
      <c r="E373" s="1" t="s">
        <v>20</v>
      </c>
      <c r="F373" s="1" t="str">
        <f>VLOOKUP(E373,'Full Name And Division'!$A$1:$C$33,2,FALSE)</f>
        <v>Arizona Cardinals</v>
      </c>
      <c r="G373" s="1" t="str">
        <f>VLOOKUP(E373,'Full Name And Division'!$A$1:$C$33,3,FALSE)</f>
        <v>NFC West</v>
      </c>
    </row>
    <row r="374" spans="1:7" x14ac:dyDescent="0.25">
      <c r="A374" s="1">
        <v>2020</v>
      </c>
      <c r="B374" s="1" t="s">
        <v>1362</v>
      </c>
      <c r="C374" s="1" t="s">
        <v>15</v>
      </c>
      <c r="D374" s="2">
        <v>4948854</v>
      </c>
      <c r="E374" s="1" t="s">
        <v>54</v>
      </c>
      <c r="F374" s="1" t="str">
        <f>VLOOKUP(E374,'Full Name And Division'!$A$1:$C$33,2,FALSE)</f>
        <v>Denver Broncos</v>
      </c>
      <c r="G374" s="1" t="str">
        <f>VLOOKUP(E374,'Full Name And Division'!$A$1:$C$33,3,FALSE)</f>
        <v>AFC West</v>
      </c>
    </row>
    <row r="375" spans="1:7" x14ac:dyDescent="0.25">
      <c r="A375" s="1">
        <v>2020</v>
      </c>
      <c r="B375" s="1" t="s">
        <v>2161</v>
      </c>
      <c r="C375" s="1" t="s">
        <v>15</v>
      </c>
      <c r="D375" s="2">
        <v>4937500</v>
      </c>
      <c r="E375" s="1" t="s">
        <v>67</v>
      </c>
      <c r="F375" s="1" t="str">
        <f>VLOOKUP(E375,'Full Name And Division'!$A$1:$C$33,2,FALSE)</f>
        <v>New York Jets</v>
      </c>
      <c r="G375" s="1" t="str">
        <f>VLOOKUP(E375,'Full Name And Division'!$A$1:$C$33,3,FALSE)</f>
        <v>AFC East</v>
      </c>
    </row>
    <row r="376" spans="1:7" x14ac:dyDescent="0.25">
      <c r="A376" s="1">
        <v>2020</v>
      </c>
      <c r="B376" s="1" t="s">
        <v>1949</v>
      </c>
      <c r="C376" s="1" t="s">
        <v>13</v>
      </c>
      <c r="D376" s="2">
        <v>4898238</v>
      </c>
      <c r="E376" s="1" t="s">
        <v>99</v>
      </c>
      <c r="F376" s="1" t="str">
        <f>VLOOKUP(E376,'Full Name And Division'!$A$1:$C$33,2,FALSE)</f>
        <v>Atlanta Falcons</v>
      </c>
      <c r="G376" s="1" t="str">
        <f>VLOOKUP(E376,'Full Name And Division'!$A$1:$C$33,3,FALSE)</f>
        <v>NFC South</v>
      </c>
    </row>
    <row r="377" spans="1:7" x14ac:dyDescent="0.25">
      <c r="A377" s="1">
        <v>2020</v>
      </c>
      <c r="B377" s="1" t="s">
        <v>2085</v>
      </c>
      <c r="C377" s="1" t="s">
        <v>193</v>
      </c>
      <c r="D377" s="2">
        <v>4868750</v>
      </c>
      <c r="E377" s="1" t="s">
        <v>39</v>
      </c>
      <c r="F377" s="1" t="str">
        <f>VLOOKUP(E377,'Full Name And Division'!$A$1:$C$33,2,FALSE)</f>
        <v>San Francisco 49ers</v>
      </c>
      <c r="G377" s="1" t="str">
        <f>VLOOKUP(E377,'Full Name And Division'!$A$1:$C$33,3,FALSE)</f>
        <v>NFC West</v>
      </c>
    </row>
    <row r="378" spans="1:7" x14ac:dyDescent="0.25">
      <c r="A378" s="1">
        <v>2020</v>
      </c>
      <c r="B378" s="1" t="s">
        <v>2162</v>
      </c>
      <c r="C378" s="1" t="s">
        <v>89</v>
      </c>
      <c r="D378" s="2">
        <v>4822240</v>
      </c>
      <c r="E378" s="1" t="s">
        <v>45</v>
      </c>
      <c r="F378" s="1" t="str">
        <f>VLOOKUP(E378,'Full Name And Division'!$A$1:$C$33,2,FALSE)</f>
        <v>Las Vegas Raiders</v>
      </c>
      <c r="G378" s="1" t="str">
        <f>VLOOKUP(E378,'Full Name And Division'!$A$1:$C$33,3,FALSE)</f>
        <v>AFC West</v>
      </c>
    </row>
    <row r="379" spans="1:7" x14ac:dyDescent="0.25">
      <c r="A379" s="1">
        <v>2020</v>
      </c>
      <c r="B379" s="1" t="s">
        <v>1453</v>
      </c>
      <c r="C379" s="1" t="s">
        <v>89</v>
      </c>
      <c r="D379" s="2">
        <v>4810178</v>
      </c>
      <c r="E379" s="1" t="s">
        <v>145</v>
      </c>
      <c r="F379" s="1" t="str">
        <f>VLOOKUP(E379,'Full Name And Division'!$A$1:$C$33,2,FALSE)</f>
        <v>Cincinnati Bengals</v>
      </c>
      <c r="G379" s="1" t="str">
        <f>VLOOKUP(E379,'Full Name And Division'!$A$1:$C$33,3,FALSE)</f>
        <v>AFC North</v>
      </c>
    </row>
    <row r="380" spans="1:7" x14ac:dyDescent="0.25">
      <c r="A380" s="1">
        <v>2020</v>
      </c>
      <c r="B380" s="1" t="s">
        <v>1609</v>
      </c>
      <c r="C380" s="1" t="s">
        <v>17</v>
      </c>
      <c r="D380" s="2">
        <v>4789332</v>
      </c>
      <c r="E380" s="1" t="s">
        <v>183</v>
      </c>
      <c r="F380" s="1" t="str">
        <f>VLOOKUP(E380,'Full Name And Division'!$A$1:$C$33,2,FALSE)</f>
        <v>Chicago Bears</v>
      </c>
      <c r="G380" s="1" t="str">
        <f>VLOOKUP(E380,'Full Name And Division'!$A$1:$C$33,3,FALSE)</f>
        <v>NFC North</v>
      </c>
    </row>
    <row r="381" spans="1:7" x14ac:dyDescent="0.25">
      <c r="A381" s="1">
        <v>2020</v>
      </c>
      <c r="B381" s="1" t="s">
        <v>2070</v>
      </c>
      <c r="C381" s="1" t="s">
        <v>151</v>
      </c>
      <c r="D381" s="2">
        <v>4775000</v>
      </c>
      <c r="E381" s="1" t="s">
        <v>39</v>
      </c>
      <c r="F381" s="1" t="str">
        <f>VLOOKUP(E381,'Full Name And Division'!$A$1:$C$33,2,FALSE)</f>
        <v>San Francisco 49ers</v>
      </c>
      <c r="G381" s="1" t="str">
        <f>VLOOKUP(E381,'Full Name And Division'!$A$1:$C$33,3,FALSE)</f>
        <v>NFC West</v>
      </c>
    </row>
    <row r="382" spans="1:7" x14ac:dyDescent="0.25">
      <c r="A382" s="1">
        <v>2020</v>
      </c>
      <c r="B382" s="1" t="s">
        <v>1791</v>
      </c>
      <c r="C382" s="1" t="s">
        <v>445</v>
      </c>
      <c r="D382" s="2">
        <v>4750000</v>
      </c>
      <c r="E382" s="1" t="s">
        <v>25</v>
      </c>
      <c r="F382" s="1" t="str">
        <f>VLOOKUP(E382,'Full Name And Division'!$A$1:$C$33,2,FALSE)</f>
        <v>Washington Commanders</v>
      </c>
      <c r="G382" s="1" t="str">
        <f>VLOOKUP(E382,'Full Name And Division'!$A$1:$C$33,3,FALSE)</f>
        <v>NFC East</v>
      </c>
    </row>
    <row r="383" spans="1:7" x14ac:dyDescent="0.25">
      <c r="A383" s="1">
        <v>2020</v>
      </c>
      <c r="B383" s="1" t="s">
        <v>1908</v>
      </c>
      <c r="C383" s="1" t="s">
        <v>121</v>
      </c>
      <c r="D383" s="2">
        <v>4750000</v>
      </c>
      <c r="E383" s="1" t="s">
        <v>50</v>
      </c>
      <c r="F383" s="1" t="str">
        <f>VLOOKUP(E383,'Full Name And Division'!$A$1:$C$33,2,FALSE)</f>
        <v>Philadelphia Eagles</v>
      </c>
      <c r="G383" s="1" t="str">
        <f>VLOOKUP(E383,'Full Name And Division'!$A$1:$C$33,3,FALSE)</f>
        <v>NFC East</v>
      </c>
    </row>
    <row r="384" spans="1:7" x14ac:dyDescent="0.25">
      <c r="A384" s="1">
        <v>2020</v>
      </c>
      <c r="B384" s="1" t="s">
        <v>1432</v>
      </c>
      <c r="C384" s="1" t="s">
        <v>58</v>
      </c>
      <c r="D384" s="2">
        <v>4750000</v>
      </c>
      <c r="E384" s="1" t="s">
        <v>22</v>
      </c>
      <c r="F384" s="1" t="str">
        <f>VLOOKUP(E384,'Full Name And Division'!$A$1:$C$33,2,FALSE)</f>
        <v>Tampa Bay Buccaneers</v>
      </c>
      <c r="G384" s="1" t="str">
        <f>VLOOKUP(E384,'Full Name And Division'!$A$1:$C$33,3,FALSE)</f>
        <v>NFC South</v>
      </c>
    </row>
    <row r="385" spans="1:7" x14ac:dyDescent="0.25">
      <c r="A385" s="1">
        <v>2020</v>
      </c>
      <c r="B385" s="1" t="s">
        <v>2163</v>
      </c>
      <c r="C385" s="1" t="s">
        <v>58</v>
      </c>
      <c r="D385" s="2">
        <v>4625000</v>
      </c>
      <c r="E385" s="1" t="s">
        <v>18</v>
      </c>
      <c r="F385" s="1" t="str">
        <f>VLOOKUP(E385,'Full Name And Division'!$A$1:$C$33,2,FALSE)</f>
        <v>Seattle Seahawks</v>
      </c>
      <c r="G385" s="1" t="str">
        <f>VLOOKUP(E385,'Full Name And Division'!$A$1:$C$33,3,FALSE)</f>
        <v>NFC West</v>
      </c>
    </row>
    <row r="386" spans="1:7" x14ac:dyDescent="0.25">
      <c r="A386" s="1">
        <v>2020</v>
      </c>
      <c r="B386" s="1" t="s">
        <v>1996</v>
      </c>
      <c r="C386" s="1" t="s">
        <v>151</v>
      </c>
      <c r="D386" s="2">
        <v>4616343</v>
      </c>
      <c r="E386" s="1" t="s">
        <v>37</v>
      </c>
      <c r="F386" s="1" t="str">
        <f>VLOOKUP(E386,'Full Name And Division'!$A$1:$C$33,2,FALSE)</f>
        <v>Detroit Lions</v>
      </c>
      <c r="G386" s="1" t="str">
        <f>VLOOKUP(E386,'Full Name And Division'!$A$1:$C$33,3,FALSE)</f>
        <v>NFC North</v>
      </c>
    </row>
    <row r="387" spans="1:7" x14ac:dyDescent="0.25">
      <c r="A387" s="1">
        <v>2020</v>
      </c>
      <c r="B387" s="1" t="s">
        <v>2164</v>
      </c>
      <c r="C387" s="1" t="s">
        <v>17</v>
      </c>
      <c r="D387" s="2">
        <v>4611703</v>
      </c>
      <c r="E387" s="1" t="s">
        <v>47</v>
      </c>
      <c r="F387" s="1" t="str">
        <f>VLOOKUP(E387,'Full Name And Division'!$A$1:$C$33,2,FALSE)</f>
        <v>Indianapolis Colts</v>
      </c>
      <c r="G387" s="1" t="str">
        <f>VLOOKUP(E387,'Full Name And Division'!$A$1:$C$33,3,FALSE)</f>
        <v>AFC South</v>
      </c>
    </row>
    <row r="388" spans="1:7" x14ac:dyDescent="0.25">
      <c r="A388" s="1">
        <v>2020</v>
      </c>
      <c r="B388" s="1" t="s">
        <v>1917</v>
      </c>
      <c r="C388" s="1" t="s">
        <v>41</v>
      </c>
      <c r="D388" s="2">
        <v>4600000</v>
      </c>
      <c r="E388" s="1" t="s">
        <v>77</v>
      </c>
      <c r="F388" s="1" t="str">
        <f>VLOOKUP(E388,'Full Name And Division'!$A$1:$C$33,2,FALSE)</f>
        <v>New  York Giants</v>
      </c>
      <c r="G388" s="1" t="str">
        <f>VLOOKUP(E388,'Full Name And Division'!$A$1:$C$33,3,FALSE)</f>
        <v>NFC East</v>
      </c>
    </row>
    <row r="389" spans="1:7" x14ac:dyDescent="0.25">
      <c r="A389" s="1">
        <v>2020</v>
      </c>
      <c r="B389" s="1" t="s">
        <v>1792</v>
      </c>
      <c r="C389" s="1" t="s">
        <v>41</v>
      </c>
      <c r="D389" s="2">
        <v>4573687</v>
      </c>
      <c r="E389" s="1" t="s">
        <v>27</v>
      </c>
      <c r="F389" s="1" t="str">
        <f>VLOOKUP(E389,'Full Name And Division'!$A$1:$C$33,2,FALSE)</f>
        <v>Kansas City Chiefs</v>
      </c>
      <c r="G389" s="1" t="str">
        <f>VLOOKUP(E389,'Full Name And Division'!$A$1:$C$33,3,FALSE)</f>
        <v>AFC West</v>
      </c>
    </row>
    <row r="390" spans="1:7" x14ac:dyDescent="0.25">
      <c r="A390" s="1">
        <v>2020</v>
      </c>
      <c r="B390" s="1" t="s">
        <v>2165</v>
      </c>
      <c r="C390" s="1" t="s">
        <v>58</v>
      </c>
      <c r="D390" s="2">
        <v>4568624</v>
      </c>
      <c r="E390" s="1" t="s">
        <v>99</v>
      </c>
      <c r="F390" s="1" t="str">
        <f>VLOOKUP(E390,'Full Name And Division'!$A$1:$C$33,2,FALSE)</f>
        <v>Atlanta Falcons</v>
      </c>
      <c r="G390" s="1" t="str">
        <f>VLOOKUP(E390,'Full Name And Division'!$A$1:$C$33,3,FALSE)</f>
        <v>NFC South</v>
      </c>
    </row>
    <row r="391" spans="1:7" x14ac:dyDescent="0.25">
      <c r="A391" s="1">
        <v>2020</v>
      </c>
      <c r="B391" s="1" t="s">
        <v>1648</v>
      </c>
      <c r="C391" s="1" t="s">
        <v>58</v>
      </c>
      <c r="D391" s="2">
        <v>4560938</v>
      </c>
      <c r="E391" s="1" t="s">
        <v>175</v>
      </c>
      <c r="F391" s="1" t="str">
        <f>VLOOKUP(E391,'Full Name And Division'!$A$1:$C$33,2,FALSE)</f>
        <v>New England Patriots</v>
      </c>
      <c r="G391" s="1" t="str">
        <f>VLOOKUP(E391,'Full Name And Division'!$A$1:$C$33,3,FALSE)</f>
        <v>AFC East</v>
      </c>
    </row>
    <row r="392" spans="1:7" x14ac:dyDescent="0.25">
      <c r="A392" s="1">
        <v>2020</v>
      </c>
      <c r="B392" s="1" t="s">
        <v>1487</v>
      </c>
      <c r="C392" s="1" t="s">
        <v>15</v>
      </c>
      <c r="D392" s="2">
        <v>4554780</v>
      </c>
      <c r="E392" s="1" t="s">
        <v>3</v>
      </c>
      <c r="F392" s="1" t="str">
        <f>VLOOKUP(E392,'Full Name And Division'!$A$1:$C$33,2,FALSE)</f>
        <v>Los Angeles Rams</v>
      </c>
      <c r="G392" s="1" t="str">
        <f>VLOOKUP(E392,'Full Name And Division'!$A$1:$C$33,3,FALSE)</f>
        <v>NFC West</v>
      </c>
    </row>
    <row r="393" spans="1:7" x14ac:dyDescent="0.25">
      <c r="A393" s="1">
        <v>2020</v>
      </c>
      <c r="B393" s="1" t="s">
        <v>1655</v>
      </c>
      <c r="C393" s="1" t="s">
        <v>2</v>
      </c>
      <c r="D393" s="2">
        <v>4550980</v>
      </c>
      <c r="E393" s="1" t="s">
        <v>183</v>
      </c>
      <c r="F393" s="1" t="str">
        <f>VLOOKUP(E393,'Full Name And Division'!$A$1:$C$33,2,FALSE)</f>
        <v>Chicago Bears</v>
      </c>
      <c r="G393" s="1" t="str">
        <f>VLOOKUP(E393,'Full Name And Division'!$A$1:$C$33,3,FALSE)</f>
        <v>NFC North</v>
      </c>
    </row>
    <row r="394" spans="1:7" x14ac:dyDescent="0.25">
      <c r="A394" s="1">
        <v>2020</v>
      </c>
      <c r="B394" s="1" t="s">
        <v>1540</v>
      </c>
      <c r="C394" s="1" t="s">
        <v>94</v>
      </c>
      <c r="D394" s="2">
        <v>4539962</v>
      </c>
      <c r="E394" s="1" t="s">
        <v>7</v>
      </c>
      <c r="F394" s="1" t="str">
        <f>VLOOKUP(E394,'Full Name And Division'!$A$1:$C$33,2,FALSE)</f>
        <v>Cleveland Browns</v>
      </c>
      <c r="G394" s="1" t="str">
        <f>VLOOKUP(E394,'Full Name And Division'!$A$1:$C$33,3,FALSE)</f>
        <v>AFC North</v>
      </c>
    </row>
    <row r="395" spans="1:7" x14ac:dyDescent="0.25">
      <c r="A395" s="1">
        <v>2020</v>
      </c>
      <c r="B395" s="1" t="s">
        <v>1347</v>
      </c>
      <c r="C395" s="1" t="s">
        <v>89</v>
      </c>
      <c r="D395" s="2">
        <v>4538683</v>
      </c>
      <c r="E395" s="1" t="s">
        <v>63</v>
      </c>
      <c r="F395" s="1" t="str">
        <f>VLOOKUP(E395,'Full Name And Division'!$A$1:$C$33,2,FALSE)</f>
        <v>Baltimore Ravens</v>
      </c>
      <c r="G395" s="1" t="str">
        <f>VLOOKUP(E395,'Full Name And Division'!$A$1:$C$33,3,FALSE)</f>
        <v>AFC North</v>
      </c>
    </row>
    <row r="396" spans="1:7" x14ac:dyDescent="0.25">
      <c r="A396" s="1">
        <v>2020</v>
      </c>
      <c r="B396" s="1" t="s">
        <v>1439</v>
      </c>
      <c r="C396" s="1" t="s">
        <v>73</v>
      </c>
      <c r="D396" s="2">
        <v>4537425</v>
      </c>
      <c r="E396" s="1" t="s">
        <v>145</v>
      </c>
      <c r="F396" s="1" t="str">
        <f>VLOOKUP(E396,'Full Name And Division'!$A$1:$C$33,2,FALSE)</f>
        <v>Cincinnati Bengals</v>
      </c>
      <c r="G396" s="1" t="str">
        <f>VLOOKUP(E396,'Full Name And Division'!$A$1:$C$33,3,FALSE)</f>
        <v>AFC North</v>
      </c>
    </row>
    <row r="397" spans="1:7" x14ac:dyDescent="0.25">
      <c r="A397" s="1">
        <v>2020</v>
      </c>
      <c r="B397" s="1" t="s">
        <v>2166</v>
      </c>
      <c r="C397" s="1" t="s">
        <v>151</v>
      </c>
      <c r="D397" s="2">
        <v>4529569</v>
      </c>
      <c r="E397" s="1" t="s">
        <v>145</v>
      </c>
      <c r="F397" s="1" t="str">
        <f>VLOOKUP(E397,'Full Name And Division'!$A$1:$C$33,2,FALSE)</f>
        <v>Cincinnati Bengals</v>
      </c>
      <c r="G397" s="1" t="str">
        <f>VLOOKUP(E397,'Full Name And Division'!$A$1:$C$33,3,FALSE)</f>
        <v>AFC North</v>
      </c>
    </row>
    <row r="398" spans="1:7" x14ac:dyDescent="0.25">
      <c r="A398" s="1">
        <v>2020</v>
      </c>
      <c r="B398" s="1" t="s">
        <v>2167</v>
      </c>
      <c r="C398" s="1" t="s">
        <v>41</v>
      </c>
      <c r="D398" s="2">
        <v>4526382</v>
      </c>
      <c r="E398" s="1" t="s">
        <v>81</v>
      </c>
      <c r="F398" s="1" t="str">
        <f>VLOOKUP(E398,'Full Name And Division'!$A$1:$C$33,2,FALSE)</f>
        <v>Dallas Cowboys</v>
      </c>
      <c r="G398" s="1" t="str">
        <f>VLOOKUP(E398,'Full Name And Division'!$A$1:$C$33,3,FALSE)</f>
        <v>NFC East</v>
      </c>
    </row>
    <row r="399" spans="1:7" x14ac:dyDescent="0.25">
      <c r="A399" s="1">
        <v>2020</v>
      </c>
      <c r="B399" s="1" t="s">
        <v>2168</v>
      </c>
      <c r="C399" s="1" t="s">
        <v>193</v>
      </c>
      <c r="D399" s="2">
        <v>4509705</v>
      </c>
      <c r="E399" s="1" t="s">
        <v>37</v>
      </c>
      <c r="F399" s="1" t="str">
        <f>VLOOKUP(E399,'Full Name And Division'!$A$1:$C$33,2,FALSE)</f>
        <v>Detroit Lions</v>
      </c>
      <c r="G399" s="1" t="str">
        <f>VLOOKUP(E399,'Full Name And Division'!$A$1:$C$33,3,FALSE)</f>
        <v>NFC North</v>
      </c>
    </row>
    <row r="400" spans="1:7" x14ac:dyDescent="0.25">
      <c r="A400" s="1">
        <v>2020</v>
      </c>
      <c r="B400" s="1" t="s">
        <v>1440</v>
      </c>
      <c r="C400" s="1" t="s">
        <v>13</v>
      </c>
      <c r="D400" s="2">
        <v>4506250</v>
      </c>
      <c r="E400" s="1" t="s">
        <v>25</v>
      </c>
      <c r="F400" s="1" t="str">
        <f>VLOOKUP(E400,'Full Name And Division'!$A$1:$C$33,2,FALSE)</f>
        <v>Washington Commanders</v>
      </c>
      <c r="G400" s="1" t="str">
        <f>VLOOKUP(E400,'Full Name And Division'!$A$1:$C$33,3,FALSE)</f>
        <v>NFC East</v>
      </c>
    </row>
    <row r="401" spans="1:7" x14ac:dyDescent="0.25">
      <c r="A401" s="1">
        <v>2020</v>
      </c>
      <c r="B401" s="1" t="s">
        <v>2169</v>
      </c>
      <c r="C401" s="1" t="s">
        <v>58</v>
      </c>
      <c r="D401" s="2">
        <v>4502395</v>
      </c>
      <c r="E401" s="1" t="s">
        <v>61</v>
      </c>
      <c r="F401" s="1" t="str">
        <f>VLOOKUP(E401,'Full Name And Division'!$A$1:$C$33,2,FALSE)</f>
        <v>Houston Texans</v>
      </c>
      <c r="G401" s="1" t="str">
        <f>VLOOKUP(E401,'Full Name And Division'!$A$1:$C$33,3,FALSE)</f>
        <v>AFC South</v>
      </c>
    </row>
    <row r="402" spans="1:7" x14ac:dyDescent="0.25">
      <c r="A402" s="1">
        <v>2020</v>
      </c>
      <c r="B402" s="1" t="s">
        <v>1517</v>
      </c>
      <c r="C402" s="1" t="s">
        <v>104</v>
      </c>
      <c r="D402" s="2">
        <v>4500000</v>
      </c>
      <c r="E402" s="1" t="s">
        <v>25</v>
      </c>
      <c r="F402" s="1" t="str">
        <f>VLOOKUP(E402,'Full Name And Division'!$A$1:$C$33,2,FALSE)</f>
        <v>Washington Commanders</v>
      </c>
      <c r="G402" s="1" t="str">
        <f>VLOOKUP(E402,'Full Name And Division'!$A$1:$C$33,3,FALSE)</f>
        <v>NFC East</v>
      </c>
    </row>
    <row r="403" spans="1:7" x14ac:dyDescent="0.25">
      <c r="A403" s="1">
        <v>2020</v>
      </c>
      <c r="B403" s="1" t="s">
        <v>2170</v>
      </c>
      <c r="C403" s="1" t="s">
        <v>89</v>
      </c>
      <c r="D403" s="2">
        <v>4495834</v>
      </c>
      <c r="E403" s="1" t="s">
        <v>42</v>
      </c>
      <c r="F403" s="1" t="str">
        <f>VLOOKUP(E403,'Full Name And Division'!$A$1:$C$33,2,FALSE)</f>
        <v>Jacksonville Jaguars</v>
      </c>
      <c r="G403" s="1" t="str">
        <f>VLOOKUP(E403,'Full Name And Division'!$A$1:$C$33,3,FALSE)</f>
        <v>AFC South</v>
      </c>
    </row>
    <row r="404" spans="1:7" x14ac:dyDescent="0.25">
      <c r="A404" s="1">
        <v>2020</v>
      </c>
      <c r="B404" s="1" t="s">
        <v>1987</v>
      </c>
      <c r="C404" s="1" t="s">
        <v>17</v>
      </c>
      <c r="D404" s="2">
        <v>4487664</v>
      </c>
      <c r="E404" s="1" t="s">
        <v>145</v>
      </c>
      <c r="F404" s="1" t="str">
        <f>VLOOKUP(E404,'Full Name And Division'!$A$1:$C$33,2,FALSE)</f>
        <v>Cincinnati Bengals</v>
      </c>
      <c r="G404" s="1" t="str">
        <f>VLOOKUP(E404,'Full Name And Division'!$A$1:$C$33,3,FALSE)</f>
        <v>AFC North</v>
      </c>
    </row>
    <row r="405" spans="1:7" x14ac:dyDescent="0.25">
      <c r="A405" s="1">
        <v>2020</v>
      </c>
      <c r="B405" s="1" t="s">
        <v>2171</v>
      </c>
      <c r="C405" s="1" t="s">
        <v>69</v>
      </c>
      <c r="D405" s="2">
        <v>4450788</v>
      </c>
      <c r="E405" s="1" t="s">
        <v>175</v>
      </c>
      <c r="F405" s="1" t="str">
        <f>VLOOKUP(E405,'Full Name And Division'!$A$1:$C$33,2,FALSE)</f>
        <v>New England Patriots</v>
      </c>
      <c r="G405" s="1" t="str">
        <f>VLOOKUP(E405,'Full Name And Division'!$A$1:$C$33,3,FALSE)</f>
        <v>AFC East</v>
      </c>
    </row>
    <row r="406" spans="1:7" x14ac:dyDescent="0.25">
      <c r="A406" s="1">
        <v>2020</v>
      </c>
      <c r="B406" s="1" t="s">
        <v>1454</v>
      </c>
      <c r="C406" s="1" t="s">
        <v>13</v>
      </c>
      <c r="D406" s="2">
        <v>4443750</v>
      </c>
      <c r="E406" s="1" t="s">
        <v>52</v>
      </c>
      <c r="F406" s="1" t="str">
        <f>VLOOKUP(E406,'Full Name And Division'!$A$1:$C$33,2,FALSE)</f>
        <v>New Orleans Saints</v>
      </c>
      <c r="G406" s="1" t="str">
        <f>VLOOKUP(E406,'Full Name And Division'!$A$1:$C$33,3,FALSE)</f>
        <v>NFC South</v>
      </c>
    </row>
    <row r="407" spans="1:7" x14ac:dyDescent="0.25">
      <c r="A407" s="1">
        <v>2020</v>
      </c>
      <c r="B407" s="1" t="s">
        <v>1444</v>
      </c>
      <c r="C407" s="1" t="s">
        <v>104</v>
      </c>
      <c r="D407" s="2">
        <v>4430408</v>
      </c>
      <c r="E407" s="1" t="s">
        <v>39</v>
      </c>
      <c r="F407" s="1" t="str">
        <f>VLOOKUP(E407,'Full Name And Division'!$A$1:$C$33,2,FALSE)</f>
        <v>San Francisco 49ers</v>
      </c>
      <c r="G407" s="1" t="str">
        <f>VLOOKUP(E407,'Full Name And Division'!$A$1:$C$33,3,FALSE)</f>
        <v>NFC West</v>
      </c>
    </row>
    <row r="408" spans="1:7" x14ac:dyDescent="0.25">
      <c r="A408" s="1">
        <v>2020</v>
      </c>
      <c r="B408" s="1" t="s">
        <v>1771</v>
      </c>
      <c r="C408" s="1" t="s">
        <v>443</v>
      </c>
      <c r="D408" s="2">
        <v>4387369</v>
      </c>
      <c r="E408" s="1" t="s">
        <v>63</v>
      </c>
      <c r="F408" s="1" t="str">
        <f>VLOOKUP(E408,'Full Name And Division'!$A$1:$C$33,2,FALSE)</f>
        <v>Baltimore Ravens</v>
      </c>
      <c r="G408" s="1" t="str">
        <f>VLOOKUP(E408,'Full Name And Division'!$A$1:$C$33,3,FALSE)</f>
        <v>AFC North</v>
      </c>
    </row>
    <row r="409" spans="1:7" x14ac:dyDescent="0.25">
      <c r="A409" s="1">
        <v>2020</v>
      </c>
      <c r="B409" s="1" t="s">
        <v>2172</v>
      </c>
      <c r="C409" s="1" t="s">
        <v>104</v>
      </c>
      <c r="D409" s="2">
        <v>4307807</v>
      </c>
      <c r="E409" s="1" t="s">
        <v>35</v>
      </c>
      <c r="F409" s="1" t="str">
        <f>VLOOKUP(E409,'Full Name And Division'!$A$1:$C$33,2,FALSE)</f>
        <v>Miami Dolphins</v>
      </c>
      <c r="G409" s="1" t="str">
        <f>VLOOKUP(E409,'Full Name And Division'!$A$1:$C$33,3,FALSE)</f>
        <v>AFC East</v>
      </c>
    </row>
    <row r="410" spans="1:7" x14ac:dyDescent="0.25">
      <c r="A410" s="1">
        <v>2020</v>
      </c>
      <c r="B410" s="1" t="s">
        <v>2173</v>
      </c>
      <c r="C410" s="1" t="s">
        <v>302</v>
      </c>
      <c r="D410" s="2">
        <v>4289334</v>
      </c>
      <c r="E410" s="1" t="s">
        <v>11</v>
      </c>
      <c r="F410" s="1" t="str">
        <f>VLOOKUP(E410,'Full Name And Division'!$A$1:$C$33,2,FALSE)</f>
        <v>Minnesota Vikings</v>
      </c>
      <c r="G410" s="1" t="str">
        <f>VLOOKUP(E410,'Full Name And Division'!$A$1:$C$33,3,FALSE)</f>
        <v>NFC North</v>
      </c>
    </row>
    <row r="411" spans="1:7" x14ac:dyDescent="0.25">
      <c r="A411" s="1">
        <v>2020</v>
      </c>
      <c r="B411" s="1" t="s">
        <v>1803</v>
      </c>
      <c r="C411" s="1" t="s">
        <v>445</v>
      </c>
      <c r="D411" s="2">
        <v>4282562</v>
      </c>
      <c r="E411" s="1" t="s">
        <v>63</v>
      </c>
      <c r="F411" s="1" t="str">
        <f>VLOOKUP(E411,'Full Name And Division'!$A$1:$C$33,2,FALSE)</f>
        <v>Baltimore Ravens</v>
      </c>
      <c r="G411" s="1" t="str">
        <f>VLOOKUP(E411,'Full Name And Division'!$A$1:$C$33,3,FALSE)</f>
        <v>AFC North</v>
      </c>
    </row>
    <row r="412" spans="1:7" x14ac:dyDescent="0.25">
      <c r="A412" s="1">
        <v>2020</v>
      </c>
      <c r="B412" s="1" t="s">
        <v>1531</v>
      </c>
      <c r="C412" s="1" t="s">
        <v>89</v>
      </c>
      <c r="D412" s="2">
        <v>4250000</v>
      </c>
      <c r="E412" s="1" t="s">
        <v>22</v>
      </c>
      <c r="F412" s="1" t="str">
        <f>VLOOKUP(E412,'Full Name And Division'!$A$1:$C$33,2,FALSE)</f>
        <v>Tampa Bay Buccaneers</v>
      </c>
      <c r="G412" s="1" t="str">
        <f>VLOOKUP(E412,'Full Name And Division'!$A$1:$C$33,3,FALSE)</f>
        <v>NFC South</v>
      </c>
    </row>
    <row r="413" spans="1:7" x14ac:dyDescent="0.25">
      <c r="A413" s="1">
        <v>2020</v>
      </c>
      <c r="B413" s="1" t="s">
        <v>1628</v>
      </c>
      <c r="C413" s="1" t="s">
        <v>443</v>
      </c>
      <c r="D413" s="2">
        <v>4250000</v>
      </c>
      <c r="E413" s="1" t="s">
        <v>56</v>
      </c>
      <c r="F413" s="1" t="str">
        <f>VLOOKUP(E413,'Full Name And Division'!$A$1:$C$33,2,FALSE)</f>
        <v>Pittsburgh Steelers</v>
      </c>
      <c r="G413" s="1" t="str">
        <f>VLOOKUP(E413,'Full Name And Division'!$A$1:$C$33,3,FALSE)</f>
        <v>AFC North</v>
      </c>
    </row>
    <row r="414" spans="1:7" x14ac:dyDescent="0.25">
      <c r="A414" s="1">
        <v>2020</v>
      </c>
      <c r="B414" s="1" t="s">
        <v>2174</v>
      </c>
      <c r="C414" s="1" t="s">
        <v>58</v>
      </c>
      <c r="D414" s="2">
        <v>4219211</v>
      </c>
      <c r="E414" s="1" t="s">
        <v>75</v>
      </c>
      <c r="F414" s="1" t="str">
        <f>VLOOKUP(E414,'Full Name And Division'!$A$1:$C$33,2,FALSE)</f>
        <v>Carolina Panthers</v>
      </c>
      <c r="G414" s="1" t="str">
        <f>VLOOKUP(E414,'Full Name And Division'!$A$1:$C$33,3,FALSE)</f>
        <v>NFC South</v>
      </c>
    </row>
    <row r="415" spans="1:7" x14ac:dyDescent="0.25">
      <c r="A415" s="1">
        <v>2020</v>
      </c>
      <c r="B415" s="1" t="s">
        <v>1695</v>
      </c>
      <c r="C415" s="1" t="s">
        <v>443</v>
      </c>
      <c r="D415" s="2">
        <v>4182753</v>
      </c>
      <c r="E415" s="1" t="s">
        <v>11</v>
      </c>
      <c r="F415" s="1" t="str">
        <f>VLOOKUP(E415,'Full Name And Division'!$A$1:$C$33,2,FALSE)</f>
        <v>Minnesota Vikings</v>
      </c>
      <c r="G415" s="1" t="str">
        <f>VLOOKUP(E415,'Full Name And Division'!$A$1:$C$33,3,FALSE)</f>
        <v>NFC North</v>
      </c>
    </row>
    <row r="416" spans="1:7" x14ac:dyDescent="0.25">
      <c r="A416" s="1">
        <v>2020</v>
      </c>
      <c r="B416" s="1" t="s">
        <v>1535</v>
      </c>
      <c r="C416" s="1" t="s">
        <v>151</v>
      </c>
      <c r="D416" s="2">
        <v>4168538</v>
      </c>
      <c r="E416" s="1" t="s">
        <v>75</v>
      </c>
      <c r="F416" s="1" t="str">
        <f>VLOOKUP(E416,'Full Name And Division'!$A$1:$C$33,2,FALSE)</f>
        <v>Carolina Panthers</v>
      </c>
      <c r="G416" s="1" t="str">
        <f>VLOOKUP(E416,'Full Name And Division'!$A$1:$C$33,3,FALSE)</f>
        <v>NFC South</v>
      </c>
    </row>
    <row r="417" spans="1:7" x14ac:dyDescent="0.25">
      <c r="A417" s="1">
        <v>2020</v>
      </c>
      <c r="B417" s="1" t="s">
        <v>2009</v>
      </c>
      <c r="C417" s="1" t="s">
        <v>193</v>
      </c>
      <c r="D417" s="2">
        <v>4166801</v>
      </c>
      <c r="E417" s="1" t="s">
        <v>145</v>
      </c>
      <c r="F417" s="1" t="str">
        <f>VLOOKUP(E417,'Full Name And Division'!$A$1:$C$33,2,FALSE)</f>
        <v>Cincinnati Bengals</v>
      </c>
      <c r="G417" s="1" t="str">
        <f>VLOOKUP(E417,'Full Name And Division'!$A$1:$C$33,3,FALSE)</f>
        <v>AFC North</v>
      </c>
    </row>
    <row r="418" spans="1:7" x14ac:dyDescent="0.25">
      <c r="A418" s="1">
        <v>2020</v>
      </c>
      <c r="B418" s="1" t="s">
        <v>1615</v>
      </c>
      <c r="C418" s="1" t="s">
        <v>89</v>
      </c>
      <c r="D418" s="2">
        <v>4160073</v>
      </c>
      <c r="E418" s="1" t="s">
        <v>67</v>
      </c>
      <c r="F418" s="1" t="str">
        <f>VLOOKUP(E418,'Full Name And Division'!$A$1:$C$33,2,FALSE)</f>
        <v>New York Jets</v>
      </c>
      <c r="G418" s="1" t="str">
        <f>VLOOKUP(E418,'Full Name And Division'!$A$1:$C$33,3,FALSE)</f>
        <v>AFC East</v>
      </c>
    </row>
    <row r="419" spans="1:7" x14ac:dyDescent="0.25">
      <c r="A419" s="1">
        <v>2020</v>
      </c>
      <c r="B419" s="1" t="s">
        <v>2175</v>
      </c>
      <c r="C419" s="1" t="s">
        <v>121</v>
      </c>
      <c r="D419" s="2">
        <v>4122573</v>
      </c>
      <c r="E419" s="1" t="s">
        <v>77</v>
      </c>
      <c r="F419" s="1" t="str">
        <f>VLOOKUP(E419,'Full Name And Division'!$A$1:$C$33,2,FALSE)</f>
        <v>New  York Giants</v>
      </c>
      <c r="G419" s="1" t="str">
        <f>VLOOKUP(E419,'Full Name And Division'!$A$1:$C$33,3,FALSE)</f>
        <v>NFC East</v>
      </c>
    </row>
    <row r="420" spans="1:7" x14ac:dyDescent="0.25">
      <c r="A420" s="1">
        <v>2020</v>
      </c>
      <c r="B420" s="1" t="s">
        <v>2051</v>
      </c>
      <c r="C420" s="1" t="s">
        <v>13</v>
      </c>
      <c r="D420" s="2">
        <v>4118930</v>
      </c>
      <c r="E420" s="1" t="s">
        <v>37</v>
      </c>
      <c r="F420" s="1" t="str">
        <f>VLOOKUP(E420,'Full Name And Division'!$A$1:$C$33,2,FALSE)</f>
        <v>Detroit Lions</v>
      </c>
      <c r="G420" s="1" t="str">
        <f>VLOOKUP(E420,'Full Name And Division'!$A$1:$C$33,3,FALSE)</f>
        <v>NFC North</v>
      </c>
    </row>
    <row r="421" spans="1:7" x14ac:dyDescent="0.25">
      <c r="A421" s="1">
        <v>2020</v>
      </c>
      <c r="B421" s="1" t="s">
        <v>2176</v>
      </c>
      <c r="C421" s="1" t="s">
        <v>89</v>
      </c>
      <c r="D421" s="2">
        <v>4110916</v>
      </c>
      <c r="E421" s="1" t="s">
        <v>61</v>
      </c>
      <c r="F421" s="1" t="str">
        <f>VLOOKUP(E421,'Full Name And Division'!$A$1:$C$33,2,FALSE)</f>
        <v>Houston Texans</v>
      </c>
      <c r="G421" s="1" t="str">
        <f>VLOOKUP(E421,'Full Name And Division'!$A$1:$C$33,3,FALSE)</f>
        <v>AFC South</v>
      </c>
    </row>
    <row r="422" spans="1:7" x14ac:dyDescent="0.25">
      <c r="A422" s="1">
        <v>2020</v>
      </c>
      <c r="B422" s="1" t="s">
        <v>1467</v>
      </c>
      <c r="C422" s="1" t="s">
        <v>193</v>
      </c>
      <c r="D422" s="2">
        <v>4099320</v>
      </c>
      <c r="E422" s="1" t="s">
        <v>7</v>
      </c>
      <c r="F422" s="1" t="str">
        <f>VLOOKUP(E422,'Full Name And Division'!$A$1:$C$33,2,FALSE)</f>
        <v>Cleveland Browns</v>
      </c>
      <c r="G422" s="1" t="str">
        <f>VLOOKUP(E422,'Full Name And Division'!$A$1:$C$33,3,FALSE)</f>
        <v>AFC North</v>
      </c>
    </row>
    <row r="423" spans="1:7" x14ac:dyDescent="0.25">
      <c r="A423" s="1">
        <v>2020</v>
      </c>
      <c r="B423" s="1" t="s">
        <v>1465</v>
      </c>
      <c r="C423" s="1" t="s">
        <v>15</v>
      </c>
      <c r="D423" s="2">
        <v>4087811</v>
      </c>
      <c r="E423" s="1" t="s">
        <v>175</v>
      </c>
      <c r="F423" s="1" t="str">
        <f>VLOOKUP(E423,'Full Name And Division'!$A$1:$C$33,2,FALSE)</f>
        <v>New England Patriots</v>
      </c>
      <c r="G423" s="1" t="str">
        <f>VLOOKUP(E423,'Full Name And Division'!$A$1:$C$33,3,FALSE)</f>
        <v>AFC East</v>
      </c>
    </row>
    <row r="424" spans="1:7" x14ac:dyDescent="0.25">
      <c r="A424" s="1">
        <v>2020</v>
      </c>
      <c r="B424" s="1" t="s">
        <v>1624</v>
      </c>
      <c r="C424" s="1" t="s">
        <v>13</v>
      </c>
      <c r="D424" s="2">
        <v>4085410</v>
      </c>
      <c r="E424" s="1" t="s">
        <v>39</v>
      </c>
      <c r="F424" s="1" t="str">
        <f>VLOOKUP(E424,'Full Name And Division'!$A$1:$C$33,2,FALSE)</f>
        <v>San Francisco 49ers</v>
      </c>
      <c r="G424" s="1" t="str">
        <f>VLOOKUP(E424,'Full Name And Division'!$A$1:$C$33,3,FALSE)</f>
        <v>NFC West</v>
      </c>
    </row>
    <row r="425" spans="1:7" x14ac:dyDescent="0.25">
      <c r="A425" s="1">
        <v>2020</v>
      </c>
      <c r="B425" s="1" t="s">
        <v>2177</v>
      </c>
      <c r="C425" s="1" t="s">
        <v>151</v>
      </c>
      <c r="D425" s="2">
        <v>4068750</v>
      </c>
      <c r="E425" s="1" t="s">
        <v>67</v>
      </c>
      <c r="F425" s="1" t="str">
        <f>VLOOKUP(E425,'Full Name And Division'!$A$1:$C$33,2,FALSE)</f>
        <v>New York Jets</v>
      </c>
      <c r="G425" s="1" t="str">
        <f>VLOOKUP(E425,'Full Name And Division'!$A$1:$C$33,3,FALSE)</f>
        <v>AFC East</v>
      </c>
    </row>
    <row r="426" spans="1:7" x14ac:dyDescent="0.25">
      <c r="A426" s="1">
        <v>2020</v>
      </c>
      <c r="B426" s="1" t="s">
        <v>2178</v>
      </c>
      <c r="C426" s="1" t="s">
        <v>104</v>
      </c>
      <c r="D426" s="2">
        <v>4067260</v>
      </c>
      <c r="E426" s="1" t="s">
        <v>3</v>
      </c>
      <c r="F426" s="1" t="str">
        <f>VLOOKUP(E426,'Full Name And Division'!$A$1:$C$33,2,FALSE)</f>
        <v>Los Angeles Rams</v>
      </c>
      <c r="G426" s="1" t="str">
        <f>VLOOKUP(E426,'Full Name And Division'!$A$1:$C$33,3,FALSE)</f>
        <v>NFC West</v>
      </c>
    </row>
    <row r="427" spans="1:7" x14ac:dyDescent="0.25">
      <c r="A427" s="1">
        <v>2020</v>
      </c>
      <c r="B427" s="1" t="s">
        <v>2179</v>
      </c>
      <c r="C427" s="1" t="s">
        <v>13</v>
      </c>
      <c r="D427" s="2">
        <v>4061589</v>
      </c>
      <c r="E427" s="1" t="s">
        <v>61</v>
      </c>
      <c r="F427" s="1" t="str">
        <f>VLOOKUP(E427,'Full Name And Division'!$A$1:$C$33,2,FALSE)</f>
        <v>Houston Texans</v>
      </c>
      <c r="G427" s="1" t="str">
        <f>VLOOKUP(E427,'Full Name And Division'!$A$1:$C$33,3,FALSE)</f>
        <v>AFC South</v>
      </c>
    </row>
    <row r="428" spans="1:7" x14ac:dyDescent="0.25">
      <c r="A428" s="1">
        <v>2020</v>
      </c>
      <c r="B428" s="1" t="s">
        <v>1775</v>
      </c>
      <c r="C428" s="1" t="s">
        <v>15</v>
      </c>
      <c r="D428" s="2">
        <v>4058785</v>
      </c>
      <c r="E428" s="1" t="s">
        <v>63</v>
      </c>
      <c r="F428" s="1" t="str">
        <f>VLOOKUP(E428,'Full Name And Division'!$A$1:$C$33,2,FALSE)</f>
        <v>Baltimore Ravens</v>
      </c>
      <c r="G428" s="1" t="str">
        <f>VLOOKUP(E428,'Full Name And Division'!$A$1:$C$33,3,FALSE)</f>
        <v>AFC North</v>
      </c>
    </row>
    <row r="429" spans="1:7" x14ac:dyDescent="0.25">
      <c r="A429" s="1">
        <v>2020</v>
      </c>
      <c r="B429" s="1" t="s">
        <v>2180</v>
      </c>
      <c r="C429" s="1" t="s">
        <v>104</v>
      </c>
      <c r="D429" s="2">
        <v>4056481</v>
      </c>
      <c r="E429" s="1" t="s">
        <v>99</v>
      </c>
      <c r="F429" s="1" t="str">
        <f>VLOOKUP(E429,'Full Name And Division'!$A$1:$C$33,2,FALSE)</f>
        <v>Atlanta Falcons</v>
      </c>
      <c r="G429" s="1" t="str">
        <f>VLOOKUP(E429,'Full Name And Division'!$A$1:$C$33,3,FALSE)</f>
        <v>NFC South</v>
      </c>
    </row>
    <row r="430" spans="1:7" x14ac:dyDescent="0.25">
      <c r="A430" s="1">
        <v>2020</v>
      </c>
      <c r="B430" s="1" t="s">
        <v>1410</v>
      </c>
      <c r="C430" s="1" t="s">
        <v>2</v>
      </c>
      <c r="D430" s="2">
        <v>4051550</v>
      </c>
      <c r="E430" s="1" t="s">
        <v>175</v>
      </c>
      <c r="F430" s="1" t="str">
        <f>VLOOKUP(E430,'Full Name And Division'!$A$1:$C$33,2,FALSE)</f>
        <v>New England Patriots</v>
      </c>
      <c r="G430" s="1" t="str">
        <f>VLOOKUP(E430,'Full Name And Division'!$A$1:$C$33,3,FALSE)</f>
        <v>AFC East</v>
      </c>
    </row>
    <row r="431" spans="1:7" x14ac:dyDescent="0.25">
      <c r="A431" s="1">
        <v>2020</v>
      </c>
      <c r="B431" s="1" t="s">
        <v>2075</v>
      </c>
      <c r="C431" s="1" t="s">
        <v>104</v>
      </c>
      <c r="D431" s="2">
        <v>4050751</v>
      </c>
      <c r="E431" s="1" t="s">
        <v>75</v>
      </c>
      <c r="F431" s="1" t="str">
        <f>VLOOKUP(E431,'Full Name And Division'!$A$1:$C$33,2,FALSE)</f>
        <v>Carolina Panthers</v>
      </c>
      <c r="G431" s="1" t="str">
        <f>VLOOKUP(E431,'Full Name And Division'!$A$1:$C$33,3,FALSE)</f>
        <v>NFC South</v>
      </c>
    </row>
    <row r="432" spans="1:7" x14ac:dyDescent="0.25">
      <c r="A432" s="1">
        <v>2020</v>
      </c>
      <c r="B432" s="1" t="s">
        <v>1892</v>
      </c>
      <c r="C432" s="1" t="s">
        <v>94</v>
      </c>
      <c r="D432" s="2">
        <v>4050000</v>
      </c>
      <c r="E432" s="1" t="s">
        <v>50</v>
      </c>
      <c r="F432" s="1" t="str">
        <f>VLOOKUP(E432,'Full Name And Division'!$A$1:$C$33,2,FALSE)</f>
        <v>Philadelphia Eagles</v>
      </c>
      <c r="G432" s="1" t="str">
        <f>VLOOKUP(E432,'Full Name And Division'!$A$1:$C$33,3,FALSE)</f>
        <v>NFC East</v>
      </c>
    </row>
    <row r="433" spans="1:7" x14ac:dyDescent="0.25">
      <c r="A433" s="1">
        <v>2020</v>
      </c>
      <c r="B433" s="1" t="s">
        <v>1577</v>
      </c>
      <c r="C433" s="1" t="s">
        <v>58</v>
      </c>
      <c r="D433" s="2">
        <v>4048090</v>
      </c>
      <c r="E433" s="1" t="s">
        <v>54</v>
      </c>
      <c r="F433" s="1" t="str">
        <f>VLOOKUP(E433,'Full Name And Division'!$A$1:$C$33,2,FALSE)</f>
        <v>Denver Broncos</v>
      </c>
      <c r="G433" s="1" t="str">
        <f>VLOOKUP(E433,'Full Name And Division'!$A$1:$C$33,3,FALSE)</f>
        <v>AFC West</v>
      </c>
    </row>
    <row r="434" spans="1:7" x14ac:dyDescent="0.25">
      <c r="A434" s="1">
        <v>2020</v>
      </c>
      <c r="B434" s="1" t="s">
        <v>2058</v>
      </c>
      <c r="C434" s="1" t="s">
        <v>15</v>
      </c>
      <c r="D434" s="2">
        <v>4043675</v>
      </c>
      <c r="E434" s="1" t="s">
        <v>145</v>
      </c>
      <c r="F434" s="1" t="str">
        <f>VLOOKUP(E434,'Full Name And Division'!$A$1:$C$33,2,FALSE)</f>
        <v>Cincinnati Bengals</v>
      </c>
      <c r="G434" s="1" t="str">
        <f>VLOOKUP(E434,'Full Name And Division'!$A$1:$C$33,3,FALSE)</f>
        <v>AFC North</v>
      </c>
    </row>
    <row r="435" spans="1:7" x14ac:dyDescent="0.25">
      <c r="A435" s="1">
        <v>2020</v>
      </c>
      <c r="B435" s="1" t="s">
        <v>2181</v>
      </c>
      <c r="C435" s="1" t="s">
        <v>193</v>
      </c>
      <c r="D435" s="2">
        <v>4038371</v>
      </c>
      <c r="E435" s="1" t="s">
        <v>47</v>
      </c>
      <c r="F435" s="1" t="str">
        <f>VLOOKUP(E435,'Full Name And Division'!$A$1:$C$33,2,FALSE)</f>
        <v>Indianapolis Colts</v>
      </c>
      <c r="G435" s="1" t="str">
        <f>VLOOKUP(E435,'Full Name And Division'!$A$1:$C$33,3,FALSE)</f>
        <v>AFC South</v>
      </c>
    </row>
    <row r="436" spans="1:7" x14ac:dyDescent="0.25">
      <c r="A436" s="1">
        <v>2020</v>
      </c>
      <c r="B436" s="1" t="s">
        <v>2182</v>
      </c>
      <c r="C436" s="1" t="s">
        <v>193</v>
      </c>
      <c r="D436" s="2">
        <v>4031887</v>
      </c>
      <c r="E436" s="1" t="s">
        <v>61</v>
      </c>
      <c r="F436" s="1" t="str">
        <f>VLOOKUP(E436,'Full Name And Division'!$A$1:$C$33,2,FALSE)</f>
        <v>Houston Texans</v>
      </c>
      <c r="G436" s="1" t="str">
        <f>VLOOKUP(E436,'Full Name And Division'!$A$1:$C$33,3,FALSE)</f>
        <v>AFC South</v>
      </c>
    </row>
    <row r="437" spans="1:7" x14ac:dyDescent="0.25">
      <c r="A437" s="1">
        <v>2020</v>
      </c>
      <c r="B437" s="1" t="s">
        <v>2183</v>
      </c>
      <c r="C437" s="1" t="s">
        <v>13</v>
      </c>
      <c r="D437" s="2">
        <v>4025289</v>
      </c>
      <c r="E437" s="1" t="s">
        <v>42</v>
      </c>
      <c r="F437" s="1" t="str">
        <f>VLOOKUP(E437,'Full Name And Division'!$A$1:$C$33,2,FALSE)</f>
        <v>Jacksonville Jaguars</v>
      </c>
      <c r="G437" s="1" t="str">
        <f>VLOOKUP(E437,'Full Name And Division'!$A$1:$C$33,3,FALSE)</f>
        <v>AFC South</v>
      </c>
    </row>
    <row r="438" spans="1:7" x14ac:dyDescent="0.25">
      <c r="A438" s="1">
        <v>2020</v>
      </c>
      <c r="B438" s="1" t="s">
        <v>1192</v>
      </c>
      <c r="C438" s="1" t="s">
        <v>17</v>
      </c>
      <c r="D438" s="2">
        <v>4017921</v>
      </c>
      <c r="E438" s="1" t="s">
        <v>29</v>
      </c>
      <c r="F438" s="1" t="str">
        <f>VLOOKUP(E438,'Full Name And Division'!$A$1:$C$33,2,FALSE)</f>
        <v>Tennessee Titans</v>
      </c>
      <c r="G438" s="1" t="str">
        <f>VLOOKUP(E438,'Full Name And Division'!$A$1:$C$33,3,FALSE)</f>
        <v>AFC South</v>
      </c>
    </row>
    <row r="439" spans="1:7" x14ac:dyDescent="0.25">
      <c r="A439" s="1">
        <v>2020</v>
      </c>
      <c r="B439" s="1" t="s">
        <v>2184</v>
      </c>
      <c r="C439" s="1" t="s">
        <v>193</v>
      </c>
      <c r="D439" s="2">
        <v>4016473</v>
      </c>
      <c r="E439" s="1" t="s">
        <v>63</v>
      </c>
      <c r="F439" s="1" t="str">
        <f>VLOOKUP(E439,'Full Name And Division'!$A$1:$C$33,2,FALSE)</f>
        <v>Baltimore Ravens</v>
      </c>
      <c r="G439" s="1" t="str">
        <f>VLOOKUP(E439,'Full Name And Division'!$A$1:$C$33,3,FALSE)</f>
        <v>AFC North</v>
      </c>
    </row>
    <row r="440" spans="1:7" x14ac:dyDescent="0.25">
      <c r="A440" s="1">
        <v>2020</v>
      </c>
      <c r="B440" s="1" t="s">
        <v>1546</v>
      </c>
      <c r="C440" s="1" t="s">
        <v>86</v>
      </c>
      <c r="D440" s="2">
        <v>4006275</v>
      </c>
      <c r="E440" s="1" t="s">
        <v>35</v>
      </c>
      <c r="F440" s="1" t="str">
        <f>VLOOKUP(E440,'Full Name And Division'!$A$1:$C$33,2,FALSE)</f>
        <v>Miami Dolphins</v>
      </c>
      <c r="G440" s="1" t="str">
        <f>VLOOKUP(E440,'Full Name And Division'!$A$1:$C$33,3,FALSE)</f>
        <v>AFC East</v>
      </c>
    </row>
    <row r="441" spans="1:7" x14ac:dyDescent="0.25">
      <c r="A441" s="1">
        <v>2020</v>
      </c>
      <c r="B441" s="1" t="s">
        <v>1997</v>
      </c>
      <c r="C441" s="1" t="s">
        <v>2</v>
      </c>
      <c r="D441" s="2">
        <v>4000316</v>
      </c>
      <c r="E441" s="1" t="s">
        <v>61</v>
      </c>
      <c r="F441" s="1" t="str">
        <f>VLOOKUP(E441,'Full Name And Division'!$A$1:$C$33,2,FALSE)</f>
        <v>Houston Texans</v>
      </c>
      <c r="G441" s="1" t="str">
        <f>VLOOKUP(E441,'Full Name And Division'!$A$1:$C$33,3,FALSE)</f>
        <v>AFC South</v>
      </c>
    </row>
    <row r="442" spans="1:7" x14ac:dyDescent="0.25">
      <c r="A442" s="1">
        <v>2020</v>
      </c>
      <c r="B442" s="1" t="s">
        <v>2185</v>
      </c>
      <c r="C442" s="1" t="s">
        <v>151</v>
      </c>
      <c r="D442" s="2">
        <v>4000000</v>
      </c>
      <c r="E442" s="1" t="s">
        <v>175</v>
      </c>
      <c r="F442" s="1" t="str">
        <f>VLOOKUP(E442,'Full Name And Division'!$A$1:$C$33,2,FALSE)</f>
        <v>New England Patriots</v>
      </c>
      <c r="G442" s="1" t="str">
        <f>VLOOKUP(E442,'Full Name And Division'!$A$1:$C$33,3,FALSE)</f>
        <v>AFC East</v>
      </c>
    </row>
    <row r="443" spans="1:7" x14ac:dyDescent="0.25">
      <c r="A443" s="1">
        <v>2020</v>
      </c>
      <c r="B443" s="1" t="s">
        <v>1394</v>
      </c>
      <c r="C443" s="1" t="s">
        <v>151</v>
      </c>
      <c r="D443" s="2">
        <v>4000000</v>
      </c>
      <c r="E443" s="1" t="s">
        <v>50</v>
      </c>
      <c r="F443" s="1" t="str">
        <f>VLOOKUP(E443,'Full Name And Division'!$A$1:$C$33,2,FALSE)</f>
        <v>Philadelphia Eagles</v>
      </c>
      <c r="G443" s="1" t="str">
        <f>VLOOKUP(E443,'Full Name And Division'!$A$1:$C$33,3,FALSE)</f>
        <v>NFC East</v>
      </c>
    </row>
    <row r="444" spans="1:7" x14ac:dyDescent="0.25">
      <c r="A444" s="1">
        <v>2020</v>
      </c>
      <c r="B444" s="1" t="s">
        <v>2186</v>
      </c>
      <c r="C444" s="1" t="s">
        <v>125</v>
      </c>
      <c r="D444" s="2">
        <v>4000000</v>
      </c>
      <c r="E444" s="1" t="s">
        <v>56</v>
      </c>
      <c r="F444" s="1" t="str">
        <f>VLOOKUP(E444,'Full Name And Division'!$A$1:$C$33,2,FALSE)</f>
        <v>Pittsburgh Steelers</v>
      </c>
      <c r="G444" s="1" t="str">
        <f>VLOOKUP(E444,'Full Name And Division'!$A$1:$C$33,3,FALSE)</f>
        <v>AFC North</v>
      </c>
    </row>
    <row r="445" spans="1:7" x14ac:dyDescent="0.25">
      <c r="A445" s="1">
        <v>2020</v>
      </c>
      <c r="B445" s="1" t="s">
        <v>1511</v>
      </c>
      <c r="C445" s="1" t="s">
        <v>104</v>
      </c>
      <c r="D445" s="2">
        <v>3990000</v>
      </c>
      <c r="E445" s="1" t="s">
        <v>50</v>
      </c>
      <c r="F445" s="1" t="str">
        <f>VLOOKUP(E445,'Full Name And Division'!$A$1:$C$33,2,FALSE)</f>
        <v>Philadelphia Eagles</v>
      </c>
      <c r="G445" s="1" t="str">
        <f>VLOOKUP(E445,'Full Name And Division'!$A$1:$C$33,3,FALSE)</f>
        <v>NFC East</v>
      </c>
    </row>
    <row r="446" spans="1:7" x14ac:dyDescent="0.25">
      <c r="A446" s="1">
        <v>2020</v>
      </c>
      <c r="B446" s="1" t="s">
        <v>1623</v>
      </c>
      <c r="C446" s="1" t="s">
        <v>41</v>
      </c>
      <c r="D446" s="2">
        <v>3937500</v>
      </c>
      <c r="E446" s="1" t="s">
        <v>67</v>
      </c>
      <c r="F446" s="1" t="str">
        <f>VLOOKUP(E446,'Full Name And Division'!$A$1:$C$33,2,FALSE)</f>
        <v>New York Jets</v>
      </c>
      <c r="G446" s="1" t="str">
        <f>VLOOKUP(E446,'Full Name And Division'!$A$1:$C$33,3,FALSE)</f>
        <v>AFC East</v>
      </c>
    </row>
    <row r="447" spans="1:7" x14ac:dyDescent="0.25">
      <c r="A447" s="1">
        <v>2020</v>
      </c>
      <c r="B447" s="1" t="s">
        <v>2187</v>
      </c>
      <c r="C447" s="1" t="s">
        <v>17</v>
      </c>
      <c r="D447" s="2">
        <v>3924118</v>
      </c>
      <c r="E447" s="1" t="s">
        <v>42</v>
      </c>
      <c r="F447" s="1" t="str">
        <f>VLOOKUP(E447,'Full Name And Division'!$A$1:$C$33,2,FALSE)</f>
        <v>Jacksonville Jaguars</v>
      </c>
      <c r="G447" s="1" t="str">
        <f>VLOOKUP(E447,'Full Name And Division'!$A$1:$C$33,3,FALSE)</f>
        <v>AFC South</v>
      </c>
    </row>
    <row r="448" spans="1:7" x14ac:dyDescent="0.25">
      <c r="A448" s="1">
        <v>2020</v>
      </c>
      <c r="B448" s="1" t="s">
        <v>1849</v>
      </c>
      <c r="C448" s="1" t="s">
        <v>89</v>
      </c>
      <c r="D448" s="2">
        <v>3921719</v>
      </c>
      <c r="E448" s="1" t="s">
        <v>37</v>
      </c>
      <c r="F448" s="1" t="str">
        <f>VLOOKUP(E448,'Full Name And Division'!$A$1:$C$33,2,FALSE)</f>
        <v>Detroit Lions</v>
      </c>
      <c r="G448" s="1" t="str">
        <f>VLOOKUP(E448,'Full Name And Division'!$A$1:$C$33,3,FALSE)</f>
        <v>NFC North</v>
      </c>
    </row>
    <row r="449" spans="1:7" x14ac:dyDescent="0.25">
      <c r="A449" s="1">
        <v>2020</v>
      </c>
      <c r="B449" s="1" t="s">
        <v>2188</v>
      </c>
      <c r="C449" s="1" t="s">
        <v>89</v>
      </c>
      <c r="D449" s="2">
        <v>3915430</v>
      </c>
      <c r="E449" s="1" t="s">
        <v>183</v>
      </c>
      <c r="F449" s="1" t="str">
        <f>VLOOKUP(E449,'Full Name And Division'!$A$1:$C$33,2,FALSE)</f>
        <v>Chicago Bears</v>
      </c>
      <c r="G449" s="1" t="str">
        <f>VLOOKUP(E449,'Full Name And Division'!$A$1:$C$33,3,FALSE)</f>
        <v>NFC North</v>
      </c>
    </row>
    <row r="450" spans="1:7" x14ac:dyDescent="0.25">
      <c r="A450" s="1">
        <v>2020</v>
      </c>
      <c r="B450" s="1" t="s">
        <v>1574</v>
      </c>
      <c r="C450" s="1" t="s">
        <v>125</v>
      </c>
      <c r="D450" s="2">
        <v>3884846</v>
      </c>
      <c r="E450" s="1" t="s">
        <v>5</v>
      </c>
      <c r="F450" s="1" t="str">
        <f>VLOOKUP(E450,'Full Name And Division'!$A$1:$C$33,2,FALSE)</f>
        <v>Buffalo Bills</v>
      </c>
      <c r="G450" s="1" t="str">
        <f>VLOOKUP(E450,'Full Name And Division'!$A$1:$C$33,3,FALSE)</f>
        <v>AFC East</v>
      </c>
    </row>
    <row r="451" spans="1:7" x14ac:dyDescent="0.25">
      <c r="A451" s="1">
        <v>2020</v>
      </c>
      <c r="B451" s="1" t="s">
        <v>1995</v>
      </c>
      <c r="C451" s="1" t="s">
        <v>15</v>
      </c>
      <c r="D451" s="2">
        <v>3875139</v>
      </c>
      <c r="E451" s="1" t="s">
        <v>175</v>
      </c>
      <c r="F451" s="1" t="str">
        <f>VLOOKUP(E451,'Full Name And Division'!$A$1:$C$33,2,FALSE)</f>
        <v>New England Patriots</v>
      </c>
      <c r="G451" s="1" t="str">
        <f>VLOOKUP(E451,'Full Name And Division'!$A$1:$C$33,3,FALSE)</f>
        <v>AFC East</v>
      </c>
    </row>
    <row r="452" spans="1:7" x14ac:dyDescent="0.25">
      <c r="A452" s="1">
        <v>2020</v>
      </c>
      <c r="B452" s="1" t="s">
        <v>1815</v>
      </c>
      <c r="C452" s="1" t="s">
        <v>89</v>
      </c>
      <c r="D452" s="2">
        <v>3863812</v>
      </c>
      <c r="E452" s="1" t="s">
        <v>5</v>
      </c>
      <c r="F452" s="1" t="str">
        <f>VLOOKUP(E452,'Full Name And Division'!$A$1:$C$33,2,FALSE)</f>
        <v>Buffalo Bills</v>
      </c>
      <c r="G452" s="1" t="str">
        <f>VLOOKUP(E452,'Full Name And Division'!$A$1:$C$33,3,FALSE)</f>
        <v>AFC East</v>
      </c>
    </row>
    <row r="453" spans="1:7" x14ac:dyDescent="0.25">
      <c r="A453" s="1">
        <v>2020</v>
      </c>
      <c r="B453" s="1" t="s">
        <v>1659</v>
      </c>
      <c r="C453" s="1" t="s">
        <v>121</v>
      </c>
      <c r="D453" s="2">
        <v>3860425</v>
      </c>
      <c r="E453" s="1" t="s">
        <v>27</v>
      </c>
      <c r="F453" s="1" t="str">
        <f>VLOOKUP(E453,'Full Name And Division'!$A$1:$C$33,2,FALSE)</f>
        <v>Kansas City Chiefs</v>
      </c>
      <c r="G453" s="1" t="str">
        <f>VLOOKUP(E453,'Full Name And Division'!$A$1:$C$33,3,FALSE)</f>
        <v>AFC West</v>
      </c>
    </row>
    <row r="454" spans="1:7" x14ac:dyDescent="0.25">
      <c r="A454" s="1">
        <v>2020</v>
      </c>
      <c r="B454" s="1" t="s">
        <v>1881</v>
      </c>
      <c r="C454" s="1" t="s">
        <v>17</v>
      </c>
      <c r="D454" s="2">
        <v>3850629</v>
      </c>
      <c r="E454" s="1" t="s">
        <v>35</v>
      </c>
      <c r="F454" s="1" t="str">
        <f>VLOOKUP(E454,'Full Name And Division'!$A$1:$C$33,2,FALSE)</f>
        <v>Miami Dolphins</v>
      </c>
      <c r="G454" s="1" t="str">
        <f>VLOOKUP(E454,'Full Name And Division'!$A$1:$C$33,3,FALSE)</f>
        <v>AFC East</v>
      </c>
    </row>
    <row r="455" spans="1:7" x14ac:dyDescent="0.25">
      <c r="A455" s="1">
        <v>2020</v>
      </c>
      <c r="B455" s="1" t="s">
        <v>1447</v>
      </c>
      <c r="C455" s="1" t="s">
        <v>15</v>
      </c>
      <c r="D455" s="2">
        <v>3819362</v>
      </c>
      <c r="E455" s="1" t="s">
        <v>47</v>
      </c>
      <c r="F455" s="1" t="str">
        <f>VLOOKUP(E455,'Full Name And Division'!$A$1:$C$33,2,FALSE)</f>
        <v>Indianapolis Colts</v>
      </c>
      <c r="G455" s="1" t="str">
        <f>VLOOKUP(E455,'Full Name And Division'!$A$1:$C$33,3,FALSE)</f>
        <v>AFC South</v>
      </c>
    </row>
    <row r="456" spans="1:7" x14ac:dyDescent="0.25">
      <c r="A456" s="1">
        <v>2020</v>
      </c>
      <c r="B456" s="1" t="s">
        <v>1471</v>
      </c>
      <c r="C456" s="1" t="s">
        <v>58</v>
      </c>
      <c r="D456" s="2">
        <v>3785145</v>
      </c>
      <c r="E456" s="1" t="s">
        <v>9</v>
      </c>
      <c r="F456" s="1" t="str">
        <f>VLOOKUP(E456,'Full Name And Division'!$A$1:$C$33,2,FALSE)</f>
        <v>Green Bay Packers</v>
      </c>
      <c r="G456" s="1" t="str">
        <f>VLOOKUP(E456,'Full Name And Division'!$A$1:$C$33,3,FALSE)</f>
        <v>NFC North</v>
      </c>
    </row>
    <row r="457" spans="1:7" x14ac:dyDescent="0.25">
      <c r="A457" s="1">
        <v>2020</v>
      </c>
      <c r="B457" s="1" t="s">
        <v>1882</v>
      </c>
      <c r="C457" s="1" t="s">
        <v>13</v>
      </c>
      <c r="D457" s="2">
        <v>3783340</v>
      </c>
      <c r="E457" s="1" t="s">
        <v>11</v>
      </c>
      <c r="F457" s="1" t="str">
        <f>VLOOKUP(E457,'Full Name And Division'!$A$1:$C$33,2,FALSE)</f>
        <v>Minnesota Vikings</v>
      </c>
      <c r="G457" s="1" t="str">
        <f>VLOOKUP(E457,'Full Name And Division'!$A$1:$C$33,3,FALSE)</f>
        <v>NFC North</v>
      </c>
    </row>
    <row r="458" spans="1:7" x14ac:dyDescent="0.25">
      <c r="A458" s="1">
        <v>2020</v>
      </c>
      <c r="B458" s="1" t="s">
        <v>1470</v>
      </c>
      <c r="C458" s="1" t="s">
        <v>104</v>
      </c>
      <c r="D458" s="2">
        <v>3755555</v>
      </c>
      <c r="E458" s="1" t="s">
        <v>5</v>
      </c>
      <c r="F458" s="1" t="str">
        <f>VLOOKUP(E458,'Full Name And Division'!$A$1:$C$33,2,FALSE)</f>
        <v>Buffalo Bills</v>
      </c>
      <c r="G458" s="1" t="str">
        <f>VLOOKUP(E458,'Full Name And Division'!$A$1:$C$33,3,FALSE)</f>
        <v>AFC East</v>
      </c>
    </row>
    <row r="459" spans="1:7" x14ac:dyDescent="0.25">
      <c r="A459" s="1">
        <v>2020</v>
      </c>
      <c r="B459" s="1" t="s">
        <v>2189</v>
      </c>
      <c r="C459" s="1" t="s">
        <v>151</v>
      </c>
      <c r="D459" s="2">
        <v>3753106</v>
      </c>
      <c r="E459" s="1" t="s">
        <v>45</v>
      </c>
      <c r="F459" s="1" t="str">
        <f>VLOOKUP(E459,'Full Name And Division'!$A$1:$C$33,2,FALSE)</f>
        <v>Las Vegas Raiders</v>
      </c>
      <c r="G459" s="1" t="str">
        <f>VLOOKUP(E459,'Full Name And Division'!$A$1:$C$33,3,FALSE)</f>
        <v>AFC West</v>
      </c>
    </row>
    <row r="460" spans="1:7" x14ac:dyDescent="0.25">
      <c r="A460" s="1">
        <v>2020</v>
      </c>
      <c r="B460" s="1" t="s">
        <v>2190</v>
      </c>
      <c r="C460" s="1" t="s">
        <v>125</v>
      </c>
      <c r="D460" s="2">
        <v>3750000</v>
      </c>
      <c r="E460" s="1" t="s">
        <v>25</v>
      </c>
      <c r="F460" s="1" t="str">
        <f>VLOOKUP(E460,'Full Name And Division'!$A$1:$C$33,2,FALSE)</f>
        <v>Washington Commanders</v>
      </c>
      <c r="G460" s="1" t="str">
        <f>VLOOKUP(E460,'Full Name And Division'!$A$1:$C$33,3,FALSE)</f>
        <v>NFC East</v>
      </c>
    </row>
    <row r="461" spans="1:7" x14ac:dyDescent="0.25">
      <c r="A461" s="1">
        <v>2020</v>
      </c>
      <c r="B461" s="1" t="s">
        <v>1821</v>
      </c>
      <c r="C461" s="1" t="s">
        <v>94</v>
      </c>
      <c r="D461" s="2">
        <v>3719084</v>
      </c>
      <c r="E461" s="1" t="s">
        <v>5</v>
      </c>
      <c r="F461" s="1" t="str">
        <f>VLOOKUP(E461,'Full Name And Division'!$A$1:$C$33,2,FALSE)</f>
        <v>Buffalo Bills</v>
      </c>
      <c r="G461" s="1" t="str">
        <f>VLOOKUP(E461,'Full Name And Division'!$A$1:$C$33,3,FALSE)</f>
        <v>AFC East</v>
      </c>
    </row>
    <row r="462" spans="1:7" x14ac:dyDescent="0.25">
      <c r="A462" s="1">
        <v>2020</v>
      </c>
      <c r="B462" s="1" t="s">
        <v>2191</v>
      </c>
      <c r="C462" s="1" t="s">
        <v>17</v>
      </c>
      <c r="D462" s="2">
        <v>3716744</v>
      </c>
      <c r="E462" s="1" t="s">
        <v>63</v>
      </c>
      <c r="F462" s="1" t="str">
        <f>VLOOKUP(E462,'Full Name And Division'!$A$1:$C$33,2,FALSE)</f>
        <v>Baltimore Ravens</v>
      </c>
      <c r="G462" s="1" t="str">
        <f>VLOOKUP(E462,'Full Name And Division'!$A$1:$C$33,3,FALSE)</f>
        <v>AFC North</v>
      </c>
    </row>
    <row r="463" spans="1:7" x14ac:dyDescent="0.25">
      <c r="A463" s="1">
        <v>2020</v>
      </c>
      <c r="B463" s="1" t="s">
        <v>1426</v>
      </c>
      <c r="C463" s="1" t="s">
        <v>151</v>
      </c>
      <c r="D463" s="2">
        <v>3700043</v>
      </c>
      <c r="E463" s="1" t="s">
        <v>35</v>
      </c>
      <c r="F463" s="1" t="str">
        <f>VLOOKUP(E463,'Full Name And Division'!$A$1:$C$33,2,FALSE)</f>
        <v>Miami Dolphins</v>
      </c>
      <c r="G463" s="1" t="str">
        <f>VLOOKUP(E463,'Full Name And Division'!$A$1:$C$33,3,FALSE)</f>
        <v>AFC East</v>
      </c>
    </row>
    <row r="464" spans="1:7" x14ac:dyDescent="0.25">
      <c r="A464" s="1">
        <v>2020</v>
      </c>
      <c r="B464" s="1" t="s">
        <v>1555</v>
      </c>
      <c r="C464" s="1" t="s">
        <v>193</v>
      </c>
      <c r="D464" s="2">
        <v>3672196</v>
      </c>
      <c r="E464" s="1" t="s">
        <v>45</v>
      </c>
      <c r="F464" s="1" t="str">
        <f>VLOOKUP(E464,'Full Name And Division'!$A$1:$C$33,2,FALSE)</f>
        <v>Las Vegas Raiders</v>
      </c>
      <c r="G464" s="1" t="str">
        <f>VLOOKUP(E464,'Full Name And Division'!$A$1:$C$33,3,FALSE)</f>
        <v>AFC West</v>
      </c>
    </row>
    <row r="465" spans="1:7" x14ac:dyDescent="0.25">
      <c r="A465" s="1">
        <v>2020</v>
      </c>
      <c r="B465" s="1" t="s">
        <v>1321</v>
      </c>
      <c r="C465" s="1" t="s">
        <v>89</v>
      </c>
      <c r="D465" s="2">
        <v>3660000</v>
      </c>
      <c r="E465" s="1" t="s">
        <v>25</v>
      </c>
      <c r="F465" s="1" t="str">
        <f>VLOOKUP(E465,'Full Name And Division'!$A$1:$C$33,2,FALSE)</f>
        <v>Washington Commanders</v>
      </c>
      <c r="G465" s="1" t="str">
        <f>VLOOKUP(E465,'Full Name And Division'!$A$1:$C$33,3,FALSE)</f>
        <v>NFC East</v>
      </c>
    </row>
    <row r="466" spans="1:7" x14ac:dyDescent="0.25">
      <c r="A466" s="1">
        <v>2020</v>
      </c>
      <c r="B466" s="1" t="s">
        <v>2192</v>
      </c>
      <c r="C466" s="1" t="s">
        <v>104</v>
      </c>
      <c r="D466" s="2">
        <v>3652386</v>
      </c>
      <c r="E466" s="1" t="s">
        <v>61</v>
      </c>
      <c r="F466" s="1" t="str">
        <f>VLOOKUP(E466,'Full Name And Division'!$A$1:$C$33,2,FALSE)</f>
        <v>Houston Texans</v>
      </c>
      <c r="G466" s="1" t="str">
        <f>VLOOKUP(E466,'Full Name And Division'!$A$1:$C$33,3,FALSE)</f>
        <v>AFC South</v>
      </c>
    </row>
    <row r="467" spans="1:7" x14ac:dyDescent="0.25">
      <c r="A467" s="1">
        <v>2020</v>
      </c>
      <c r="B467" s="1" t="s">
        <v>2193</v>
      </c>
      <c r="C467" s="1" t="s">
        <v>15</v>
      </c>
      <c r="D467" s="2">
        <v>3620750</v>
      </c>
      <c r="E467" s="1" t="s">
        <v>7</v>
      </c>
      <c r="F467" s="1" t="str">
        <f>VLOOKUP(E467,'Full Name And Division'!$A$1:$C$33,2,FALSE)</f>
        <v>Cleveland Browns</v>
      </c>
      <c r="G467" s="1" t="str">
        <f>VLOOKUP(E467,'Full Name And Division'!$A$1:$C$33,3,FALSE)</f>
        <v>AFC North</v>
      </c>
    </row>
    <row r="468" spans="1:7" x14ac:dyDescent="0.25">
      <c r="A468" s="1">
        <v>2020</v>
      </c>
      <c r="B468" s="1" t="s">
        <v>1451</v>
      </c>
      <c r="C468" s="1" t="s">
        <v>2</v>
      </c>
      <c r="D468" s="2">
        <v>3615494</v>
      </c>
      <c r="E468" s="1" t="s">
        <v>7</v>
      </c>
      <c r="F468" s="1" t="str">
        <f>VLOOKUP(E468,'Full Name And Division'!$A$1:$C$33,2,FALSE)</f>
        <v>Cleveland Browns</v>
      </c>
      <c r="G468" s="1" t="str">
        <f>VLOOKUP(E468,'Full Name And Division'!$A$1:$C$33,3,FALSE)</f>
        <v>AFC North</v>
      </c>
    </row>
    <row r="469" spans="1:7" x14ac:dyDescent="0.25">
      <c r="A469" s="1">
        <v>2020</v>
      </c>
      <c r="B469" s="1" t="s">
        <v>2194</v>
      </c>
      <c r="C469" s="1" t="s">
        <v>121</v>
      </c>
      <c r="D469" s="2">
        <v>3599136</v>
      </c>
      <c r="E469" s="1" t="s">
        <v>7</v>
      </c>
      <c r="F469" s="1" t="str">
        <f>VLOOKUP(E469,'Full Name And Division'!$A$1:$C$33,2,FALSE)</f>
        <v>Cleveland Browns</v>
      </c>
      <c r="G469" s="1" t="str">
        <f>VLOOKUP(E469,'Full Name And Division'!$A$1:$C$33,3,FALSE)</f>
        <v>AFC North</v>
      </c>
    </row>
    <row r="470" spans="1:7" x14ac:dyDescent="0.25">
      <c r="A470" s="1">
        <v>2020</v>
      </c>
      <c r="B470" s="1" t="s">
        <v>2005</v>
      </c>
      <c r="C470" s="1" t="s">
        <v>58</v>
      </c>
      <c r="D470" s="2">
        <v>3597016</v>
      </c>
      <c r="E470" s="1" t="s">
        <v>20</v>
      </c>
      <c r="F470" s="1" t="str">
        <f>VLOOKUP(E470,'Full Name And Division'!$A$1:$C$33,2,FALSE)</f>
        <v>Arizona Cardinals</v>
      </c>
      <c r="G470" s="1" t="str">
        <f>VLOOKUP(E470,'Full Name And Division'!$A$1:$C$33,3,FALSE)</f>
        <v>NFC West</v>
      </c>
    </row>
    <row r="471" spans="1:7" x14ac:dyDescent="0.25">
      <c r="A471" s="1">
        <v>2020</v>
      </c>
      <c r="B471" s="1" t="s">
        <v>1129</v>
      </c>
      <c r="C471" s="1" t="s">
        <v>151</v>
      </c>
      <c r="D471" s="2">
        <v>3590292</v>
      </c>
      <c r="E471" s="1" t="s">
        <v>18</v>
      </c>
      <c r="F471" s="1" t="str">
        <f>VLOOKUP(E471,'Full Name And Division'!$A$1:$C$33,2,FALSE)</f>
        <v>Seattle Seahawks</v>
      </c>
      <c r="G471" s="1" t="str">
        <f>VLOOKUP(E471,'Full Name And Division'!$A$1:$C$33,3,FALSE)</f>
        <v>NFC West</v>
      </c>
    </row>
    <row r="472" spans="1:7" x14ac:dyDescent="0.25">
      <c r="A472" s="1">
        <v>2020</v>
      </c>
      <c r="B472" s="1" t="s">
        <v>2195</v>
      </c>
      <c r="C472" s="1" t="s">
        <v>73</v>
      </c>
      <c r="D472" s="2">
        <v>3569751</v>
      </c>
      <c r="E472" s="1" t="s">
        <v>27</v>
      </c>
      <c r="F472" s="1" t="str">
        <f>VLOOKUP(E472,'Full Name And Division'!$A$1:$C$33,2,FALSE)</f>
        <v>Kansas City Chiefs</v>
      </c>
      <c r="G472" s="1" t="str">
        <f>VLOOKUP(E472,'Full Name And Division'!$A$1:$C$33,3,FALSE)</f>
        <v>AFC West</v>
      </c>
    </row>
    <row r="473" spans="1:7" x14ac:dyDescent="0.25">
      <c r="A473" s="1">
        <v>2020</v>
      </c>
      <c r="B473" s="1" t="s">
        <v>2196</v>
      </c>
      <c r="C473" s="1" t="s">
        <v>125</v>
      </c>
      <c r="D473" s="2">
        <v>3550000</v>
      </c>
      <c r="E473" s="1" t="s">
        <v>77</v>
      </c>
      <c r="F473" s="1" t="str">
        <f>VLOOKUP(E473,'Full Name And Division'!$A$1:$C$33,2,FALSE)</f>
        <v>New  York Giants</v>
      </c>
      <c r="G473" s="1" t="str">
        <f>VLOOKUP(E473,'Full Name And Division'!$A$1:$C$33,3,FALSE)</f>
        <v>NFC East</v>
      </c>
    </row>
    <row r="474" spans="1:7" x14ac:dyDescent="0.25">
      <c r="A474" s="1">
        <v>2020</v>
      </c>
      <c r="B474" s="1" t="s">
        <v>1781</v>
      </c>
      <c r="C474" s="1" t="s">
        <v>2</v>
      </c>
      <c r="D474" s="2">
        <v>3519307</v>
      </c>
      <c r="E474" s="1" t="s">
        <v>37</v>
      </c>
      <c r="F474" s="1" t="str">
        <f>VLOOKUP(E474,'Full Name And Division'!$A$1:$C$33,2,FALSE)</f>
        <v>Detroit Lions</v>
      </c>
      <c r="G474" s="1" t="str">
        <f>VLOOKUP(E474,'Full Name And Division'!$A$1:$C$33,3,FALSE)</f>
        <v>NFC North</v>
      </c>
    </row>
    <row r="475" spans="1:7" x14ac:dyDescent="0.25">
      <c r="A475" s="1">
        <v>2020</v>
      </c>
      <c r="B475" s="1" t="s">
        <v>1552</v>
      </c>
      <c r="C475" s="1" t="s">
        <v>302</v>
      </c>
      <c r="D475" s="2">
        <v>3519036</v>
      </c>
      <c r="E475" s="1" t="s">
        <v>63</v>
      </c>
      <c r="F475" s="1" t="str">
        <f>VLOOKUP(E475,'Full Name And Division'!$A$1:$C$33,2,FALSE)</f>
        <v>Baltimore Ravens</v>
      </c>
      <c r="G475" s="1" t="str">
        <f>VLOOKUP(E475,'Full Name And Division'!$A$1:$C$33,3,FALSE)</f>
        <v>AFC North</v>
      </c>
    </row>
    <row r="476" spans="1:7" x14ac:dyDescent="0.25">
      <c r="A476" s="1">
        <v>2020</v>
      </c>
      <c r="B476" s="1" t="s">
        <v>1528</v>
      </c>
      <c r="C476" s="1" t="s">
        <v>445</v>
      </c>
      <c r="D476" s="2">
        <v>3517023</v>
      </c>
      <c r="E476" s="1" t="s">
        <v>3</v>
      </c>
      <c r="F476" s="1" t="str">
        <f>VLOOKUP(E476,'Full Name And Division'!$A$1:$C$33,2,FALSE)</f>
        <v>Los Angeles Rams</v>
      </c>
      <c r="G476" s="1" t="str">
        <f>VLOOKUP(E476,'Full Name And Division'!$A$1:$C$33,3,FALSE)</f>
        <v>NFC West</v>
      </c>
    </row>
    <row r="477" spans="1:7" x14ac:dyDescent="0.25">
      <c r="A477" s="1">
        <v>2020</v>
      </c>
      <c r="B477" s="1" t="s">
        <v>2197</v>
      </c>
      <c r="C477" s="1" t="s">
        <v>17</v>
      </c>
      <c r="D477" s="2">
        <v>3515393</v>
      </c>
      <c r="E477" s="1" t="s">
        <v>54</v>
      </c>
      <c r="F477" s="1" t="str">
        <f>VLOOKUP(E477,'Full Name And Division'!$A$1:$C$33,2,FALSE)</f>
        <v>Denver Broncos</v>
      </c>
      <c r="G477" s="1" t="str">
        <f>VLOOKUP(E477,'Full Name And Division'!$A$1:$C$33,3,FALSE)</f>
        <v>AFC West</v>
      </c>
    </row>
    <row r="478" spans="1:7" x14ac:dyDescent="0.25">
      <c r="A478" s="1">
        <v>2020</v>
      </c>
      <c r="B478" s="1" t="s">
        <v>1658</v>
      </c>
      <c r="C478" s="1" t="s">
        <v>193</v>
      </c>
      <c r="D478" s="2">
        <v>3515333</v>
      </c>
      <c r="E478" s="1" t="s">
        <v>175</v>
      </c>
      <c r="F478" s="1" t="str">
        <f>VLOOKUP(E478,'Full Name And Division'!$A$1:$C$33,2,FALSE)</f>
        <v>New England Patriots</v>
      </c>
      <c r="G478" s="1" t="str">
        <f>VLOOKUP(E478,'Full Name And Division'!$A$1:$C$33,3,FALSE)</f>
        <v>AFC East</v>
      </c>
    </row>
    <row r="479" spans="1:7" x14ac:dyDescent="0.25">
      <c r="A479" s="1">
        <v>2020</v>
      </c>
      <c r="B479" s="1" t="s">
        <v>1633</v>
      </c>
      <c r="C479" s="1" t="s">
        <v>125</v>
      </c>
      <c r="D479" s="2">
        <v>3510000</v>
      </c>
      <c r="E479" s="1" t="s">
        <v>25</v>
      </c>
      <c r="F479" s="1" t="str">
        <f>VLOOKUP(E479,'Full Name And Division'!$A$1:$C$33,2,FALSE)</f>
        <v>Washington Commanders</v>
      </c>
      <c r="G479" s="1" t="str">
        <f>VLOOKUP(E479,'Full Name And Division'!$A$1:$C$33,3,FALSE)</f>
        <v>NFC East</v>
      </c>
    </row>
    <row r="480" spans="1:7" x14ac:dyDescent="0.25">
      <c r="A480" s="1">
        <v>2020</v>
      </c>
      <c r="B480" s="1" t="s">
        <v>2198</v>
      </c>
      <c r="C480" s="1" t="s">
        <v>69</v>
      </c>
      <c r="D480" s="2">
        <v>3484316</v>
      </c>
      <c r="E480" s="1" t="s">
        <v>22</v>
      </c>
      <c r="F480" s="1" t="str">
        <f>VLOOKUP(E480,'Full Name And Division'!$A$1:$C$33,2,FALSE)</f>
        <v>Tampa Bay Buccaneers</v>
      </c>
      <c r="G480" s="1" t="str">
        <f>VLOOKUP(E480,'Full Name And Division'!$A$1:$C$33,3,FALSE)</f>
        <v>NFC South</v>
      </c>
    </row>
    <row r="481" spans="1:7" x14ac:dyDescent="0.25">
      <c r="A481" s="1">
        <v>2020</v>
      </c>
      <c r="B481" s="1" t="s">
        <v>2105</v>
      </c>
      <c r="C481" s="1" t="s">
        <v>58</v>
      </c>
      <c r="D481" s="2">
        <v>3476890</v>
      </c>
      <c r="E481" s="1" t="s">
        <v>37</v>
      </c>
      <c r="F481" s="1" t="str">
        <f>VLOOKUP(E481,'Full Name And Division'!$A$1:$C$33,2,FALSE)</f>
        <v>Detroit Lions</v>
      </c>
      <c r="G481" s="1" t="str">
        <f>VLOOKUP(E481,'Full Name And Division'!$A$1:$C$33,3,FALSE)</f>
        <v>NFC North</v>
      </c>
    </row>
    <row r="482" spans="1:7" x14ac:dyDescent="0.25">
      <c r="A482" s="1">
        <v>2020</v>
      </c>
      <c r="B482" s="1" t="s">
        <v>1960</v>
      </c>
      <c r="C482" s="1" t="s">
        <v>151</v>
      </c>
      <c r="D482" s="2">
        <v>3455010</v>
      </c>
      <c r="E482" s="1" t="s">
        <v>45</v>
      </c>
      <c r="F482" s="1" t="str">
        <f>VLOOKUP(E482,'Full Name And Division'!$A$1:$C$33,2,FALSE)</f>
        <v>Las Vegas Raiders</v>
      </c>
      <c r="G482" s="1" t="str">
        <f>VLOOKUP(E482,'Full Name And Division'!$A$1:$C$33,3,FALSE)</f>
        <v>AFC West</v>
      </c>
    </row>
    <row r="483" spans="1:7" x14ac:dyDescent="0.25">
      <c r="A483" s="1">
        <v>2020</v>
      </c>
      <c r="B483" s="1" t="s">
        <v>2199</v>
      </c>
      <c r="C483" s="1" t="s">
        <v>41</v>
      </c>
      <c r="D483" s="2">
        <v>3454025</v>
      </c>
      <c r="E483" s="1" t="s">
        <v>11</v>
      </c>
      <c r="F483" s="1" t="str">
        <f>VLOOKUP(E483,'Full Name And Division'!$A$1:$C$33,2,FALSE)</f>
        <v>Minnesota Vikings</v>
      </c>
      <c r="G483" s="1" t="str">
        <f>VLOOKUP(E483,'Full Name And Division'!$A$1:$C$33,3,FALSE)</f>
        <v>NFC North</v>
      </c>
    </row>
    <row r="484" spans="1:7" x14ac:dyDescent="0.25">
      <c r="A484" s="1">
        <v>2020</v>
      </c>
      <c r="B484" s="1" t="s">
        <v>1263</v>
      </c>
      <c r="C484" s="1" t="s">
        <v>15</v>
      </c>
      <c r="D484" s="2">
        <v>3444515</v>
      </c>
      <c r="E484" s="1" t="s">
        <v>32</v>
      </c>
      <c r="F484" s="1" t="str">
        <f>VLOOKUP(E484,'Full Name And Division'!$A$1:$C$33,2,FALSE)</f>
        <v>Los Angeles Chargers</v>
      </c>
      <c r="G484" s="1" t="str">
        <f>VLOOKUP(E484,'Full Name And Division'!$A$1:$C$33,3,FALSE)</f>
        <v>AFC West</v>
      </c>
    </row>
    <row r="485" spans="1:7" x14ac:dyDescent="0.25">
      <c r="A485" s="1">
        <v>2020</v>
      </c>
      <c r="B485" s="1" t="s">
        <v>1948</v>
      </c>
      <c r="C485" s="1" t="s">
        <v>86</v>
      </c>
      <c r="D485" s="2">
        <v>3437500</v>
      </c>
      <c r="E485" s="1" t="s">
        <v>77</v>
      </c>
      <c r="F485" s="1" t="str">
        <f>VLOOKUP(E485,'Full Name And Division'!$A$1:$C$33,2,FALSE)</f>
        <v>New  York Giants</v>
      </c>
      <c r="G485" s="1" t="str">
        <f>VLOOKUP(E485,'Full Name And Division'!$A$1:$C$33,3,FALSE)</f>
        <v>NFC East</v>
      </c>
    </row>
    <row r="486" spans="1:7" x14ac:dyDescent="0.25">
      <c r="A486" s="1">
        <v>2020</v>
      </c>
      <c r="B486" s="1" t="s">
        <v>1486</v>
      </c>
      <c r="C486" s="1" t="s">
        <v>41</v>
      </c>
      <c r="D486" s="2">
        <v>3427786</v>
      </c>
      <c r="E486" s="1" t="s">
        <v>45</v>
      </c>
      <c r="F486" s="1" t="str">
        <f>VLOOKUP(E486,'Full Name And Division'!$A$1:$C$33,2,FALSE)</f>
        <v>Las Vegas Raiders</v>
      </c>
      <c r="G486" s="1" t="str">
        <f>VLOOKUP(E486,'Full Name And Division'!$A$1:$C$33,3,FALSE)</f>
        <v>AFC West</v>
      </c>
    </row>
    <row r="487" spans="1:7" x14ac:dyDescent="0.25">
      <c r="A487" s="1">
        <v>2020</v>
      </c>
      <c r="B487" s="1" t="s">
        <v>2200</v>
      </c>
      <c r="C487" s="1" t="s">
        <v>15</v>
      </c>
      <c r="D487" s="2">
        <v>3421875</v>
      </c>
      <c r="E487" s="1" t="s">
        <v>18</v>
      </c>
      <c r="F487" s="1" t="str">
        <f>VLOOKUP(E487,'Full Name And Division'!$A$1:$C$33,2,FALSE)</f>
        <v>Seattle Seahawks</v>
      </c>
      <c r="G487" s="1" t="str">
        <f>VLOOKUP(E487,'Full Name And Division'!$A$1:$C$33,3,FALSE)</f>
        <v>NFC West</v>
      </c>
    </row>
    <row r="488" spans="1:7" x14ac:dyDescent="0.25">
      <c r="A488" s="1">
        <v>2020</v>
      </c>
      <c r="B488" s="1" t="s">
        <v>1324</v>
      </c>
      <c r="C488" s="1" t="s">
        <v>121</v>
      </c>
      <c r="D488" s="2">
        <v>3420128</v>
      </c>
      <c r="E488" s="1" t="s">
        <v>175</v>
      </c>
      <c r="F488" s="1" t="str">
        <f>VLOOKUP(E488,'Full Name And Division'!$A$1:$C$33,2,FALSE)</f>
        <v>New England Patriots</v>
      </c>
      <c r="G488" s="1" t="str">
        <f>VLOOKUP(E488,'Full Name And Division'!$A$1:$C$33,3,FALSE)</f>
        <v>AFC East</v>
      </c>
    </row>
    <row r="489" spans="1:7" x14ac:dyDescent="0.25">
      <c r="A489" s="1">
        <v>2020</v>
      </c>
      <c r="B489" s="1" t="s">
        <v>1532</v>
      </c>
      <c r="C489" s="1" t="s">
        <v>86</v>
      </c>
      <c r="D489" s="2">
        <v>3406250</v>
      </c>
      <c r="E489" s="1" t="s">
        <v>67</v>
      </c>
      <c r="F489" s="1" t="str">
        <f>VLOOKUP(E489,'Full Name And Division'!$A$1:$C$33,2,FALSE)</f>
        <v>New York Jets</v>
      </c>
      <c r="G489" s="1" t="str">
        <f>VLOOKUP(E489,'Full Name And Division'!$A$1:$C$33,3,FALSE)</f>
        <v>AFC East</v>
      </c>
    </row>
    <row r="490" spans="1:7" x14ac:dyDescent="0.25">
      <c r="A490" s="1">
        <v>2020</v>
      </c>
      <c r="B490" s="1" t="s">
        <v>1469</v>
      </c>
      <c r="C490" s="1" t="s">
        <v>193</v>
      </c>
      <c r="D490" s="2">
        <v>3405886</v>
      </c>
      <c r="E490" s="1" t="s">
        <v>77</v>
      </c>
      <c r="F490" s="1" t="str">
        <f>VLOOKUP(E490,'Full Name And Division'!$A$1:$C$33,2,FALSE)</f>
        <v>New  York Giants</v>
      </c>
      <c r="G490" s="1" t="str">
        <f>VLOOKUP(E490,'Full Name And Division'!$A$1:$C$33,3,FALSE)</f>
        <v>NFC East</v>
      </c>
    </row>
    <row r="491" spans="1:7" x14ac:dyDescent="0.25">
      <c r="A491" s="1">
        <v>2020</v>
      </c>
      <c r="B491" s="1" t="s">
        <v>1437</v>
      </c>
      <c r="C491" s="1" t="s">
        <v>17</v>
      </c>
      <c r="D491" s="2">
        <v>3400181</v>
      </c>
      <c r="E491" s="1" t="s">
        <v>42</v>
      </c>
      <c r="F491" s="1" t="str">
        <f>VLOOKUP(E491,'Full Name And Division'!$A$1:$C$33,2,FALSE)</f>
        <v>Jacksonville Jaguars</v>
      </c>
      <c r="G491" s="1" t="str">
        <f>VLOOKUP(E491,'Full Name And Division'!$A$1:$C$33,3,FALSE)</f>
        <v>AFC South</v>
      </c>
    </row>
    <row r="492" spans="1:7" x14ac:dyDescent="0.25">
      <c r="A492" s="1">
        <v>2020</v>
      </c>
      <c r="B492" s="1" t="s">
        <v>2054</v>
      </c>
      <c r="C492" s="1" t="s">
        <v>125</v>
      </c>
      <c r="D492" s="2">
        <v>3390363</v>
      </c>
      <c r="E492" s="1" t="s">
        <v>63</v>
      </c>
      <c r="F492" s="1" t="str">
        <f>VLOOKUP(E492,'Full Name And Division'!$A$1:$C$33,2,FALSE)</f>
        <v>Baltimore Ravens</v>
      </c>
      <c r="G492" s="1" t="str">
        <f>VLOOKUP(E492,'Full Name And Division'!$A$1:$C$33,3,FALSE)</f>
        <v>AFC North</v>
      </c>
    </row>
    <row r="493" spans="1:7" x14ac:dyDescent="0.25">
      <c r="A493" s="1">
        <v>2020</v>
      </c>
      <c r="B493" s="1" t="s">
        <v>1530</v>
      </c>
      <c r="C493" s="1" t="s">
        <v>13</v>
      </c>
      <c r="D493" s="2">
        <v>3350955</v>
      </c>
      <c r="E493" s="1" t="s">
        <v>175</v>
      </c>
      <c r="F493" s="1" t="str">
        <f>VLOOKUP(E493,'Full Name And Division'!$A$1:$C$33,2,FALSE)</f>
        <v>New England Patriots</v>
      </c>
      <c r="G493" s="1" t="str">
        <f>VLOOKUP(E493,'Full Name And Division'!$A$1:$C$33,3,FALSE)</f>
        <v>AFC East</v>
      </c>
    </row>
    <row r="494" spans="1:7" x14ac:dyDescent="0.25">
      <c r="A494" s="1">
        <v>2020</v>
      </c>
      <c r="B494" s="1" t="s">
        <v>2069</v>
      </c>
      <c r="C494" s="1" t="s">
        <v>104</v>
      </c>
      <c r="D494" s="2">
        <v>3341662</v>
      </c>
      <c r="E494" s="1" t="s">
        <v>54</v>
      </c>
      <c r="F494" s="1" t="str">
        <f>VLOOKUP(E494,'Full Name And Division'!$A$1:$C$33,2,FALSE)</f>
        <v>Denver Broncos</v>
      </c>
      <c r="G494" s="1" t="str">
        <f>VLOOKUP(E494,'Full Name And Division'!$A$1:$C$33,3,FALSE)</f>
        <v>AFC West</v>
      </c>
    </row>
    <row r="495" spans="1:7" x14ac:dyDescent="0.25">
      <c r="A495" s="1">
        <v>2020</v>
      </c>
      <c r="B495" s="1" t="s">
        <v>1279</v>
      </c>
      <c r="C495" s="1" t="s">
        <v>58</v>
      </c>
      <c r="D495" s="2">
        <v>3333724</v>
      </c>
      <c r="E495" s="1" t="s">
        <v>54</v>
      </c>
      <c r="F495" s="1" t="str">
        <f>VLOOKUP(E495,'Full Name And Division'!$A$1:$C$33,2,FALSE)</f>
        <v>Denver Broncos</v>
      </c>
      <c r="G495" s="1" t="str">
        <f>VLOOKUP(E495,'Full Name And Division'!$A$1:$C$33,3,FALSE)</f>
        <v>AFC West</v>
      </c>
    </row>
    <row r="496" spans="1:7" x14ac:dyDescent="0.25">
      <c r="A496" s="1">
        <v>2020</v>
      </c>
      <c r="B496" s="1" t="s">
        <v>1474</v>
      </c>
      <c r="C496" s="1" t="s">
        <v>2</v>
      </c>
      <c r="D496" s="2">
        <v>3319790</v>
      </c>
      <c r="E496" s="1" t="s">
        <v>67</v>
      </c>
      <c r="F496" s="1" t="str">
        <f>VLOOKUP(E496,'Full Name And Division'!$A$1:$C$33,2,FALSE)</f>
        <v>New York Jets</v>
      </c>
      <c r="G496" s="1" t="str">
        <f>VLOOKUP(E496,'Full Name And Division'!$A$1:$C$33,3,FALSE)</f>
        <v>AFC East</v>
      </c>
    </row>
    <row r="497" spans="1:7" x14ac:dyDescent="0.25">
      <c r="A497" s="1">
        <v>2020</v>
      </c>
      <c r="B497" s="1" t="s">
        <v>1309</v>
      </c>
      <c r="C497" s="1" t="s">
        <v>13</v>
      </c>
      <c r="D497" s="2">
        <v>3318574</v>
      </c>
      <c r="E497" s="1" t="s">
        <v>183</v>
      </c>
      <c r="F497" s="1" t="str">
        <f>VLOOKUP(E497,'Full Name And Division'!$A$1:$C$33,2,FALSE)</f>
        <v>Chicago Bears</v>
      </c>
      <c r="G497" s="1" t="str">
        <f>VLOOKUP(E497,'Full Name And Division'!$A$1:$C$33,3,FALSE)</f>
        <v>NFC North</v>
      </c>
    </row>
    <row r="498" spans="1:7" x14ac:dyDescent="0.25">
      <c r="A498" s="1">
        <v>2020</v>
      </c>
      <c r="B498" s="1" t="s">
        <v>1172</v>
      </c>
      <c r="C498" s="1" t="s">
        <v>17</v>
      </c>
      <c r="D498" s="2">
        <v>3316399</v>
      </c>
      <c r="E498" s="1" t="s">
        <v>32</v>
      </c>
      <c r="F498" s="1" t="str">
        <f>VLOOKUP(E498,'Full Name And Division'!$A$1:$C$33,2,FALSE)</f>
        <v>Los Angeles Chargers</v>
      </c>
      <c r="G498" s="1" t="str">
        <f>VLOOKUP(E498,'Full Name And Division'!$A$1:$C$33,3,FALSE)</f>
        <v>AFC West</v>
      </c>
    </row>
    <row r="499" spans="1:7" x14ac:dyDescent="0.25">
      <c r="A499" s="1">
        <v>2020</v>
      </c>
      <c r="B499" s="1" t="s">
        <v>1644</v>
      </c>
      <c r="C499" s="1" t="s">
        <v>151</v>
      </c>
      <c r="D499" s="2">
        <v>3314677</v>
      </c>
      <c r="E499" s="1" t="s">
        <v>35</v>
      </c>
      <c r="F499" s="1" t="str">
        <f>VLOOKUP(E499,'Full Name And Division'!$A$1:$C$33,2,FALSE)</f>
        <v>Miami Dolphins</v>
      </c>
      <c r="G499" s="1" t="str">
        <f>VLOOKUP(E499,'Full Name And Division'!$A$1:$C$33,3,FALSE)</f>
        <v>AFC East</v>
      </c>
    </row>
    <row r="500" spans="1:7" x14ac:dyDescent="0.25">
      <c r="A500" s="1">
        <v>2020</v>
      </c>
      <c r="B500" s="1" t="s">
        <v>1916</v>
      </c>
      <c r="C500" s="1" t="s">
        <v>17</v>
      </c>
      <c r="D500" s="2">
        <v>3311644</v>
      </c>
      <c r="E500" s="1" t="s">
        <v>42</v>
      </c>
      <c r="F500" s="1" t="str">
        <f>VLOOKUP(E500,'Full Name And Division'!$A$1:$C$33,2,FALSE)</f>
        <v>Jacksonville Jaguars</v>
      </c>
      <c r="G500" s="1" t="str">
        <f>VLOOKUP(E500,'Full Name And Division'!$A$1:$C$33,3,FALSE)</f>
        <v>AFC South</v>
      </c>
    </row>
    <row r="501" spans="1:7" x14ac:dyDescent="0.25">
      <c r="A501" s="1">
        <v>2020</v>
      </c>
      <c r="B501" s="1" t="s">
        <v>1813</v>
      </c>
      <c r="C501" s="1" t="s">
        <v>89</v>
      </c>
      <c r="D501" s="2">
        <v>3304699</v>
      </c>
      <c r="E501" s="1" t="s">
        <v>5</v>
      </c>
      <c r="F501" s="1" t="str">
        <f>VLOOKUP(E501,'Full Name And Division'!$A$1:$C$33,2,FALSE)</f>
        <v>Buffalo Bills</v>
      </c>
      <c r="G501" s="1" t="str">
        <f>VLOOKUP(E501,'Full Name And Division'!$A$1:$C$33,3,FALSE)</f>
        <v>AFC East</v>
      </c>
    </row>
    <row r="502" spans="1:7" x14ac:dyDescent="0.25">
      <c r="A502" s="1">
        <v>2020</v>
      </c>
      <c r="B502" s="1" t="s">
        <v>2201</v>
      </c>
      <c r="C502" s="1" t="s">
        <v>193</v>
      </c>
      <c r="D502" s="2">
        <v>3304481</v>
      </c>
      <c r="E502" s="1" t="s">
        <v>35</v>
      </c>
      <c r="F502" s="1" t="str">
        <f>VLOOKUP(E502,'Full Name And Division'!$A$1:$C$33,2,FALSE)</f>
        <v>Miami Dolphins</v>
      </c>
      <c r="G502" s="1" t="str">
        <f>VLOOKUP(E502,'Full Name And Division'!$A$1:$C$33,3,FALSE)</f>
        <v>AFC East</v>
      </c>
    </row>
    <row r="503" spans="1:7" x14ac:dyDescent="0.25">
      <c r="A503" s="1">
        <v>2020</v>
      </c>
      <c r="B503" s="1" t="s">
        <v>1179</v>
      </c>
      <c r="C503" s="1" t="s">
        <v>58</v>
      </c>
      <c r="D503" s="2">
        <v>3301551</v>
      </c>
      <c r="E503" s="1" t="s">
        <v>37</v>
      </c>
      <c r="F503" s="1" t="str">
        <f>VLOOKUP(E503,'Full Name And Division'!$A$1:$C$33,2,FALSE)</f>
        <v>Detroit Lions</v>
      </c>
      <c r="G503" s="1" t="str">
        <f>VLOOKUP(E503,'Full Name And Division'!$A$1:$C$33,3,FALSE)</f>
        <v>NFC North</v>
      </c>
    </row>
    <row r="504" spans="1:7" x14ac:dyDescent="0.25">
      <c r="A504" s="1">
        <v>2020</v>
      </c>
      <c r="B504" s="1" t="s">
        <v>2202</v>
      </c>
      <c r="C504" s="1" t="s">
        <v>445</v>
      </c>
      <c r="D504" s="2">
        <v>3300000</v>
      </c>
      <c r="E504" s="1" t="s">
        <v>52</v>
      </c>
      <c r="F504" s="1" t="str">
        <f>VLOOKUP(E504,'Full Name And Division'!$A$1:$C$33,2,FALSE)</f>
        <v>New Orleans Saints</v>
      </c>
      <c r="G504" s="1" t="str">
        <f>VLOOKUP(E504,'Full Name And Division'!$A$1:$C$33,3,FALSE)</f>
        <v>NFC South</v>
      </c>
    </row>
    <row r="505" spans="1:7" x14ac:dyDescent="0.25">
      <c r="A505" s="1">
        <v>2020</v>
      </c>
      <c r="B505" s="1" t="s">
        <v>2203</v>
      </c>
      <c r="C505" s="1" t="s">
        <v>445</v>
      </c>
      <c r="D505" s="2">
        <v>3289460</v>
      </c>
      <c r="E505" s="1" t="s">
        <v>11</v>
      </c>
      <c r="F505" s="1" t="str">
        <f>VLOOKUP(E505,'Full Name And Division'!$A$1:$C$33,2,FALSE)</f>
        <v>Minnesota Vikings</v>
      </c>
      <c r="G505" s="1" t="str">
        <f>VLOOKUP(E505,'Full Name And Division'!$A$1:$C$33,3,FALSE)</f>
        <v>NFC North</v>
      </c>
    </row>
    <row r="506" spans="1:7" x14ac:dyDescent="0.25">
      <c r="A506" s="1">
        <v>2020</v>
      </c>
      <c r="B506" s="1" t="s">
        <v>1479</v>
      </c>
      <c r="C506" s="1" t="s">
        <v>15</v>
      </c>
      <c r="D506" s="2">
        <v>3286983</v>
      </c>
      <c r="E506" s="1" t="s">
        <v>7</v>
      </c>
      <c r="F506" s="1" t="str">
        <f>VLOOKUP(E506,'Full Name And Division'!$A$1:$C$33,2,FALSE)</f>
        <v>Cleveland Browns</v>
      </c>
      <c r="G506" s="1" t="str">
        <f>VLOOKUP(E506,'Full Name And Division'!$A$1:$C$33,3,FALSE)</f>
        <v>AFC North</v>
      </c>
    </row>
    <row r="507" spans="1:7" x14ac:dyDescent="0.25">
      <c r="A507" s="1">
        <v>2020</v>
      </c>
      <c r="B507" s="1" t="s">
        <v>2103</v>
      </c>
      <c r="C507" s="1" t="s">
        <v>445</v>
      </c>
      <c r="D507" s="2">
        <v>3283984</v>
      </c>
      <c r="E507" s="1" t="s">
        <v>61</v>
      </c>
      <c r="F507" s="1" t="str">
        <f>VLOOKUP(E507,'Full Name And Division'!$A$1:$C$33,2,FALSE)</f>
        <v>Houston Texans</v>
      </c>
      <c r="G507" s="1" t="str">
        <f>VLOOKUP(E507,'Full Name And Division'!$A$1:$C$33,3,FALSE)</f>
        <v>AFC South</v>
      </c>
    </row>
    <row r="508" spans="1:7" x14ac:dyDescent="0.25">
      <c r="A508" s="1">
        <v>2020</v>
      </c>
      <c r="B508" s="1" t="s">
        <v>2204</v>
      </c>
      <c r="C508" s="1" t="s">
        <v>302</v>
      </c>
      <c r="D508" s="2">
        <v>3282369</v>
      </c>
      <c r="E508" s="1" t="s">
        <v>20</v>
      </c>
      <c r="F508" s="1" t="str">
        <f>VLOOKUP(E508,'Full Name And Division'!$A$1:$C$33,2,FALSE)</f>
        <v>Arizona Cardinals</v>
      </c>
      <c r="G508" s="1" t="str">
        <f>VLOOKUP(E508,'Full Name And Division'!$A$1:$C$33,3,FALSE)</f>
        <v>NFC West</v>
      </c>
    </row>
    <row r="509" spans="1:7" x14ac:dyDescent="0.25">
      <c r="A509" s="1">
        <v>2020</v>
      </c>
      <c r="B509" s="1" t="s">
        <v>2205</v>
      </c>
      <c r="C509" s="1" t="s">
        <v>89</v>
      </c>
      <c r="D509" s="2">
        <v>3259000</v>
      </c>
      <c r="E509" s="1" t="s">
        <v>18</v>
      </c>
      <c r="F509" s="1" t="str">
        <f>VLOOKUP(E509,'Full Name And Division'!$A$1:$C$33,2,FALSE)</f>
        <v>Seattle Seahawks</v>
      </c>
      <c r="G509" s="1" t="str">
        <f>VLOOKUP(E509,'Full Name And Division'!$A$1:$C$33,3,FALSE)</f>
        <v>NFC West</v>
      </c>
    </row>
    <row r="510" spans="1:7" x14ac:dyDescent="0.25">
      <c r="A510" s="1">
        <v>2020</v>
      </c>
      <c r="B510" s="1" t="s">
        <v>1302</v>
      </c>
      <c r="C510" s="1" t="s">
        <v>86</v>
      </c>
      <c r="D510" s="2">
        <v>3259000</v>
      </c>
      <c r="E510" s="1" t="s">
        <v>56</v>
      </c>
      <c r="F510" s="1" t="str">
        <f>VLOOKUP(E510,'Full Name And Division'!$A$1:$C$33,2,FALSE)</f>
        <v>Pittsburgh Steelers</v>
      </c>
      <c r="G510" s="1" t="str">
        <f>VLOOKUP(E510,'Full Name And Division'!$A$1:$C$33,3,FALSE)</f>
        <v>AFC North</v>
      </c>
    </row>
    <row r="511" spans="1:7" x14ac:dyDescent="0.25">
      <c r="A511" s="1">
        <v>2020</v>
      </c>
      <c r="B511" s="1" t="s">
        <v>1320</v>
      </c>
      <c r="C511" s="1" t="s">
        <v>15</v>
      </c>
      <c r="D511" s="2">
        <v>3259000</v>
      </c>
      <c r="E511" s="1" t="s">
        <v>56</v>
      </c>
      <c r="F511" s="1" t="str">
        <f>VLOOKUP(E511,'Full Name And Division'!$A$1:$C$33,2,FALSE)</f>
        <v>Pittsburgh Steelers</v>
      </c>
      <c r="G511" s="1" t="str">
        <f>VLOOKUP(E511,'Full Name And Division'!$A$1:$C$33,3,FALSE)</f>
        <v>AFC North</v>
      </c>
    </row>
    <row r="512" spans="1:7" x14ac:dyDescent="0.25">
      <c r="A512" s="1">
        <v>2020</v>
      </c>
      <c r="B512" s="1" t="s">
        <v>1380</v>
      </c>
      <c r="C512" s="1" t="s">
        <v>17</v>
      </c>
      <c r="D512" s="2">
        <v>3259000</v>
      </c>
      <c r="E512" s="1" t="s">
        <v>39</v>
      </c>
      <c r="F512" s="1" t="str">
        <f>VLOOKUP(E512,'Full Name And Division'!$A$1:$C$33,2,FALSE)</f>
        <v>San Francisco 49ers</v>
      </c>
      <c r="G512" s="1" t="str">
        <f>VLOOKUP(E512,'Full Name And Division'!$A$1:$C$33,3,FALSE)</f>
        <v>NFC West</v>
      </c>
    </row>
    <row r="513" spans="1:7" x14ac:dyDescent="0.25">
      <c r="A513" s="1">
        <v>2020</v>
      </c>
      <c r="B513" s="1" t="s">
        <v>1861</v>
      </c>
      <c r="C513" s="1" t="s">
        <v>89</v>
      </c>
      <c r="D513" s="2">
        <v>3250000</v>
      </c>
      <c r="E513" s="1" t="s">
        <v>77</v>
      </c>
      <c r="F513" s="1" t="str">
        <f>VLOOKUP(E513,'Full Name And Division'!$A$1:$C$33,2,FALSE)</f>
        <v>New  York Giants</v>
      </c>
      <c r="G513" s="1" t="str">
        <f>VLOOKUP(E513,'Full Name And Division'!$A$1:$C$33,3,FALSE)</f>
        <v>NFC East</v>
      </c>
    </row>
    <row r="514" spans="1:7" x14ac:dyDescent="0.25">
      <c r="A514" s="1">
        <v>2020</v>
      </c>
      <c r="B514" s="1" t="s">
        <v>2003</v>
      </c>
      <c r="C514" s="1" t="s">
        <v>41</v>
      </c>
      <c r="D514" s="2">
        <v>3248114</v>
      </c>
      <c r="E514" s="1" t="s">
        <v>37</v>
      </c>
      <c r="F514" s="1" t="str">
        <f>VLOOKUP(E514,'Full Name And Division'!$A$1:$C$33,2,FALSE)</f>
        <v>Detroit Lions</v>
      </c>
      <c r="G514" s="1" t="str">
        <f>VLOOKUP(E514,'Full Name And Division'!$A$1:$C$33,3,FALSE)</f>
        <v>NFC North</v>
      </c>
    </row>
    <row r="515" spans="1:7" x14ac:dyDescent="0.25">
      <c r="A515" s="1">
        <v>2020</v>
      </c>
      <c r="B515" s="1" t="s">
        <v>2206</v>
      </c>
      <c r="C515" s="1" t="s">
        <v>13</v>
      </c>
      <c r="D515" s="2">
        <v>3225038</v>
      </c>
      <c r="E515" s="1" t="s">
        <v>99</v>
      </c>
      <c r="F515" s="1" t="str">
        <f>VLOOKUP(E515,'Full Name And Division'!$A$1:$C$33,2,FALSE)</f>
        <v>Atlanta Falcons</v>
      </c>
      <c r="G515" s="1" t="str">
        <f>VLOOKUP(E515,'Full Name And Division'!$A$1:$C$33,3,FALSE)</f>
        <v>NFC South</v>
      </c>
    </row>
    <row r="516" spans="1:7" x14ac:dyDescent="0.25">
      <c r="A516" s="1">
        <v>2020</v>
      </c>
      <c r="B516" s="1" t="s">
        <v>2207</v>
      </c>
      <c r="C516" s="1" t="s">
        <v>15</v>
      </c>
      <c r="D516" s="2">
        <v>3202927</v>
      </c>
      <c r="E516" s="1" t="s">
        <v>183</v>
      </c>
      <c r="F516" s="1" t="str">
        <f>VLOOKUP(E516,'Full Name And Division'!$A$1:$C$33,2,FALSE)</f>
        <v>Chicago Bears</v>
      </c>
      <c r="G516" s="1" t="str">
        <f>VLOOKUP(E516,'Full Name And Division'!$A$1:$C$33,3,FALSE)</f>
        <v>NFC North</v>
      </c>
    </row>
    <row r="517" spans="1:7" x14ac:dyDescent="0.25">
      <c r="A517" s="1">
        <v>2020</v>
      </c>
      <c r="B517" s="1" t="s">
        <v>2100</v>
      </c>
      <c r="C517" s="1" t="s">
        <v>193</v>
      </c>
      <c r="D517" s="2">
        <v>3200000</v>
      </c>
      <c r="E517" s="1" t="s">
        <v>52</v>
      </c>
      <c r="F517" s="1" t="str">
        <f>VLOOKUP(E517,'Full Name And Division'!$A$1:$C$33,2,FALSE)</f>
        <v>New Orleans Saints</v>
      </c>
      <c r="G517" s="1" t="str">
        <f>VLOOKUP(E517,'Full Name And Division'!$A$1:$C$33,3,FALSE)</f>
        <v>NFC South</v>
      </c>
    </row>
    <row r="518" spans="1:7" x14ac:dyDescent="0.25">
      <c r="A518" s="1">
        <v>2020</v>
      </c>
      <c r="B518" s="1" t="s">
        <v>1520</v>
      </c>
      <c r="C518" s="1" t="s">
        <v>15</v>
      </c>
      <c r="D518" s="2">
        <v>3193036</v>
      </c>
      <c r="E518" s="1" t="s">
        <v>7</v>
      </c>
      <c r="F518" s="1" t="str">
        <f>VLOOKUP(E518,'Full Name And Division'!$A$1:$C$33,2,FALSE)</f>
        <v>Cleveland Browns</v>
      </c>
      <c r="G518" s="1" t="str">
        <f>VLOOKUP(E518,'Full Name And Division'!$A$1:$C$33,3,FALSE)</f>
        <v>AFC North</v>
      </c>
    </row>
    <row r="519" spans="1:7" x14ac:dyDescent="0.25">
      <c r="A519" s="1">
        <v>2020</v>
      </c>
      <c r="B519" s="1" t="s">
        <v>1613</v>
      </c>
      <c r="C519" s="1" t="s">
        <v>73</v>
      </c>
      <c r="D519" s="2">
        <v>3183373</v>
      </c>
      <c r="E519" s="1" t="s">
        <v>35</v>
      </c>
      <c r="F519" s="1" t="str">
        <f>VLOOKUP(E519,'Full Name And Division'!$A$1:$C$33,2,FALSE)</f>
        <v>Miami Dolphins</v>
      </c>
      <c r="G519" s="1" t="str">
        <f>VLOOKUP(E519,'Full Name And Division'!$A$1:$C$33,3,FALSE)</f>
        <v>AFC East</v>
      </c>
    </row>
    <row r="520" spans="1:7" x14ac:dyDescent="0.25">
      <c r="A520" s="1">
        <v>2020</v>
      </c>
      <c r="B520" s="1" t="s">
        <v>2208</v>
      </c>
      <c r="C520" s="1" t="s">
        <v>104</v>
      </c>
      <c r="D520" s="2">
        <v>3166223</v>
      </c>
      <c r="E520" s="1" t="s">
        <v>5</v>
      </c>
      <c r="F520" s="1" t="str">
        <f>VLOOKUP(E520,'Full Name And Division'!$A$1:$C$33,2,FALSE)</f>
        <v>Buffalo Bills</v>
      </c>
      <c r="G520" s="1" t="str">
        <f>VLOOKUP(E520,'Full Name And Division'!$A$1:$C$33,3,FALSE)</f>
        <v>AFC East</v>
      </c>
    </row>
    <row r="521" spans="1:7" x14ac:dyDescent="0.25">
      <c r="A521" s="1">
        <v>2020</v>
      </c>
      <c r="B521" s="1" t="s">
        <v>1543</v>
      </c>
      <c r="C521" s="1" t="s">
        <v>302</v>
      </c>
      <c r="D521" s="2">
        <v>3150000</v>
      </c>
      <c r="E521" s="1" t="s">
        <v>52</v>
      </c>
      <c r="F521" s="1" t="str">
        <f>VLOOKUP(E521,'Full Name And Division'!$A$1:$C$33,2,FALSE)</f>
        <v>New Orleans Saints</v>
      </c>
      <c r="G521" s="1" t="str">
        <f>VLOOKUP(E521,'Full Name And Division'!$A$1:$C$33,3,FALSE)</f>
        <v>NFC South</v>
      </c>
    </row>
    <row r="522" spans="1:7" x14ac:dyDescent="0.25">
      <c r="A522" s="1">
        <v>2020</v>
      </c>
      <c r="B522" s="1" t="s">
        <v>1591</v>
      </c>
      <c r="C522" s="1" t="s">
        <v>193</v>
      </c>
      <c r="D522" s="2">
        <v>3125000</v>
      </c>
      <c r="E522" s="1" t="s">
        <v>39</v>
      </c>
      <c r="F522" s="1" t="str">
        <f>VLOOKUP(E522,'Full Name And Division'!$A$1:$C$33,2,FALSE)</f>
        <v>San Francisco 49ers</v>
      </c>
      <c r="G522" s="1" t="str">
        <f>VLOOKUP(E522,'Full Name And Division'!$A$1:$C$33,3,FALSE)</f>
        <v>NFC West</v>
      </c>
    </row>
    <row r="523" spans="1:7" x14ac:dyDescent="0.25">
      <c r="A523" s="1">
        <v>2020</v>
      </c>
      <c r="B523" s="1" t="s">
        <v>1836</v>
      </c>
      <c r="C523" s="1" t="s">
        <v>41</v>
      </c>
      <c r="D523" s="2">
        <v>3122590</v>
      </c>
      <c r="E523" s="1" t="s">
        <v>32</v>
      </c>
      <c r="F523" s="1" t="str">
        <f>VLOOKUP(E523,'Full Name And Division'!$A$1:$C$33,2,FALSE)</f>
        <v>Los Angeles Chargers</v>
      </c>
      <c r="G523" s="1" t="str">
        <f>VLOOKUP(E523,'Full Name And Division'!$A$1:$C$33,3,FALSE)</f>
        <v>AFC West</v>
      </c>
    </row>
    <row r="524" spans="1:7" x14ac:dyDescent="0.25">
      <c r="A524" s="1">
        <v>2020</v>
      </c>
      <c r="B524" s="1" t="s">
        <v>1610</v>
      </c>
      <c r="C524" s="1" t="s">
        <v>193</v>
      </c>
      <c r="D524" s="2">
        <v>3116853</v>
      </c>
      <c r="E524" s="1" t="s">
        <v>75</v>
      </c>
      <c r="F524" s="1" t="str">
        <f>VLOOKUP(E524,'Full Name And Division'!$A$1:$C$33,2,FALSE)</f>
        <v>Carolina Panthers</v>
      </c>
      <c r="G524" s="1" t="str">
        <f>VLOOKUP(E524,'Full Name And Division'!$A$1:$C$33,3,FALSE)</f>
        <v>NFC South</v>
      </c>
    </row>
    <row r="525" spans="1:7" x14ac:dyDescent="0.25">
      <c r="A525" s="1">
        <v>2020</v>
      </c>
      <c r="B525" s="1" t="s">
        <v>1597</v>
      </c>
      <c r="C525" s="1" t="s">
        <v>73</v>
      </c>
      <c r="D525" s="2">
        <v>3113540</v>
      </c>
      <c r="E525" s="1" t="s">
        <v>175</v>
      </c>
      <c r="F525" s="1" t="str">
        <f>VLOOKUP(E525,'Full Name And Division'!$A$1:$C$33,2,FALSE)</f>
        <v>New England Patriots</v>
      </c>
      <c r="G525" s="1" t="str">
        <f>VLOOKUP(E525,'Full Name And Division'!$A$1:$C$33,3,FALSE)</f>
        <v>AFC East</v>
      </c>
    </row>
    <row r="526" spans="1:7" x14ac:dyDescent="0.25">
      <c r="A526" s="1">
        <v>2020</v>
      </c>
      <c r="B526" s="1" t="s">
        <v>1275</v>
      </c>
      <c r="C526" s="1" t="s">
        <v>2</v>
      </c>
      <c r="D526" s="2">
        <v>3101553</v>
      </c>
      <c r="E526" s="1" t="s">
        <v>81</v>
      </c>
      <c r="F526" s="1" t="str">
        <f>VLOOKUP(E526,'Full Name And Division'!$A$1:$C$33,2,FALSE)</f>
        <v>Dallas Cowboys</v>
      </c>
      <c r="G526" s="1" t="str">
        <f>VLOOKUP(E526,'Full Name And Division'!$A$1:$C$33,3,FALSE)</f>
        <v>NFC East</v>
      </c>
    </row>
    <row r="527" spans="1:7" x14ac:dyDescent="0.25">
      <c r="A527" s="1">
        <v>2020</v>
      </c>
      <c r="B527" s="1" t="s">
        <v>1601</v>
      </c>
      <c r="C527" s="1" t="s">
        <v>94</v>
      </c>
      <c r="D527" s="2">
        <v>3100000</v>
      </c>
      <c r="E527" s="1" t="s">
        <v>77</v>
      </c>
      <c r="F527" s="1" t="str">
        <f>VLOOKUP(E527,'Full Name And Division'!$A$1:$C$33,2,FALSE)</f>
        <v>New  York Giants</v>
      </c>
      <c r="G527" s="1" t="str">
        <f>VLOOKUP(E527,'Full Name And Division'!$A$1:$C$33,3,FALSE)</f>
        <v>NFC East</v>
      </c>
    </row>
    <row r="528" spans="1:7" x14ac:dyDescent="0.25">
      <c r="A528" s="1">
        <v>2020</v>
      </c>
      <c r="B528" s="1" t="s">
        <v>1388</v>
      </c>
      <c r="C528" s="1" t="s">
        <v>13</v>
      </c>
      <c r="D528" s="2">
        <v>3098639</v>
      </c>
      <c r="E528" s="1" t="s">
        <v>63</v>
      </c>
      <c r="F528" s="1" t="str">
        <f>VLOOKUP(E528,'Full Name And Division'!$A$1:$C$33,2,FALSE)</f>
        <v>Baltimore Ravens</v>
      </c>
      <c r="G528" s="1" t="str">
        <f>VLOOKUP(E528,'Full Name And Division'!$A$1:$C$33,3,FALSE)</f>
        <v>AFC North</v>
      </c>
    </row>
    <row r="529" spans="1:7" x14ac:dyDescent="0.25">
      <c r="A529" s="1">
        <v>2020</v>
      </c>
      <c r="B529" s="1" t="s">
        <v>1627</v>
      </c>
      <c r="C529" s="1" t="s">
        <v>104</v>
      </c>
      <c r="D529" s="2">
        <v>3098385</v>
      </c>
      <c r="E529" s="1" t="s">
        <v>145</v>
      </c>
      <c r="F529" s="1" t="str">
        <f>VLOOKUP(E529,'Full Name And Division'!$A$1:$C$33,2,FALSE)</f>
        <v>Cincinnati Bengals</v>
      </c>
      <c r="G529" s="1" t="str">
        <f>VLOOKUP(E529,'Full Name And Division'!$A$1:$C$33,3,FALSE)</f>
        <v>AFC North</v>
      </c>
    </row>
    <row r="530" spans="1:7" x14ac:dyDescent="0.25">
      <c r="A530" s="1">
        <v>2020</v>
      </c>
      <c r="B530" s="1" t="s">
        <v>1494</v>
      </c>
      <c r="C530" s="1" t="s">
        <v>41</v>
      </c>
      <c r="D530" s="2">
        <v>3096675</v>
      </c>
      <c r="E530" s="1" t="s">
        <v>54</v>
      </c>
      <c r="F530" s="1" t="str">
        <f>VLOOKUP(E530,'Full Name And Division'!$A$1:$C$33,2,FALSE)</f>
        <v>Denver Broncos</v>
      </c>
      <c r="G530" s="1" t="str">
        <f>VLOOKUP(E530,'Full Name And Division'!$A$1:$C$33,3,FALSE)</f>
        <v>AFC West</v>
      </c>
    </row>
    <row r="531" spans="1:7" x14ac:dyDescent="0.25">
      <c r="A531" s="1">
        <v>2020</v>
      </c>
      <c r="B531" s="1" t="s">
        <v>1664</v>
      </c>
      <c r="C531" s="1" t="s">
        <v>125</v>
      </c>
      <c r="D531" s="2">
        <v>3093692</v>
      </c>
      <c r="E531" s="1" t="s">
        <v>35</v>
      </c>
      <c r="F531" s="1" t="str">
        <f>VLOOKUP(E531,'Full Name And Division'!$A$1:$C$33,2,FALSE)</f>
        <v>Miami Dolphins</v>
      </c>
      <c r="G531" s="1" t="str">
        <f>VLOOKUP(E531,'Full Name And Division'!$A$1:$C$33,3,FALSE)</f>
        <v>AFC East</v>
      </c>
    </row>
    <row r="532" spans="1:7" x14ac:dyDescent="0.25">
      <c r="A532" s="1">
        <v>2020</v>
      </c>
      <c r="B532" s="1" t="s">
        <v>2209</v>
      </c>
      <c r="C532" s="1" t="s">
        <v>58</v>
      </c>
      <c r="D532" s="2">
        <v>3089640</v>
      </c>
      <c r="E532" s="1" t="s">
        <v>18</v>
      </c>
      <c r="F532" s="1" t="str">
        <f>VLOOKUP(E532,'Full Name And Division'!$A$1:$C$33,2,FALSE)</f>
        <v>Seattle Seahawks</v>
      </c>
      <c r="G532" s="1" t="str">
        <f>VLOOKUP(E532,'Full Name And Division'!$A$1:$C$33,3,FALSE)</f>
        <v>NFC West</v>
      </c>
    </row>
    <row r="533" spans="1:7" x14ac:dyDescent="0.25">
      <c r="A533" s="1">
        <v>2020</v>
      </c>
      <c r="B533" s="1" t="s">
        <v>1635</v>
      </c>
      <c r="C533" s="1" t="s">
        <v>89</v>
      </c>
      <c r="D533" s="2">
        <v>3087090</v>
      </c>
      <c r="E533" s="1" t="s">
        <v>20</v>
      </c>
      <c r="F533" s="1" t="str">
        <f>VLOOKUP(E533,'Full Name And Division'!$A$1:$C$33,2,FALSE)</f>
        <v>Arizona Cardinals</v>
      </c>
      <c r="G533" s="1" t="str">
        <f>VLOOKUP(E533,'Full Name And Division'!$A$1:$C$33,3,FALSE)</f>
        <v>NFC West</v>
      </c>
    </row>
    <row r="534" spans="1:7" x14ac:dyDescent="0.25">
      <c r="A534" s="1">
        <v>2020</v>
      </c>
      <c r="B534" s="1" t="s">
        <v>1798</v>
      </c>
      <c r="C534" s="1" t="s">
        <v>89</v>
      </c>
      <c r="D534" s="2">
        <v>3085244</v>
      </c>
      <c r="E534" s="1" t="s">
        <v>54</v>
      </c>
      <c r="F534" s="1" t="str">
        <f>VLOOKUP(E534,'Full Name And Division'!$A$1:$C$33,2,FALSE)</f>
        <v>Denver Broncos</v>
      </c>
      <c r="G534" s="1" t="str">
        <f>VLOOKUP(E534,'Full Name And Division'!$A$1:$C$33,3,FALSE)</f>
        <v>AFC West</v>
      </c>
    </row>
    <row r="535" spans="1:7" x14ac:dyDescent="0.25">
      <c r="A535" s="1">
        <v>2020</v>
      </c>
      <c r="B535" s="1" t="s">
        <v>2210</v>
      </c>
      <c r="C535" s="1" t="s">
        <v>302</v>
      </c>
      <c r="D535" s="2">
        <v>3064966</v>
      </c>
      <c r="E535" s="1" t="s">
        <v>42</v>
      </c>
      <c r="F535" s="1" t="str">
        <f>VLOOKUP(E535,'Full Name And Division'!$A$1:$C$33,2,FALSE)</f>
        <v>Jacksonville Jaguars</v>
      </c>
      <c r="G535" s="1" t="str">
        <f>VLOOKUP(E535,'Full Name And Division'!$A$1:$C$33,3,FALSE)</f>
        <v>AFC South</v>
      </c>
    </row>
    <row r="536" spans="1:7" x14ac:dyDescent="0.25">
      <c r="A536" s="1">
        <v>2020</v>
      </c>
      <c r="B536" s="1" t="s">
        <v>1636</v>
      </c>
      <c r="C536" s="1" t="s">
        <v>17</v>
      </c>
      <c r="D536" s="2">
        <v>3032739</v>
      </c>
      <c r="E536" s="1" t="s">
        <v>175</v>
      </c>
      <c r="F536" s="1" t="str">
        <f>VLOOKUP(E536,'Full Name And Division'!$A$1:$C$33,2,FALSE)</f>
        <v>New England Patriots</v>
      </c>
      <c r="G536" s="1" t="str">
        <f>VLOOKUP(E536,'Full Name And Division'!$A$1:$C$33,3,FALSE)</f>
        <v>AFC East</v>
      </c>
    </row>
    <row r="537" spans="1:7" x14ac:dyDescent="0.25">
      <c r="A537" s="1">
        <v>2020</v>
      </c>
      <c r="B537" s="1" t="s">
        <v>1488</v>
      </c>
      <c r="C537" s="1" t="s">
        <v>58</v>
      </c>
      <c r="D537" s="2">
        <v>3018750</v>
      </c>
      <c r="E537" s="1" t="s">
        <v>18</v>
      </c>
      <c r="F537" s="1" t="str">
        <f>VLOOKUP(E537,'Full Name And Division'!$A$1:$C$33,2,FALSE)</f>
        <v>Seattle Seahawks</v>
      </c>
      <c r="G537" s="1" t="str">
        <f>VLOOKUP(E537,'Full Name And Division'!$A$1:$C$33,3,FALSE)</f>
        <v>NFC West</v>
      </c>
    </row>
    <row r="538" spans="1:7" x14ac:dyDescent="0.25">
      <c r="A538" s="1">
        <v>2020</v>
      </c>
      <c r="B538" s="1" t="s">
        <v>1616</v>
      </c>
      <c r="C538" s="1" t="s">
        <v>302</v>
      </c>
      <c r="D538" s="2">
        <v>3013912</v>
      </c>
      <c r="E538" s="1" t="s">
        <v>37</v>
      </c>
      <c r="F538" s="1" t="str">
        <f>VLOOKUP(E538,'Full Name And Division'!$A$1:$C$33,2,FALSE)</f>
        <v>Detroit Lions</v>
      </c>
      <c r="G538" s="1" t="str">
        <f>VLOOKUP(E538,'Full Name And Division'!$A$1:$C$33,3,FALSE)</f>
        <v>NFC North</v>
      </c>
    </row>
    <row r="539" spans="1:7" x14ac:dyDescent="0.25">
      <c r="A539" s="1">
        <v>2020</v>
      </c>
      <c r="B539" s="1" t="s">
        <v>2211</v>
      </c>
      <c r="C539" s="1" t="s">
        <v>13</v>
      </c>
      <c r="D539" s="2">
        <v>3000000</v>
      </c>
      <c r="E539" s="1" t="s">
        <v>175</v>
      </c>
      <c r="F539" s="1" t="str">
        <f>VLOOKUP(E539,'Full Name And Division'!$A$1:$C$33,2,FALSE)</f>
        <v>New England Patriots</v>
      </c>
      <c r="G539" s="1" t="str">
        <f>VLOOKUP(E539,'Full Name And Division'!$A$1:$C$33,3,FALSE)</f>
        <v>AFC East</v>
      </c>
    </row>
    <row r="540" spans="1:7" x14ac:dyDescent="0.25">
      <c r="A540" s="1">
        <v>2020</v>
      </c>
      <c r="B540" s="1" t="s">
        <v>1468</v>
      </c>
      <c r="C540" s="1" t="s">
        <v>13</v>
      </c>
      <c r="D540" s="2">
        <v>3000000</v>
      </c>
      <c r="E540" s="1" t="s">
        <v>183</v>
      </c>
      <c r="F540" s="1" t="str">
        <f>VLOOKUP(E540,'Full Name And Division'!$A$1:$C$33,2,FALSE)</f>
        <v>Chicago Bears</v>
      </c>
      <c r="G540" s="1" t="str">
        <f>VLOOKUP(E540,'Full Name And Division'!$A$1:$C$33,3,FALSE)</f>
        <v>NFC North</v>
      </c>
    </row>
    <row r="541" spans="1:7" x14ac:dyDescent="0.25">
      <c r="A541" s="1">
        <v>2020</v>
      </c>
      <c r="B541" s="1" t="s">
        <v>2212</v>
      </c>
      <c r="C541" s="1" t="s">
        <v>17</v>
      </c>
      <c r="D541" s="2">
        <v>2982092</v>
      </c>
      <c r="E541" s="1" t="s">
        <v>56</v>
      </c>
      <c r="F541" s="1" t="str">
        <f>VLOOKUP(E541,'Full Name And Division'!$A$1:$C$33,2,FALSE)</f>
        <v>Pittsburgh Steelers</v>
      </c>
      <c r="G541" s="1" t="str">
        <f>VLOOKUP(E541,'Full Name And Division'!$A$1:$C$33,3,FALSE)</f>
        <v>AFC North</v>
      </c>
    </row>
    <row r="542" spans="1:7" x14ac:dyDescent="0.25">
      <c r="A542" s="1">
        <v>2020</v>
      </c>
      <c r="B542" s="1" t="s">
        <v>2213</v>
      </c>
      <c r="C542" s="1" t="s">
        <v>58</v>
      </c>
      <c r="D542" s="2">
        <v>2974557</v>
      </c>
      <c r="E542" s="1" t="s">
        <v>27</v>
      </c>
      <c r="F542" s="1" t="str">
        <f>VLOOKUP(E542,'Full Name And Division'!$A$1:$C$33,2,FALSE)</f>
        <v>Kansas City Chiefs</v>
      </c>
      <c r="G542" s="1" t="str">
        <f>VLOOKUP(E542,'Full Name And Division'!$A$1:$C$33,3,FALSE)</f>
        <v>AFC West</v>
      </c>
    </row>
    <row r="543" spans="1:7" x14ac:dyDescent="0.25">
      <c r="A543" s="1">
        <v>2020</v>
      </c>
      <c r="B543" s="1" t="s">
        <v>2214</v>
      </c>
      <c r="C543" s="1" t="s">
        <v>15</v>
      </c>
      <c r="D543" s="2">
        <v>2956506</v>
      </c>
      <c r="E543" s="1" t="s">
        <v>81</v>
      </c>
      <c r="F543" s="1" t="str">
        <f>VLOOKUP(E543,'Full Name And Division'!$A$1:$C$33,2,FALSE)</f>
        <v>Dallas Cowboys</v>
      </c>
      <c r="G543" s="1" t="str">
        <f>VLOOKUP(E543,'Full Name And Division'!$A$1:$C$33,3,FALSE)</f>
        <v>NFC East</v>
      </c>
    </row>
    <row r="544" spans="1:7" x14ac:dyDescent="0.25">
      <c r="A544" s="1">
        <v>2020</v>
      </c>
      <c r="B544" s="1" t="s">
        <v>1586</v>
      </c>
      <c r="C544" s="1" t="s">
        <v>41</v>
      </c>
      <c r="D544" s="2">
        <v>2956250</v>
      </c>
      <c r="E544" s="1" t="s">
        <v>25</v>
      </c>
      <c r="F544" s="1" t="str">
        <f>VLOOKUP(E544,'Full Name And Division'!$A$1:$C$33,2,FALSE)</f>
        <v>Washington Commanders</v>
      </c>
      <c r="G544" s="1" t="str">
        <f>VLOOKUP(E544,'Full Name And Division'!$A$1:$C$33,3,FALSE)</f>
        <v>NFC East</v>
      </c>
    </row>
    <row r="545" spans="1:7" x14ac:dyDescent="0.25">
      <c r="A545" s="1">
        <v>2020</v>
      </c>
      <c r="B545" s="1" t="s">
        <v>2215</v>
      </c>
      <c r="C545" s="1" t="s">
        <v>302</v>
      </c>
      <c r="D545" s="2">
        <v>2900000</v>
      </c>
      <c r="E545" s="1" t="s">
        <v>25</v>
      </c>
      <c r="F545" s="1" t="str">
        <f>VLOOKUP(E545,'Full Name And Division'!$A$1:$C$33,2,FALSE)</f>
        <v>Washington Commanders</v>
      </c>
      <c r="G545" s="1" t="str">
        <f>VLOOKUP(E545,'Full Name And Division'!$A$1:$C$33,3,FALSE)</f>
        <v>NFC East</v>
      </c>
    </row>
    <row r="546" spans="1:7" x14ac:dyDescent="0.25">
      <c r="A546" s="1">
        <v>2020</v>
      </c>
      <c r="B546" s="1" t="s">
        <v>2216</v>
      </c>
      <c r="C546" s="1" t="s">
        <v>86</v>
      </c>
      <c r="D546" s="2">
        <v>2890144</v>
      </c>
      <c r="E546" s="1" t="s">
        <v>54</v>
      </c>
      <c r="F546" s="1" t="str">
        <f>VLOOKUP(E546,'Full Name And Division'!$A$1:$C$33,2,FALSE)</f>
        <v>Denver Broncos</v>
      </c>
      <c r="G546" s="1" t="str">
        <f>VLOOKUP(E546,'Full Name And Division'!$A$1:$C$33,3,FALSE)</f>
        <v>AFC West</v>
      </c>
    </row>
    <row r="547" spans="1:7" x14ac:dyDescent="0.25">
      <c r="A547" s="1">
        <v>2020</v>
      </c>
      <c r="B547" s="1" t="s">
        <v>2217</v>
      </c>
      <c r="C547" s="1" t="s">
        <v>58</v>
      </c>
      <c r="D547" s="2">
        <v>2872520</v>
      </c>
      <c r="E547" s="1" t="s">
        <v>7</v>
      </c>
      <c r="F547" s="1" t="str">
        <f>VLOOKUP(E547,'Full Name And Division'!$A$1:$C$33,2,FALSE)</f>
        <v>Cleveland Browns</v>
      </c>
      <c r="G547" s="1" t="str">
        <f>VLOOKUP(E547,'Full Name And Division'!$A$1:$C$33,3,FALSE)</f>
        <v>AFC North</v>
      </c>
    </row>
    <row r="548" spans="1:7" x14ac:dyDescent="0.25">
      <c r="A548" s="1">
        <v>2020</v>
      </c>
      <c r="B548" s="1" t="s">
        <v>1521</v>
      </c>
      <c r="C548" s="1" t="s">
        <v>104</v>
      </c>
      <c r="D548" s="2">
        <v>2849203</v>
      </c>
      <c r="E548" s="1" t="s">
        <v>47</v>
      </c>
      <c r="F548" s="1" t="str">
        <f>VLOOKUP(E548,'Full Name And Division'!$A$1:$C$33,2,FALSE)</f>
        <v>Indianapolis Colts</v>
      </c>
      <c r="G548" s="1" t="str">
        <f>VLOOKUP(E548,'Full Name And Division'!$A$1:$C$33,3,FALSE)</f>
        <v>AFC South</v>
      </c>
    </row>
    <row r="549" spans="1:7" x14ac:dyDescent="0.25">
      <c r="A549" s="1">
        <v>2020</v>
      </c>
      <c r="B549" s="1" t="s">
        <v>1278</v>
      </c>
      <c r="C549" s="1" t="s">
        <v>15</v>
      </c>
      <c r="D549" s="2">
        <v>2812500</v>
      </c>
      <c r="E549" s="1" t="s">
        <v>25</v>
      </c>
      <c r="F549" s="1" t="str">
        <f>VLOOKUP(E549,'Full Name And Division'!$A$1:$C$33,2,FALSE)</f>
        <v>Washington Commanders</v>
      </c>
      <c r="G549" s="1" t="str">
        <f>VLOOKUP(E549,'Full Name And Division'!$A$1:$C$33,3,FALSE)</f>
        <v>NFC East</v>
      </c>
    </row>
    <row r="550" spans="1:7" x14ac:dyDescent="0.25">
      <c r="A550" s="1">
        <v>2020</v>
      </c>
      <c r="B550" s="1" t="s">
        <v>1804</v>
      </c>
      <c r="C550" s="1" t="s">
        <v>17</v>
      </c>
      <c r="D550" s="2">
        <v>2807790</v>
      </c>
      <c r="E550" s="1" t="s">
        <v>145</v>
      </c>
      <c r="F550" s="1" t="str">
        <f>VLOOKUP(E550,'Full Name And Division'!$A$1:$C$33,2,FALSE)</f>
        <v>Cincinnati Bengals</v>
      </c>
      <c r="G550" s="1" t="str">
        <f>VLOOKUP(E550,'Full Name And Division'!$A$1:$C$33,3,FALSE)</f>
        <v>AFC North</v>
      </c>
    </row>
    <row r="551" spans="1:7" x14ac:dyDescent="0.25">
      <c r="A551" s="1">
        <v>2020</v>
      </c>
      <c r="B551" s="1" t="s">
        <v>2218</v>
      </c>
      <c r="C551" s="1" t="s">
        <v>193</v>
      </c>
      <c r="D551" s="2">
        <v>2766257</v>
      </c>
      <c r="E551" s="1" t="s">
        <v>3</v>
      </c>
      <c r="F551" s="1" t="str">
        <f>VLOOKUP(E551,'Full Name And Division'!$A$1:$C$33,2,FALSE)</f>
        <v>Los Angeles Rams</v>
      </c>
      <c r="G551" s="1" t="str">
        <f>VLOOKUP(E551,'Full Name And Division'!$A$1:$C$33,3,FALSE)</f>
        <v>NFC West</v>
      </c>
    </row>
    <row r="552" spans="1:7" x14ac:dyDescent="0.25">
      <c r="A552" s="1">
        <v>2020</v>
      </c>
      <c r="B552" s="1" t="s">
        <v>1663</v>
      </c>
      <c r="C552" s="1" t="s">
        <v>193</v>
      </c>
      <c r="D552" s="2">
        <v>2750000</v>
      </c>
      <c r="E552" s="1" t="s">
        <v>18</v>
      </c>
      <c r="F552" s="1" t="str">
        <f>VLOOKUP(E552,'Full Name And Division'!$A$1:$C$33,2,FALSE)</f>
        <v>Seattle Seahawks</v>
      </c>
      <c r="G552" s="1" t="str">
        <f>VLOOKUP(E552,'Full Name And Division'!$A$1:$C$33,3,FALSE)</f>
        <v>NFC West</v>
      </c>
    </row>
    <row r="553" spans="1:7" x14ac:dyDescent="0.25">
      <c r="A553" s="1">
        <v>2020</v>
      </c>
      <c r="B553" s="1" t="s">
        <v>1599</v>
      </c>
      <c r="C553" s="1" t="s">
        <v>58</v>
      </c>
      <c r="D553" s="2">
        <v>2750000</v>
      </c>
      <c r="E553" s="1" t="s">
        <v>56</v>
      </c>
      <c r="F553" s="1" t="str">
        <f>VLOOKUP(E553,'Full Name And Division'!$A$1:$C$33,2,FALSE)</f>
        <v>Pittsburgh Steelers</v>
      </c>
      <c r="G553" s="1" t="str">
        <f>VLOOKUP(E553,'Full Name And Division'!$A$1:$C$33,3,FALSE)</f>
        <v>AFC North</v>
      </c>
    </row>
    <row r="554" spans="1:7" x14ac:dyDescent="0.25">
      <c r="A554" s="1">
        <v>2020</v>
      </c>
      <c r="B554" s="1" t="s">
        <v>1631</v>
      </c>
      <c r="C554" s="1" t="s">
        <v>445</v>
      </c>
      <c r="D554" s="2">
        <v>2750000</v>
      </c>
      <c r="E554" s="1" t="s">
        <v>29</v>
      </c>
      <c r="F554" s="1" t="str">
        <f>VLOOKUP(E554,'Full Name And Division'!$A$1:$C$33,2,FALSE)</f>
        <v>Tennessee Titans</v>
      </c>
      <c r="G554" s="1" t="str">
        <f>VLOOKUP(E554,'Full Name And Division'!$A$1:$C$33,3,FALSE)</f>
        <v>AFC South</v>
      </c>
    </row>
    <row r="555" spans="1:7" x14ac:dyDescent="0.25">
      <c r="A555" s="1">
        <v>2020</v>
      </c>
      <c r="B555" s="1" t="s">
        <v>1284</v>
      </c>
      <c r="C555" s="1" t="s">
        <v>104</v>
      </c>
      <c r="D555" s="2">
        <v>2738813</v>
      </c>
      <c r="E555" s="1" t="s">
        <v>5</v>
      </c>
      <c r="F555" s="1" t="str">
        <f>VLOOKUP(E555,'Full Name And Division'!$A$1:$C$33,2,FALSE)</f>
        <v>Buffalo Bills</v>
      </c>
      <c r="G555" s="1" t="str">
        <f>VLOOKUP(E555,'Full Name And Division'!$A$1:$C$33,3,FALSE)</f>
        <v>AFC East</v>
      </c>
    </row>
    <row r="556" spans="1:7" x14ac:dyDescent="0.25">
      <c r="A556" s="1">
        <v>2020</v>
      </c>
      <c r="B556" s="1" t="s">
        <v>2219</v>
      </c>
      <c r="C556" s="1" t="s">
        <v>89</v>
      </c>
      <c r="D556" s="2">
        <v>2726814</v>
      </c>
      <c r="E556" s="1" t="s">
        <v>32</v>
      </c>
      <c r="F556" s="1" t="str">
        <f>VLOOKUP(E556,'Full Name And Division'!$A$1:$C$33,2,FALSE)</f>
        <v>Los Angeles Chargers</v>
      </c>
      <c r="G556" s="1" t="str">
        <f>VLOOKUP(E556,'Full Name And Division'!$A$1:$C$33,3,FALSE)</f>
        <v>AFC West</v>
      </c>
    </row>
    <row r="557" spans="1:7" x14ac:dyDescent="0.25">
      <c r="A557" s="1">
        <v>2020</v>
      </c>
      <c r="B557" s="1" t="s">
        <v>1854</v>
      </c>
      <c r="C557" s="1" t="s">
        <v>445</v>
      </c>
      <c r="D557" s="2">
        <v>2725852</v>
      </c>
      <c r="E557" s="1" t="s">
        <v>145</v>
      </c>
      <c r="F557" s="1" t="str">
        <f>VLOOKUP(E557,'Full Name And Division'!$A$1:$C$33,2,FALSE)</f>
        <v>Cincinnati Bengals</v>
      </c>
      <c r="G557" s="1" t="str">
        <f>VLOOKUP(E557,'Full Name And Division'!$A$1:$C$33,3,FALSE)</f>
        <v>AFC North</v>
      </c>
    </row>
    <row r="558" spans="1:7" x14ac:dyDescent="0.25">
      <c r="A558" s="1">
        <v>2020</v>
      </c>
      <c r="B558" s="1" t="s">
        <v>2220</v>
      </c>
      <c r="C558" s="1" t="s">
        <v>73</v>
      </c>
      <c r="D558" s="2">
        <v>2725000</v>
      </c>
      <c r="E558" s="1" t="s">
        <v>77</v>
      </c>
      <c r="F558" s="1" t="str">
        <f>VLOOKUP(E558,'Full Name And Division'!$A$1:$C$33,2,FALSE)</f>
        <v>New  York Giants</v>
      </c>
      <c r="G558" s="1" t="str">
        <f>VLOOKUP(E558,'Full Name And Division'!$A$1:$C$33,3,FALSE)</f>
        <v>NFC East</v>
      </c>
    </row>
    <row r="559" spans="1:7" x14ac:dyDescent="0.25">
      <c r="A559" s="1">
        <v>2020</v>
      </c>
      <c r="B559" s="1" t="s">
        <v>1536</v>
      </c>
      <c r="C559" s="1" t="s">
        <v>86</v>
      </c>
      <c r="D559" s="2">
        <v>2720601</v>
      </c>
      <c r="E559" s="1" t="s">
        <v>45</v>
      </c>
      <c r="F559" s="1" t="str">
        <f>VLOOKUP(E559,'Full Name And Division'!$A$1:$C$33,2,FALSE)</f>
        <v>Las Vegas Raiders</v>
      </c>
      <c r="G559" s="1" t="str">
        <f>VLOOKUP(E559,'Full Name And Division'!$A$1:$C$33,3,FALSE)</f>
        <v>AFC West</v>
      </c>
    </row>
    <row r="560" spans="1:7" x14ac:dyDescent="0.25">
      <c r="A560" s="1">
        <v>2020</v>
      </c>
      <c r="B560" s="1" t="s">
        <v>1533</v>
      </c>
      <c r="C560" s="1" t="s">
        <v>41</v>
      </c>
      <c r="D560" s="2">
        <v>2713667</v>
      </c>
      <c r="E560" s="1" t="s">
        <v>20</v>
      </c>
      <c r="F560" s="1" t="str">
        <f>VLOOKUP(E560,'Full Name And Division'!$A$1:$C$33,2,FALSE)</f>
        <v>Arizona Cardinals</v>
      </c>
      <c r="G560" s="1" t="str">
        <f>VLOOKUP(E560,'Full Name And Division'!$A$1:$C$33,3,FALSE)</f>
        <v>NFC West</v>
      </c>
    </row>
    <row r="561" spans="1:7" x14ac:dyDescent="0.25">
      <c r="A561" s="1">
        <v>2020</v>
      </c>
      <c r="B561" s="1" t="s">
        <v>1626</v>
      </c>
      <c r="C561" s="1" t="s">
        <v>445</v>
      </c>
      <c r="D561" s="2">
        <v>2700000</v>
      </c>
      <c r="E561" s="1" t="s">
        <v>22</v>
      </c>
      <c r="F561" s="1" t="str">
        <f>VLOOKUP(E561,'Full Name And Division'!$A$1:$C$33,2,FALSE)</f>
        <v>Tampa Bay Buccaneers</v>
      </c>
      <c r="G561" s="1" t="str">
        <f>VLOOKUP(E561,'Full Name And Division'!$A$1:$C$33,3,FALSE)</f>
        <v>NFC South</v>
      </c>
    </row>
    <row r="562" spans="1:7" x14ac:dyDescent="0.25">
      <c r="A562" s="1">
        <v>2020</v>
      </c>
      <c r="B562" s="1" t="s">
        <v>1625</v>
      </c>
      <c r="C562" s="1" t="s">
        <v>445</v>
      </c>
      <c r="D562" s="2">
        <v>2660000</v>
      </c>
      <c r="E562" s="1" t="s">
        <v>77</v>
      </c>
      <c r="F562" s="1" t="str">
        <f>VLOOKUP(E562,'Full Name And Division'!$A$1:$C$33,2,FALSE)</f>
        <v>New  York Giants</v>
      </c>
      <c r="G562" s="1" t="str">
        <f>VLOOKUP(E562,'Full Name And Division'!$A$1:$C$33,3,FALSE)</f>
        <v>NFC East</v>
      </c>
    </row>
    <row r="563" spans="1:7" x14ac:dyDescent="0.25">
      <c r="A563" s="1">
        <v>2020</v>
      </c>
      <c r="B563" s="1" t="s">
        <v>2221</v>
      </c>
      <c r="C563" s="1" t="s">
        <v>125</v>
      </c>
      <c r="D563" s="2">
        <v>2639177</v>
      </c>
      <c r="E563" s="1" t="s">
        <v>7</v>
      </c>
      <c r="F563" s="1" t="str">
        <f>VLOOKUP(E563,'Full Name And Division'!$A$1:$C$33,2,FALSE)</f>
        <v>Cleveland Browns</v>
      </c>
      <c r="G563" s="1" t="str">
        <f>VLOOKUP(E563,'Full Name And Division'!$A$1:$C$33,3,FALSE)</f>
        <v>AFC North</v>
      </c>
    </row>
    <row r="564" spans="1:7" x14ac:dyDescent="0.25">
      <c r="A564" s="1">
        <v>2020</v>
      </c>
      <c r="B564" s="1" t="s">
        <v>2222</v>
      </c>
      <c r="C564" s="1" t="s">
        <v>121</v>
      </c>
      <c r="D564" s="2">
        <v>2625551</v>
      </c>
      <c r="E564" s="1" t="s">
        <v>42</v>
      </c>
      <c r="F564" s="1" t="str">
        <f>VLOOKUP(E564,'Full Name And Division'!$A$1:$C$33,2,FALSE)</f>
        <v>Jacksonville Jaguars</v>
      </c>
      <c r="G564" s="1" t="str">
        <f>VLOOKUP(E564,'Full Name And Division'!$A$1:$C$33,3,FALSE)</f>
        <v>AFC South</v>
      </c>
    </row>
    <row r="565" spans="1:7" x14ac:dyDescent="0.25">
      <c r="A565" s="1">
        <v>2020</v>
      </c>
      <c r="B565" s="1" t="s">
        <v>2223</v>
      </c>
      <c r="C565" s="1" t="s">
        <v>58</v>
      </c>
      <c r="D565" s="2">
        <v>2619050</v>
      </c>
      <c r="E565" s="1" t="s">
        <v>5</v>
      </c>
      <c r="F565" s="1" t="str">
        <f>VLOOKUP(E565,'Full Name And Division'!$A$1:$C$33,2,FALSE)</f>
        <v>Buffalo Bills</v>
      </c>
      <c r="G565" s="1" t="str">
        <f>VLOOKUP(E565,'Full Name And Division'!$A$1:$C$33,3,FALSE)</f>
        <v>AFC East</v>
      </c>
    </row>
    <row r="566" spans="1:7" x14ac:dyDescent="0.25">
      <c r="A566" s="1">
        <v>2020</v>
      </c>
      <c r="B566" s="1" t="s">
        <v>1133</v>
      </c>
      <c r="C566" s="1" t="s">
        <v>2</v>
      </c>
      <c r="D566" s="2">
        <v>2615637</v>
      </c>
      <c r="E566" s="1" t="s">
        <v>5</v>
      </c>
      <c r="F566" s="1" t="str">
        <f>VLOOKUP(E566,'Full Name And Division'!$A$1:$C$33,2,FALSE)</f>
        <v>Buffalo Bills</v>
      </c>
      <c r="G566" s="1" t="str">
        <f>VLOOKUP(E566,'Full Name And Division'!$A$1:$C$33,3,FALSE)</f>
        <v>AFC East</v>
      </c>
    </row>
    <row r="567" spans="1:7" x14ac:dyDescent="0.25">
      <c r="A567" s="1">
        <v>2020</v>
      </c>
      <c r="B567" s="1" t="s">
        <v>2224</v>
      </c>
      <c r="C567" s="1" t="s">
        <v>151</v>
      </c>
      <c r="D567" s="2">
        <v>2615133</v>
      </c>
      <c r="E567" s="1" t="s">
        <v>7</v>
      </c>
      <c r="F567" s="1" t="str">
        <f>VLOOKUP(E567,'Full Name And Division'!$A$1:$C$33,2,FALSE)</f>
        <v>Cleveland Browns</v>
      </c>
      <c r="G567" s="1" t="str">
        <f>VLOOKUP(E567,'Full Name And Division'!$A$1:$C$33,3,FALSE)</f>
        <v>AFC North</v>
      </c>
    </row>
    <row r="568" spans="1:7" x14ac:dyDescent="0.25">
      <c r="A568" s="1">
        <v>2020</v>
      </c>
      <c r="B568" s="1" t="s">
        <v>2225</v>
      </c>
      <c r="C568" s="1" t="s">
        <v>73</v>
      </c>
      <c r="D568" s="2">
        <v>2604125</v>
      </c>
      <c r="E568" s="1" t="s">
        <v>81</v>
      </c>
      <c r="F568" s="1" t="str">
        <f>VLOOKUP(E568,'Full Name And Division'!$A$1:$C$33,2,FALSE)</f>
        <v>Dallas Cowboys</v>
      </c>
      <c r="G568" s="1" t="str">
        <f>VLOOKUP(E568,'Full Name And Division'!$A$1:$C$33,3,FALSE)</f>
        <v>NFC East</v>
      </c>
    </row>
    <row r="569" spans="1:7" x14ac:dyDescent="0.25">
      <c r="A569" s="1">
        <v>2020</v>
      </c>
      <c r="B569" s="1" t="s">
        <v>1573</v>
      </c>
      <c r="C569" s="1" t="s">
        <v>302</v>
      </c>
      <c r="D569" s="2">
        <v>2600000</v>
      </c>
      <c r="E569" s="1" t="s">
        <v>18</v>
      </c>
      <c r="F569" s="1" t="str">
        <f>VLOOKUP(E569,'Full Name And Division'!$A$1:$C$33,2,FALSE)</f>
        <v>Seattle Seahawks</v>
      </c>
      <c r="G569" s="1" t="str">
        <f>VLOOKUP(E569,'Full Name And Division'!$A$1:$C$33,3,FALSE)</f>
        <v>NFC West</v>
      </c>
    </row>
    <row r="570" spans="1:7" x14ac:dyDescent="0.25">
      <c r="A570" s="1">
        <v>2020</v>
      </c>
      <c r="B570" s="1" t="s">
        <v>2226</v>
      </c>
      <c r="C570" s="1" t="s">
        <v>125</v>
      </c>
      <c r="D570" s="2">
        <v>2572626</v>
      </c>
      <c r="E570" s="1" t="s">
        <v>75</v>
      </c>
      <c r="F570" s="1" t="str">
        <f>VLOOKUP(E570,'Full Name And Division'!$A$1:$C$33,2,FALSE)</f>
        <v>Carolina Panthers</v>
      </c>
      <c r="G570" s="1" t="str">
        <f>VLOOKUP(E570,'Full Name And Division'!$A$1:$C$33,3,FALSE)</f>
        <v>NFC South</v>
      </c>
    </row>
    <row r="571" spans="1:7" x14ac:dyDescent="0.25">
      <c r="A571" s="1">
        <v>2020</v>
      </c>
      <c r="B571" s="1" t="s">
        <v>2227</v>
      </c>
      <c r="C571" s="1" t="s">
        <v>302</v>
      </c>
      <c r="D571" s="2">
        <v>2562500</v>
      </c>
      <c r="E571" s="1" t="s">
        <v>29</v>
      </c>
      <c r="F571" s="1" t="str">
        <f>VLOOKUP(E571,'Full Name And Division'!$A$1:$C$33,2,FALSE)</f>
        <v>Tennessee Titans</v>
      </c>
      <c r="G571" s="1" t="str">
        <f>VLOOKUP(E571,'Full Name And Division'!$A$1:$C$33,3,FALSE)</f>
        <v>AFC South</v>
      </c>
    </row>
    <row r="572" spans="1:7" x14ac:dyDescent="0.25">
      <c r="A572" s="1">
        <v>2020</v>
      </c>
      <c r="B572" s="1" t="s">
        <v>1150</v>
      </c>
      <c r="C572" s="1" t="s">
        <v>15</v>
      </c>
      <c r="D572" s="2">
        <v>2559486</v>
      </c>
      <c r="E572" s="1" t="s">
        <v>52</v>
      </c>
      <c r="F572" s="1" t="str">
        <f>VLOOKUP(E572,'Full Name And Division'!$A$1:$C$33,2,FALSE)</f>
        <v>New Orleans Saints</v>
      </c>
      <c r="G572" s="1" t="str">
        <f>VLOOKUP(E572,'Full Name And Division'!$A$1:$C$33,3,FALSE)</f>
        <v>NFC South</v>
      </c>
    </row>
    <row r="573" spans="1:7" x14ac:dyDescent="0.25">
      <c r="A573" s="1">
        <v>2020</v>
      </c>
      <c r="B573" s="1" t="s">
        <v>2228</v>
      </c>
      <c r="C573" s="1" t="s">
        <v>2</v>
      </c>
      <c r="D573" s="2">
        <v>2551944</v>
      </c>
      <c r="E573" s="1" t="s">
        <v>50</v>
      </c>
      <c r="F573" s="1" t="str">
        <f>VLOOKUP(E573,'Full Name And Division'!$A$1:$C$33,2,FALSE)</f>
        <v>Philadelphia Eagles</v>
      </c>
      <c r="G573" s="1" t="str">
        <f>VLOOKUP(E573,'Full Name And Division'!$A$1:$C$33,3,FALSE)</f>
        <v>NFC East</v>
      </c>
    </row>
    <row r="574" spans="1:7" x14ac:dyDescent="0.25">
      <c r="A574" s="1">
        <v>2020</v>
      </c>
      <c r="B574" s="1" t="s">
        <v>2229</v>
      </c>
      <c r="C574" s="1" t="s">
        <v>13</v>
      </c>
      <c r="D574" s="2">
        <v>2548295</v>
      </c>
      <c r="E574" s="1" t="s">
        <v>35</v>
      </c>
      <c r="F574" s="1" t="str">
        <f>VLOOKUP(E574,'Full Name And Division'!$A$1:$C$33,2,FALSE)</f>
        <v>Miami Dolphins</v>
      </c>
      <c r="G574" s="1" t="str">
        <f>VLOOKUP(E574,'Full Name And Division'!$A$1:$C$33,3,FALSE)</f>
        <v>AFC East</v>
      </c>
    </row>
    <row r="575" spans="1:7" x14ac:dyDescent="0.25">
      <c r="A575" s="1">
        <v>2020</v>
      </c>
      <c r="B575" s="1" t="s">
        <v>2230</v>
      </c>
      <c r="C575" s="1" t="s">
        <v>121</v>
      </c>
      <c r="D575" s="2">
        <v>2545206</v>
      </c>
      <c r="E575" s="1" t="s">
        <v>7</v>
      </c>
      <c r="F575" s="1" t="str">
        <f>VLOOKUP(E575,'Full Name And Division'!$A$1:$C$33,2,FALSE)</f>
        <v>Cleveland Browns</v>
      </c>
      <c r="G575" s="1" t="str">
        <f>VLOOKUP(E575,'Full Name And Division'!$A$1:$C$33,3,FALSE)</f>
        <v>AFC North</v>
      </c>
    </row>
    <row r="576" spans="1:7" x14ac:dyDescent="0.25">
      <c r="A576" s="1">
        <v>2020</v>
      </c>
      <c r="B576" s="1" t="s">
        <v>1656</v>
      </c>
      <c r="C576" s="1" t="s">
        <v>302</v>
      </c>
      <c r="D576" s="2">
        <v>2544744</v>
      </c>
      <c r="E576" s="1" t="s">
        <v>81</v>
      </c>
      <c r="F576" s="1" t="str">
        <f>VLOOKUP(E576,'Full Name And Division'!$A$1:$C$33,2,FALSE)</f>
        <v>Dallas Cowboys</v>
      </c>
      <c r="G576" s="1" t="str">
        <f>VLOOKUP(E576,'Full Name And Division'!$A$1:$C$33,3,FALSE)</f>
        <v>NFC East</v>
      </c>
    </row>
    <row r="577" spans="1:7" x14ac:dyDescent="0.25">
      <c r="A577" s="1">
        <v>2020</v>
      </c>
      <c r="B577" s="1" t="s">
        <v>1416</v>
      </c>
      <c r="C577" s="1" t="s">
        <v>104</v>
      </c>
      <c r="D577" s="2">
        <v>2540017</v>
      </c>
      <c r="E577" s="1" t="s">
        <v>81</v>
      </c>
      <c r="F577" s="1" t="str">
        <f>VLOOKUP(E577,'Full Name And Division'!$A$1:$C$33,2,FALSE)</f>
        <v>Dallas Cowboys</v>
      </c>
      <c r="G577" s="1" t="str">
        <f>VLOOKUP(E577,'Full Name And Division'!$A$1:$C$33,3,FALSE)</f>
        <v>NFC East</v>
      </c>
    </row>
    <row r="578" spans="1:7" x14ac:dyDescent="0.25">
      <c r="A578" s="1">
        <v>2020</v>
      </c>
      <c r="B578" s="1" t="s">
        <v>1688</v>
      </c>
      <c r="C578" s="1" t="s">
        <v>445</v>
      </c>
      <c r="D578" s="2">
        <v>2533461</v>
      </c>
      <c r="E578" s="1" t="s">
        <v>54</v>
      </c>
      <c r="F578" s="1" t="str">
        <f>VLOOKUP(E578,'Full Name And Division'!$A$1:$C$33,2,FALSE)</f>
        <v>Denver Broncos</v>
      </c>
      <c r="G578" s="1" t="str">
        <f>VLOOKUP(E578,'Full Name And Division'!$A$1:$C$33,3,FALSE)</f>
        <v>AFC West</v>
      </c>
    </row>
    <row r="579" spans="1:7" x14ac:dyDescent="0.25">
      <c r="A579" s="1">
        <v>2020</v>
      </c>
      <c r="B579" s="1" t="s">
        <v>2231</v>
      </c>
      <c r="C579" s="1" t="s">
        <v>2</v>
      </c>
      <c r="D579" s="2">
        <v>2531932</v>
      </c>
      <c r="E579" s="1" t="s">
        <v>54</v>
      </c>
      <c r="F579" s="1" t="str">
        <f>VLOOKUP(E579,'Full Name And Division'!$A$1:$C$33,2,FALSE)</f>
        <v>Denver Broncos</v>
      </c>
      <c r="G579" s="1" t="str">
        <f>VLOOKUP(E579,'Full Name And Division'!$A$1:$C$33,3,FALSE)</f>
        <v>AFC West</v>
      </c>
    </row>
    <row r="580" spans="1:7" x14ac:dyDescent="0.25">
      <c r="A580" s="1">
        <v>2020</v>
      </c>
      <c r="B580" s="1" t="s">
        <v>1582</v>
      </c>
      <c r="C580" s="1" t="s">
        <v>302</v>
      </c>
      <c r="D580" s="2">
        <v>2525587</v>
      </c>
      <c r="E580" s="1" t="s">
        <v>27</v>
      </c>
      <c r="F580" s="1" t="str">
        <f>VLOOKUP(E580,'Full Name And Division'!$A$1:$C$33,2,FALSE)</f>
        <v>Kansas City Chiefs</v>
      </c>
      <c r="G580" s="1" t="str">
        <f>VLOOKUP(E580,'Full Name And Division'!$A$1:$C$33,3,FALSE)</f>
        <v>AFC West</v>
      </c>
    </row>
    <row r="581" spans="1:7" x14ac:dyDescent="0.25">
      <c r="A581" s="1">
        <v>2020</v>
      </c>
      <c r="B581" s="1" t="s">
        <v>2232</v>
      </c>
      <c r="C581" s="1" t="s">
        <v>193</v>
      </c>
      <c r="D581" s="2">
        <v>2505369</v>
      </c>
      <c r="E581" s="1" t="s">
        <v>63</v>
      </c>
      <c r="F581" s="1" t="str">
        <f>VLOOKUP(E581,'Full Name And Division'!$A$1:$C$33,2,FALSE)</f>
        <v>Baltimore Ravens</v>
      </c>
      <c r="G581" s="1" t="str">
        <f>VLOOKUP(E581,'Full Name And Division'!$A$1:$C$33,3,FALSE)</f>
        <v>AFC North</v>
      </c>
    </row>
    <row r="582" spans="1:7" x14ac:dyDescent="0.25">
      <c r="A582" s="1">
        <v>2020</v>
      </c>
      <c r="B582" s="1" t="s">
        <v>2233</v>
      </c>
      <c r="C582" s="1" t="s">
        <v>104</v>
      </c>
      <c r="D582" s="2">
        <v>2500000</v>
      </c>
      <c r="E582" s="1" t="s">
        <v>18</v>
      </c>
      <c r="F582" s="1" t="str">
        <f>VLOOKUP(E582,'Full Name And Division'!$A$1:$C$33,2,FALSE)</f>
        <v>Seattle Seahawks</v>
      </c>
      <c r="G582" s="1" t="str">
        <f>VLOOKUP(E582,'Full Name And Division'!$A$1:$C$33,3,FALSE)</f>
        <v>NFC West</v>
      </c>
    </row>
    <row r="583" spans="1:7" x14ac:dyDescent="0.25">
      <c r="A583" s="1">
        <v>2020</v>
      </c>
      <c r="B583" s="1" t="s">
        <v>1581</v>
      </c>
      <c r="C583" s="1" t="s">
        <v>193</v>
      </c>
      <c r="D583" s="2">
        <v>2500000</v>
      </c>
      <c r="E583" s="1" t="s">
        <v>22</v>
      </c>
      <c r="F583" s="1" t="str">
        <f>VLOOKUP(E583,'Full Name And Division'!$A$1:$C$33,2,FALSE)</f>
        <v>Tampa Bay Buccaneers</v>
      </c>
      <c r="G583" s="1" t="str">
        <f>VLOOKUP(E583,'Full Name And Division'!$A$1:$C$33,3,FALSE)</f>
        <v>NFC South</v>
      </c>
    </row>
    <row r="584" spans="1:7" x14ac:dyDescent="0.25">
      <c r="A584" s="1">
        <v>2020</v>
      </c>
      <c r="B584" s="1" t="s">
        <v>2234</v>
      </c>
      <c r="C584" s="1" t="s">
        <v>89</v>
      </c>
      <c r="D584" s="2">
        <v>2500000</v>
      </c>
      <c r="E584" s="1" t="s">
        <v>29</v>
      </c>
      <c r="F584" s="1" t="str">
        <f>VLOOKUP(E584,'Full Name And Division'!$A$1:$C$33,2,FALSE)</f>
        <v>Tennessee Titans</v>
      </c>
      <c r="G584" s="1" t="str">
        <f>VLOOKUP(E584,'Full Name And Division'!$A$1:$C$33,3,FALSE)</f>
        <v>AFC South</v>
      </c>
    </row>
    <row r="585" spans="1:7" x14ac:dyDescent="0.25">
      <c r="A585" s="1">
        <v>2020</v>
      </c>
      <c r="B585" s="1" t="s">
        <v>2068</v>
      </c>
      <c r="C585" s="1" t="s">
        <v>17</v>
      </c>
      <c r="D585" s="2">
        <v>2478826</v>
      </c>
      <c r="E585" s="1" t="s">
        <v>27</v>
      </c>
      <c r="F585" s="1" t="str">
        <f>VLOOKUP(E585,'Full Name And Division'!$A$1:$C$33,2,FALSE)</f>
        <v>Kansas City Chiefs</v>
      </c>
      <c r="G585" s="1" t="str">
        <f>VLOOKUP(E585,'Full Name And Division'!$A$1:$C$33,3,FALSE)</f>
        <v>AFC West</v>
      </c>
    </row>
    <row r="586" spans="1:7" x14ac:dyDescent="0.25">
      <c r="A586" s="1">
        <v>2020</v>
      </c>
      <c r="B586" s="1" t="s">
        <v>2235</v>
      </c>
      <c r="C586" s="1" t="s">
        <v>58</v>
      </c>
      <c r="D586" s="2">
        <v>2460514</v>
      </c>
      <c r="E586" s="1" t="s">
        <v>175</v>
      </c>
      <c r="F586" s="1" t="str">
        <f>VLOOKUP(E586,'Full Name And Division'!$A$1:$C$33,2,FALSE)</f>
        <v>New England Patriots</v>
      </c>
      <c r="G586" s="1" t="str">
        <f>VLOOKUP(E586,'Full Name And Division'!$A$1:$C$33,3,FALSE)</f>
        <v>AFC East</v>
      </c>
    </row>
    <row r="587" spans="1:7" x14ac:dyDescent="0.25">
      <c r="A587" s="1">
        <v>2020</v>
      </c>
      <c r="B587" s="1" t="s">
        <v>2236</v>
      </c>
      <c r="C587" s="1" t="s">
        <v>94</v>
      </c>
      <c r="D587" s="2">
        <v>2458980</v>
      </c>
      <c r="E587" s="1" t="s">
        <v>11</v>
      </c>
      <c r="F587" s="1" t="str">
        <f>VLOOKUP(E587,'Full Name And Division'!$A$1:$C$33,2,FALSE)</f>
        <v>Minnesota Vikings</v>
      </c>
      <c r="G587" s="1" t="str">
        <f>VLOOKUP(E587,'Full Name And Division'!$A$1:$C$33,3,FALSE)</f>
        <v>NFC North</v>
      </c>
    </row>
    <row r="588" spans="1:7" x14ac:dyDescent="0.25">
      <c r="A588" s="1">
        <v>2020</v>
      </c>
      <c r="B588" s="1" t="s">
        <v>1678</v>
      </c>
      <c r="C588" s="1" t="s">
        <v>15</v>
      </c>
      <c r="D588" s="2">
        <v>2434375</v>
      </c>
      <c r="E588" s="1" t="s">
        <v>39</v>
      </c>
      <c r="F588" s="1" t="str">
        <f>VLOOKUP(E588,'Full Name And Division'!$A$1:$C$33,2,FALSE)</f>
        <v>San Francisco 49ers</v>
      </c>
      <c r="G588" s="1" t="str">
        <f>VLOOKUP(E588,'Full Name And Division'!$A$1:$C$33,3,FALSE)</f>
        <v>NFC West</v>
      </c>
    </row>
    <row r="589" spans="1:7" x14ac:dyDescent="0.25">
      <c r="A589" s="1">
        <v>2020</v>
      </c>
      <c r="B589" s="1" t="s">
        <v>1412</v>
      </c>
      <c r="C589" s="1" t="s">
        <v>125</v>
      </c>
      <c r="D589" s="2">
        <v>2430341</v>
      </c>
      <c r="E589" s="1" t="s">
        <v>20</v>
      </c>
      <c r="F589" s="1" t="str">
        <f>VLOOKUP(E589,'Full Name And Division'!$A$1:$C$33,2,FALSE)</f>
        <v>Arizona Cardinals</v>
      </c>
      <c r="G589" s="1" t="str">
        <f>VLOOKUP(E589,'Full Name And Division'!$A$1:$C$33,3,FALSE)</f>
        <v>NFC West</v>
      </c>
    </row>
    <row r="590" spans="1:7" x14ac:dyDescent="0.25">
      <c r="A590" s="1">
        <v>2020</v>
      </c>
      <c r="B590" s="1" t="s">
        <v>1502</v>
      </c>
      <c r="C590" s="1" t="s">
        <v>104</v>
      </c>
      <c r="D590" s="2">
        <v>2428879</v>
      </c>
      <c r="E590" s="1" t="s">
        <v>32</v>
      </c>
      <c r="F590" s="1" t="str">
        <f>VLOOKUP(E590,'Full Name And Division'!$A$1:$C$33,2,FALSE)</f>
        <v>Los Angeles Chargers</v>
      </c>
      <c r="G590" s="1" t="str">
        <f>VLOOKUP(E590,'Full Name And Division'!$A$1:$C$33,3,FALSE)</f>
        <v>AFC West</v>
      </c>
    </row>
    <row r="591" spans="1:7" x14ac:dyDescent="0.25">
      <c r="A591" s="1">
        <v>2020</v>
      </c>
      <c r="B591" s="1" t="s">
        <v>2237</v>
      </c>
      <c r="C591" s="1" t="s">
        <v>151</v>
      </c>
      <c r="D591" s="2">
        <v>2420908</v>
      </c>
      <c r="E591" s="1" t="s">
        <v>75</v>
      </c>
      <c r="F591" s="1" t="str">
        <f>VLOOKUP(E591,'Full Name And Division'!$A$1:$C$33,2,FALSE)</f>
        <v>Carolina Panthers</v>
      </c>
      <c r="G591" s="1" t="str">
        <f>VLOOKUP(E591,'Full Name And Division'!$A$1:$C$33,3,FALSE)</f>
        <v>NFC South</v>
      </c>
    </row>
    <row r="592" spans="1:7" x14ac:dyDescent="0.25">
      <c r="A592" s="1">
        <v>2020</v>
      </c>
      <c r="B592" s="1" t="s">
        <v>2238</v>
      </c>
      <c r="C592" s="1" t="s">
        <v>15</v>
      </c>
      <c r="D592" s="2">
        <v>2418476</v>
      </c>
      <c r="E592" s="1" t="s">
        <v>27</v>
      </c>
      <c r="F592" s="1" t="str">
        <f>VLOOKUP(E592,'Full Name And Division'!$A$1:$C$33,2,FALSE)</f>
        <v>Kansas City Chiefs</v>
      </c>
      <c r="G592" s="1" t="str">
        <f>VLOOKUP(E592,'Full Name And Division'!$A$1:$C$33,3,FALSE)</f>
        <v>AFC West</v>
      </c>
    </row>
    <row r="593" spans="1:7" x14ac:dyDescent="0.25">
      <c r="A593" s="1">
        <v>2020</v>
      </c>
      <c r="B593" s="1" t="s">
        <v>1587</v>
      </c>
      <c r="C593" s="1" t="s">
        <v>86</v>
      </c>
      <c r="D593" s="2">
        <v>2414756</v>
      </c>
      <c r="E593" s="1" t="s">
        <v>32</v>
      </c>
      <c r="F593" s="1" t="str">
        <f>VLOOKUP(E593,'Full Name And Division'!$A$1:$C$33,2,FALSE)</f>
        <v>Los Angeles Chargers</v>
      </c>
      <c r="G593" s="1" t="str">
        <f>VLOOKUP(E593,'Full Name And Division'!$A$1:$C$33,3,FALSE)</f>
        <v>AFC West</v>
      </c>
    </row>
    <row r="594" spans="1:7" x14ac:dyDescent="0.25">
      <c r="A594" s="1">
        <v>2020</v>
      </c>
      <c r="B594" s="1" t="s">
        <v>1508</v>
      </c>
      <c r="C594" s="1" t="s">
        <v>89</v>
      </c>
      <c r="D594" s="2">
        <v>2412443</v>
      </c>
      <c r="E594" s="1" t="s">
        <v>9</v>
      </c>
      <c r="F594" s="1" t="str">
        <f>VLOOKUP(E594,'Full Name And Division'!$A$1:$C$33,2,FALSE)</f>
        <v>Green Bay Packers</v>
      </c>
      <c r="G594" s="1" t="str">
        <f>VLOOKUP(E594,'Full Name And Division'!$A$1:$C$33,3,FALSE)</f>
        <v>NFC North</v>
      </c>
    </row>
    <row r="595" spans="1:7" x14ac:dyDescent="0.25">
      <c r="A595" s="1">
        <v>2020</v>
      </c>
      <c r="B595" s="1" t="s">
        <v>1206</v>
      </c>
      <c r="C595" s="1" t="s">
        <v>121</v>
      </c>
      <c r="D595" s="2">
        <v>2398509</v>
      </c>
      <c r="E595" s="1" t="s">
        <v>3</v>
      </c>
      <c r="F595" s="1" t="str">
        <f>VLOOKUP(E595,'Full Name And Division'!$A$1:$C$33,2,FALSE)</f>
        <v>Los Angeles Rams</v>
      </c>
      <c r="G595" s="1" t="str">
        <f>VLOOKUP(E595,'Full Name And Division'!$A$1:$C$33,3,FALSE)</f>
        <v>NFC West</v>
      </c>
    </row>
    <row r="596" spans="1:7" x14ac:dyDescent="0.25">
      <c r="A596" s="1">
        <v>2020</v>
      </c>
      <c r="B596" s="1" t="s">
        <v>1560</v>
      </c>
      <c r="C596" s="1" t="s">
        <v>86</v>
      </c>
      <c r="D596" s="2">
        <v>2393190</v>
      </c>
      <c r="E596" s="1" t="s">
        <v>7</v>
      </c>
      <c r="F596" s="1" t="str">
        <f>VLOOKUP(E596,'Full Name And Division'!$A$1:$C$33,2,FALSE)</f>
        <v>Cleveland Browns</v>
      </c>
      <c r="G596" s="1" t="str">
        <f>VLOOKUP(E596,'Full Name And Division'!$A$1:$C$33,3,FALSE)</f>
        <v>AFC North</v>
      </c>
    </row>
    <row r="597" spans="1:7" x14ac:dyDescent="0.25">
      <c r="A597" s="1">
        <v>2020</v>
      </c>
      <c r="B597" s="1" t="s">
        <v>2239</v>
      </c>
      <c r="C597" s="1" t="s">
        <v>17</v>
      </c>
      <c r="D597" s="2">
        <v>2390828</v>
      </c>
      <c r="E597" s="1" t="s">
        <v>3</v>
      </c>
      <c r="F597" s="1" t="str">
        <f>VLOOKUP(E597,'Full Name And Division'!$A$1:$C$33,2,FALSE)</f>
        <v>Los Angeles Rams</v>
      </c>
      <c r="G597" s="1" t="str">
        <f>VLOOKUP(E597,'Full Name And Division'!$A$1:$C$33,3,FALSE)</f>
        <v>NFC West</v>
      </c>
    </row>
    <row r="598" spans="1:7" x14ac:dyDescent="0.25">
      <c r="A598" s="1">
        <v>2020</v>
      </c>
      <c r="B598" s="1" t="s">
        <v>1801</v>
      </c>
      <c r="C598" s="1" t="s">
        <v>89</v>
      </c>
      <c r="D598" s="2">
        <v>2378862</v>
      </c>
      <c r="E598" s="1" t="s">
        <v>35</v>
      </c>
      <c r="F598" s="1" t="str">
        <f>VLOOKUP(E598,'Full Name And Division'!$A$1:$C$33,2,FALSE)</f>
        <v>Miami Dolphins</v>
      </c>
      <c r="G598" s="1" t="str">
        <f>VLOOKUP(E598,'Full Name And Division'!$A$1:$C$33,3,FALSE)</f>
        <v>AFC East</v>
      </c>
    </row>
    <row r="599" spans="1:7" x14ac:dyDescent="0.25">
      <c r="A599" s="1">
        <v>2020</v>
      </c>
      <c r="B599" s="1" t="s">
        <v>1611</v>
      </c>
      <c r="C599" s="1" t="s">
        <v>125</v>
      </c>
      <c r="D599" s="2">
        <v>2375731</v>
      </c>
      <c r="E599" s="1" t="s">
        <v>47</v>
      </c>
      <c r="F599" s="1" t="str">
        <f>VLOOKUP(E599,'Full Name And Division'!$A$1:$C$33,2,FALSE)</f>
        <v>Indianapolis Colts</v>
      </c>
      <c r="G599" s="1" t="str">
        <f>VLOOKUP(E599,'Full Name And Division'!$A$1:$C$33,3,FALSE)</f>
        <v>AFC South</v>
      </c>
    </row>
    <row r="600" spans="1:7" x14ac:dyDescent="0.25">
      <c r="A600" s="1">
        <v>2020</v>
      </c>
      <c r="B600" s="1" t="s">
        <v>1592</v>
      </c>
      <c r="C600" s="1" t="s">
        <v>302</v>
      </c>
      <c r="D600" s="2">
        <v>2375000</v>
      </c>
      <c r="E600" s="1" t="s">
        <v>56</v>
      </c>
      <c r="F600" s="1" t="str">
        <f>VLOOKUP(E600,'Full Name And Division'!$A$1:$C$33,2,FALSE)</f>
        <v>Pittsburgh Steelers</v>
      </c>
      <c r="G600" s="1" t="str">
        <f>VLOOKUP(E600,'Full Name And Division'!$A$1:$C$33,3,FALSE)</f>
        <v>AFC North</v>
      </c>
    </row>
    <row r="601" spans="1:7" x14ac:dyDescent="0.25">
      <c r="A601" s="1">
        <v>2020</v>
      </c>
      <c r="B601" s="1" t="s">
        <v>1832</v>
      </c>
      <c r="C601" s="1" t="s">
        <v>121</v>
      </c>
      <c r="D601" s="2">
        <v>2363276</v>
      </c>
      <c r="E601" s="1" t="s">
        <v>81</v>
      </c>
      <c r="F601" s="1" t="str">
        <f>VLOOKUP(E601,'Full Name And Division'!$A$1:$C$33,2,FALSE)</f>
        <v>Dallas Cowboys</v>
      </c>
      <c r="G601" s="1" t="str">
        <f>VLOOKUP(E601,'Full Name And Division'!$A$1:$C$33,3,FALSE)</f>
        <v>NFC East</v>
      </c>
    </row>
    <row r="602" spans="1:7" x14ac:dyDescent="0.25">
      <c r="A602" s="1">
        <v>2020</v>
      </c>
      <c r="B602" s="1" t="s">
        <v>1588</v>
      </c>
      <c r="C602" s="1" t="s">
        <v>125</v>
      </c>
      <c r="D602" s="2">
        <v>2363042</v>
      </c>
      <c r="E602" s="1" t="s">
        <v>183</v>
      </c>
      <c r="F602" s="1" t="str">
        <f>VLOOKUP(E602,'Full Name And Division'!$A$1:$C$33,2,FALSE)</f>
        <v>Chicago Bears</v>
      </c>
      <c r="G602" s="1" t="str">
        <f>VLOOKUP(E602,'Full Name And Division'!$A$1:$C$33,3,FALSE)</f>
        <v>NFC North</v>
      </c>
    </row>
    <row r="603" spans="1:7" x14ac:dyDescent="0.25">
      <c r="A603" s="1">
        <v>2020</v>
      </c>
      <c r="B603" s="1" t="s">
        <v>1282</v>
      </c>
      <c r="C603" s="1" t="s">
        <v>69</v>
      </c>
      <c r="D603" s="2">
        <v>2351109</v>
      </c>
      <c r="E603" s="1" t="s">
        <v>32</v>
      </c>
      <c r="F603" s="1" t="str">
        <f>VLOOKUP(E603,'Full Name And Division'!$A$1:$C$33,2,FALSE)</f>
        <v>Los Angeles Chargers</v>
      </c>
      <c r="G603" s="1" t="str">
        <f>VLOOKUP(E603,'Full Name And Division'!$A$1:$C$33,3,FALSE)</f>
        <v>AFC West</v>
      </c>
    </row>
    <row r="604" spans="1:7" x14ac:dyDescent="0.25">
      <c r="A604" s="1">
        <v>2020</v>
      </c>
      <c r="B604" s="1" t="s">
        <v>2240</v>
      </c>
      <c r="C604" s="1" t="s">
        <v>17</v>
      </c>
      <c r="D604" s="2">
        <v>2330288</v>
      </c>
      <c r="E604" s="1" t="s">
        <v>3</v>
      </c>
      <c r="F604" s="1" t="str">
        <f>VLOOKUP(E604,'Full Name And Division'!$A$1:$C$33,2,FALSE)</f>
        <v>Los Angeles Rams</v>
      </c>
      <c r="G604" s="1" t="str">
        <f>VLOOKUP(E604,'Full Name And Division'!$A$1:$C$33,3,FALSE)</f>
        <v>NFC West</v>
      </c>
    </row>
    <row r="605" spans="1:7" x14ac:dyDescent="0.25">
      <c r="A605" s="1">
        <v>2020</v>
      </c>
      <c r="B605" s="1" t="s">
        <v>1399</v>
      </c>
      <c r="C605" s="1" t="s">
        <v>13</v>
      </c>
      <c r="D605" s="2">
        <v>2324951</v>
      </c>
      <c r="E605" s="1" t="s">
        <v>7</v>
      </c>
      <c r="F605" s="1" t="str">
        <f>VLOOKUP(E605,'Full Name And Division'!$A$1:$C$33,2,FALSE)</f>
        <v>Cleveland Browns</v>
      </c>
      <c r="G605" s="1" t="str">
        <f>VLOOKUP(E605,'Full Name And Division'!$A$1:$C$33,3,FALSE)</f>
        <v>AFC North</v>
      </c>
    </row>
    <row r="606" spans="1:7" x14ac:dyDescent="0.25">
      <c r="A606" s="1">
        <v>2020</v>
      </c>
      <c r="B606" s="1" t="s">
        <v>2241</v>
      </c>
      <c r="C606" s="1" t="s">
        <v>73</v>
      </c>
      <c r="D606" s="2">
        <v>2322999</v>
      </c>
      <c r="E606" s="1" t="s">
        <v>63</v>
      </c>
      <c r="F606" s="1" t="str">
        <f>VLOOKUP(E606,'Full Name And Division'!$A$1:$C$33,2,FALSE)</f>
        <v>Baltimore Ravens</v>
      </c>
      <c r="G606" s="1" t="str">
        <f>VLOOKUP(E606,'Full Name And Division'!$A$1:$C$33,3,FALSE)</f>
        <v>AFC North</v>
      </c>
    </row>
    <row r="607" spans="1:7" x14ac:dyDescent="0.25">
      <c r="A607" s="1">
        <v>2020</v>
      </c>
      <c r="B607" s="1" t="s">
        <v>1641</v>
      </c>
      <c r="C607" s="1" t="s">
        <v>58</v>
      </c>
      <c r="D607" s="2">
        <v>2318457</v>
      </c>
      <c r="E607" s="1" t="s">
        <v>47</v>
      </c>
      <c r="F607" s="1" t="str">
        <f>VLOOKUP(E607,'Full Name And Division'!$A$1:$C$33,2,FALSE)</f>
        <v>Indianapolis Colts</v>
      </c>
      <c r="G607" s="1" t="str">
        <f>VLOOKUP(E607,'Full Name And Division'!$A$1:$C$33,3,FALSE)</f>
        <v>AFC South</v>
      </c>
    </row>
    <row r="608" spans="1:7" x14ac:dyDescent="0.25">
      <c r="A608" s="1">
        <v>2020</v>
      </c>
      <c r="B608" s="1" t="s">
        <v>1181</v>
      </c>
      <c r="C608" s="1" t="s">
        <v>58</v>
      </c>
      <c r="D608" s="2">
        <v>2310020</v>
      </c>
      <c r="E608" s="1" t="s">
        <v>145</v>
      </c>
      <c r="F608" s="1" t="str">
        <f>VLOOKUP(E608,'Full Name And Division'!$A$1:$C$33,2,FALSE)</f>
        <v>Cincinnati Bengals</v>
      </c>
      <c r="G608" s="1" t="str">
        <f>VLOOKUP(E608,'Full Name And Division'!$A$1:$C$33,3,FALSE)</f>
        <v>AFC North</v>
      </c>
    </row>
    <row r="609" spans="1:7" x14ac:dyDescent="0.25">
      <c r="A609" s="1">
        <v>2020</v>
      </c>
      <c r="B609" s="1" t="s">
        <v>1460</v>
      </c>
      <c r="C609" s="1" t="s">
        <v>15</v>
      </c>
      <c r="D609" s="2">
        <v>2305817</v>
      </c>
      <c r="E609" s="1" t="s">
        <v>81</v>
      </c>
      <c r="F609" s="1" t="str">
        <f>VLOOKUP(E609,'Full Name And Division'!$A$1:$C$33,2,FALSE)</f>
        <v>Dallas Cowboys</v>
      </c>
      <c r="G609" s="1" t="str">
        <f>VLOOKUP(E609,'Full Name And Division'!$A$1:$C$33,3,FALSE)</f>
        <v>NFC East</v>
      </c>
    </row>
    <row r="610" spans="1:7" x14ac:dyDescent="0.25">
      <c r="A610" s="1">
        <v>2020</v>
      </c>
      <c r="B610" s="1" t="s">
        <v>1773</v>
      </c>
      <c r="C610" s="1" t="s">
        <v>86</v>
      </c>
      <c r="D610" s="2">
        <v>2300000</v>
      </c>
      <c r="E610" s="1" t="s">
        <v>22</v>
      </c>
      <c r="F610" s="1" t="str">
        <f>VLOOKUP(E610,'Full Name And Division'!$A$1:$C$33,2,FALSE)</f>
        <v>Tampa Bay Buccaneers</v>
      </c>
      <c r="G610" s="1" t="str">
        <f>VLOOKUP(E610,'Full Name And Division'!$A$1:$C$33,3,FALSE)</f>
        <v>NFC South</v>
      </c>
    </row>
    <row r="611" spans="1:7" x14ac:dyDescent="0.25">
      <c r="A611" s="1">
        <v>2020</v>
      </c>
      <c r="B611" s="1" t="s">
        <v>1354</v>
      </c>
      <c r="C611" s="1" t="s">
        <v>58</v>
      </c>
      <c r="D611" s="2">
        <v>2298064</v>
      </c>
      <c r="E611" s="1" t="s">
        <v>175</v>
      </c>
      <c r="F611" s="1" t="str">
        <f>VLOOKUP(E611,'Full Name And Division'!$A$1:$C$33,2,FALSE)</f>
        <v>New England Patriots</v>
      </c>
      <c r="G611" s="1" t="str">
        <f>VLOOKUP(E611,'Full Name And Division'!$A$1:$C$33,3,FALSE)</f>
        <v>AFC East</v>
      </c>
    </row>
    <row r="612" spans="1:7" x14ac:dyDescent="0.25">
      <c r="A612" s="1">
        <v>2020</v>
      </c>
      <c r="B612" s="1" t="s">
        <v>2242</v>
      </c>
      <c r="C612" s="1" t="s">
        <v>58</v>
      </c>
      <c r="D612" s="2">
        <v>2297500</v>
      </c>
      <c r="E612" s="1" t="s">
        <v>39</v>
      </c>
      <c r="F612" s="1" t="str">
        <f>VLOOKUP(E612,'Full Name And Division'!$A$1:$C$33,2,FALSE)</f>
        <v>San Francisco 49ers</v>
      </c>
      <c r="G612" s="1" t="str">
        <f>VLOOKUP(E612,'Full Name And Division'!$A$1:$C$33,3,FALSE)</f>
        <v>NFC West</v>
      </c>
    </row>
    <row r="613" spans="1:7" x14ac:dyDescent="0.25">
      <c r="A613" s="1">
        <v>2020</v>
      </c>
      <c r="B613" s="1" t="s">
        <v>1189</v>
      </c>
      <c r="C613" s="1" t="s">
        <v>193</v>
      </c>
      <c r="D613" s="2">
        <v>2283641</v>
      </c>
      <c r="E613" s="1" t="s">
        <v>9</v>
      </c>
      <c r="F613" s="1" t="str">
        <f>VLOOKUP(E613,'Full Name And Division'!$A$1:$C$33,2,FALSE)</f>
        <v>Green Bay Packers</v>
      </c>
      <c r="G613" s="1" t="str">
        <f>VLOOKUP(E613,'Full Name And Division'!$A$1:$C$33,3,FALSE)</f>
        <v>NFC North</v>
      </c>
    </row>
    <row r="614" spans="1:7" x14ac:dyDescent="0.25">
      <c r="A614" s="1">
        <v>2020</v>
      </c>
      <c r="B614" s="1" t="s">
        <v>1430</v>
      </c>
      <c r="C614" s="1" t="s">
        <v>41</v>
      </c>
      <c r="D614" s="2">
        <v>2275919</v>
      </c>
      <c r="E614" s="1" t="s">
        <v>3</v>
      </c>
      <c r="F614" s="1" t="str">
        <f>VLOOKUP(E614,'Full Name And Division'!$A$1:$C$33,2,FALSE)</f>
        <v>Los Angeles Rams</v>
      </c>
      <c r="G614" s="1" t="str">
        <f>VLOOKUP(E614,'Full Name And Division'!$A$1:$C$33,3,FALSE)</f>
        <v>NFC West</v>
      </c>
    </row>
    <row r="615" spans="1:7" x14ac:dyDescent="0.25">
      <c r="A615" s="1">
        <v>2020</v>
      </c>
      <c r="B615" s="1" t="s">
        <v>1696</v>
      </c>
      <c r="C615" s="1" t="s">
        <v>193</v>
      </c>
      <c r="D615" s="2">
        <v>2273876</v>
      </c>
      <c r="E615" s="1" t="s">
        <v>9</v>
      </c>
      <c r="F615" s="1" t="str">
        <f>VLOOKUP(E615,'Full Name And Division'!$A$1:$C$33,2,FALSE)</f>
        <v>Green Bay Packers</v>
      </c>
      <c r="G615" s="1" t="str">
        <f>VLOOKUP(E615,'Full Name And Division'!$A$1:$C$33,3,FALSE)</f>
        <v>NFC North</v>
      </c>
    </row>
    <row r="616" spans="1:7" x14ac:dyDescent="0.25">
      <c r="A616" s="1">
        <v>2020</v>
      </c>
      <c r="B616" s="1" t="s">
        <v>1632</v>
      </c>
      <c r="C616" s="1" t="s">
        <v>89</v>
      </c>
      <c r="D616" s="2">
        <v>2272362</v>
      </c>
      <c r="E616" s="1" t="s">
        <v>145</v>
      </c>
      <c r="F616" s="1" t="str">
        <f>VLOOKUP(E616,'Full Name And Division'!$A$1:$C$33,2,FALSE)</f>
        <v>Cincinnati Bengals</v>
      </c>
      <c r="G616" s="1" t="str">
        <f>VLOOKUP(E616,'Full Name And Division'!$A$1:$C$33,3,FALSE)</f>
        <v>AFC North</v>
      </c>
    </row>
    <row r="617" spans="1:7" x14ac:dyDescent="0.25">
      <c r="A617" s="1">
        <v>2020</v>
      </c>
      <c r="B617" s="1" t="s">
        <v>2243</v>
      </c>
      <c r="C617" s="1" t="s">
        <v>104</v>
      </c>
      <c r="D617" s="2">
        <v>2267797</v>
      </c>
      <c r="E617" s="1" t="s">
        <v>175</v>
      </c>
      <c r="F617" s="1" t="str">
        <f>VLOOKUP(E617,'Full Name And Division'!$A$1:$C$33,2,FALSE)</f>
        <v>New England Patriots</v>
      </c>
      <c r="G617" s="1" t="str">
        <f>VLOOKUP(E617,'Full Name And Division'!$A$1:$C$33,3,FALSE)</f>
        <v>AFC East</v>
      </c>
    </row>
    <row r="618" spans="1:7" x14ac:dyDescent="0.25">
      <c r="A618" s="1">
        <v>2020</v>
      </c>
      <c r="B618" s="1" t="s">
        <v>1522</v>
      </c>
      <c r="C618" s="1" t="s">
        <v>2</v>
      </c>
      <c r="D618" s="2">
        <v>2260852</v>
      </c>
      <c r="E618" s="1" t="s">
        <v>20</v>
      </c>
      <c r="F618" s="1" t="str">
        <f>VLOOKUP(E618,'Full Name And Division'!$A$1:$C$33,2,FALSE)</f>
        <v>Arizona Cardinals</v>
      </c>
      <c r="G618" s="1" t="str">
        <f>VLOOKUP(E618,'Full Name And Division'!$A$1:$C$33,3,FALSE)</f>
        <v>NFC West</v>
      </c>
    </row>
    <row r="619" spans="1:7" x14ac:dyDescent="0.25">
      <c r="A619" s="1">
        <v>2020</v>
      </c>
      <c r="B619" s="1" t="s">
        <v>2244</v>
      </c>
      <c r="C619" s="1" t="s">
        <v>193</v>
      </c>
      <c r="D619" s="2">
        <v>2255034</v>
      </c>
      <c r="E619" s="1" t="s">
        <v>99</v>
      </c>
      <c r="F619" s="1" t="str">
        <f>VLOOKUP(E619,'Full Name And Division'!$A$1:$C$33,2,FALSE)</f>
        <v>Atlanta Falcons</v>
      </c>
      <c r="G619" s="1" t="str">
        <f>VLOOKUP(E619,'Full Name And Division'!$A$1:$C$33,3,FALSE)</f>
        <v>NFC South</v>
      </c>
    </row>
    <row r="620" spans="1:7" x14ac:dyDescent="0.25">
      <c r="A620" s="1">
        <v>2020</v>
      </c>
      <c r="B620" s="1" t="s">
        <v>2004</v>
      </c>
      <c r="C620" s="1" t="s">
        <v>2</v>
      </c>
      <c r="D620" s="2">
        <v>2250000</v>
      </c>
      <c r="E620" s="1" t="s">
        <v>77</v>
      </c>
      <c r="F620" s="1" t="str">
        <f>VLOOKUP(E620,'Full Name And Division'!$A$1:$C$33,2,FALSE)</f>
        <v>New  York Giants</v>
      </c>
      <c r="G620" s="1" t="str">
        <f>VLOOKUP(E620,'Full Name And Division'!$A$1:$C$33,3,FALSE)</f>
        <v>NFC East</v>
      </c>
    </row>
    <row r="621" spans="1:7" x14ac:dyDescent="0.25">
      <c r="A621" s="1">
        <v>2020</v>
      </c>
      <c r="B621" s="1" t="s">
        <v>1210</v>
      </c>
      <c r="C621" s="1" t="s">
        <v>41</v>
      </c>
      <c r="D621" s="2">
        <v>2246291</v>
      </c>
      <c r="E621" s="1" t="s">
        <v>5</v>
      </c>
      <c r="F621" s="1" t="str">
        <f>VLOOKUP(E621,'Full Name And Division'!$A$1:$C$33,2,FALSE)</f>
        <v>Buffalo Bills</v>
      </c>
      <c r="G621" s="1" t="str">
        <f>VLOOKUP(E621,'Full Name And Division'!$A$1:$C$33,3,FALSE)</f>
        <v>AFC East</v>
      </c>
    </row>
    <row r="622" spans="1:7" x14ac:dyDescent="0.25">
      <c r="A622" s="1">
        <v>2020</v>
      </c>
      <c r="B622" s="1" t="s">
        <v>2245</v>
      </c>
      <c r="C622" s="1" t="s">
        <v>86</v>
      </c>
      <c r="D622" s="2">
        <v>2237500</v>
      </c>
      <c r="E622" s="1" t="s">
        <v>18</v>
      </c>
      <c r="F622" s="1" t="str">
        <f>VLOOKUP(E622,'Full Name And Division'!$A$1:$C$33,2,FALSE)</f>
        <v>Seattle Seahawks</v>
      </c>
      <c r="G622" s="1" t="str">
        <f>VLOOKUP(E622,'Full Name And Division'!$A$1:$C$33,3,FALSE)</f>
        <v>NFC West</v>
      </c>
    </row>
    <row r="623" spans="1:7" x14ac:dyDescent="0.25">
      <c r="A623" s="1">
        <v>2020</v>
      </c>
      <c r="B623" s="1" t="s">
        <v>1590</v>
      </c>
      <c r="C623" s="1" t="s">
        <v>86</v>
      </c>
      <c r="D623" s="2">
        <v>2237444</v>
      </c>
      <c r="E623" s="1" t="s">
        <v>39</v>
      </c>
      <c r="F623" s="1" t="str">
        <f>VLOOKUP(E623,'Full Name And Division'!$A$1:$C$33,2,FALSE)</f>
        <v>San Francisco 49ers</v>
      </c>
      <c r="G623" s="1" t="str">
        <f>VLOOKUP(E623,'Full Name And Division'!$A$1:$C$33,3,FALSE)</f>
        <v>NFC West</v>
      </c>
    </row>
    <row r="624" spans="1:7" x14ac:dyDescent="0.25">
      <c r="A624" s="1">
        <v>2020</v>
      </c>
      <c r="B624" s="1" t="s">
        <v>1749</v>
      </c>
      <c r="C624" s="1" t="s">
        <v>15</v>
      </c>
      <c r="D624" s="2">
        <v>2219122</v>
      </c>
      <c r="E624" s="1" t="s">
        <v>145</v>
      </c>
      <c r="F624" s="1" t="str">
        <f>VLOOKUP(E624,'Full Name And Division'!$A$1:$C$33,2,FALSE)</f>
        <v>Cincinnati Bengals</v>
      </c>
      <c r="G624" s="1" t="str">
        <f>VLOOKUP(E624,'Full Name And Division'!$A$1:$C$33,3,FALSE)</f>
        <v>AFC North</v>
      </c>
    </row>
    <row r="625" spans="1:7" x14ac:dyDescent="0.25">
      <c r="A625" s="1">
        <v>2020</v>
      </c>
      <c r="B625" s="1" t="s">
        <v>1269</v>
      </c>
      <c r="C625" s="1" t="s">
        <v>58</v>
      </c>
      <c r="D625" s="2">
        <v>2217378</v>
      </c>
      <c r="E625" s="1" t="s">
        <v>50</v>
      </c>
      <c r="F625" s="1" t="str">
        <f>VLOOKUP(E625,'Full Name And Division'!$A$1:$C$33,2,FALSE)</f>
        <v>Philadelphia Eagles</v>
      </c>
      <c r="G625" s="1" t="str">
        <f>VLOOKUP(E625,'Full Name And Division'!$A$1:$C$33,3,FALSE)</f>
        <v>NFC East</v>
      </c>
    </row>
    <row r="626" spans="1:7" x14ac:dyDescent="0.25">
      <c r="A626" s="1">
        <v>2020</v>
      </c>
      <c r="B626" s="1" t="s">
        <v>2098</v>
      </c>
      <c r="C626" s="1" t="s">
        <v>443</v>
      </c>
      <c r="D626" s="2">
        <v>2213033</v>
      </c>
      <c r="E626" s="1" t="s">
        <v>99</v>
      </c>
      <c r="F626" s="1" t="str">
        <f>VLOOKUP(E626,'Full Name And Division'!$A$1:$C$33,2,FALSE)</f>
        <v>Atlanta Falcons</v>
      </c>
      <c r="G626" s="1" t="str">
        <f>VLOOKUP(E626,'Full Name And Division'!$A$1:$C$33,3,FALSE)</f>
        <v>NFC South</v>
      </c>
    </row>
    <row r="627" spans="1:7" x14ac:dyDescent="0.25">
      <c r="A627" s="1">
        <v>2020</v>
      </c>
      <c r="B627" s="1" t="s">
        <v>2246</v>
      </c>
      <c r="C627" s="1" t="s">
        <v>41</v>
      </c>
      <c r="D627" s="2">
        <v>2203600</v>
      </c>
      <c r="E627" s="1" t="s">
        <v>27</v>
      </c>
      <c r="F627" s="1" t="str">
        <f>VLOOKUP(E627,'Full Name And Division'!$A$1:$C$33,2,FALSE)</f>
        <v>Kansas City Chiefs</v>
      </c>
      <c r="G627" s="1" t="str">
        <f>VLOOKUP(E627,'Full Name And Division'!$A$1:$C$33,3,FALSE)</f>
        <v>AFC West</v>
      </c>
    </row>
    <row r="628" spans="1:7" x14ac:dyDescent="0.25">
      <c r="A628" s="1">
        <v>2020</v>
      </c>
      <c r="B628" s="1" t="s">
        <v>2056</v>
      </c>
      <c r="C628" s="1" t="s">
        <v>151</v>
      </c>
      <c r="D628" s="2">
        <v>2203007</v>
      </c>
      <c r="E628" s="1" t="s">
        <v>99</v>
      </c>
      <c r="F628" s="1" t="str">
        <f>VLOOKUP(E628,'Full Name And Division'!$A$1:$C$33,2,FALSE)</f>
        <v>Atlanta Falcons</v>
      </c>
      <c r="G628" s="1" t="str">
        <f>VLOOKUP(E628,'Full Name And Division'!$A$1:$C$33,3,FALSE)</f>
        <v>NFC South</v>
      </c>
    </row>
    <row r="629" spans="1:7" x14ac:dyDescent="0.25">
      <c r="A629" s="1">
        <v>2020</v>
      </c>
      <c r="B629" s="1" t="s">
        <v>2247</v>
      </c>
      <c r="C629" s="1" t="s">
        <v>121</v>
      </c>
      <c r="D629" s="2">
        <v>2194305</v>
      </c>
      <c r="E629" s="1" t="s">
        <v>47</v>
      </c>
      <c r="F629" s="1" t="str">
        <f>VLOOKUP(E629,'Full Name And Division'!$A$1:$C$33,2,FALSE)</f>
        <v>Indianapolis Colts</v>
      </c>
      <c r="G629" s="1" t="str">
        <f>VLOOKUP(E629,'Full Name And Division'!$A$1:$C$33,3,FALSE)</f>
        <v>AFC South</v>
      </c>
    </row>
    <row r="630" spans="1:7" x14ac:dyDescent="0.25">
      <c r="A630" s="1">
        <v>2020</v>
      </c>
      <c r="B630" s="1" t="s">
        <v>1346</v>
      </c>
      <c r="C630" s="1" t="s">
        <v>13</v>
      </c>
      <c r="D630" s="2">
        <v>2191232</v>
      </c>
      <c r="E630" s="1" t="s">
        <v>35</v>
      </c>
      <c r="F630" s="1" t="str">
        <f>VLOOKUP(E630,'Full Name And Division'!$A$1:$C$33,2,FALSE)</f>
        <v>Miami Dolphins</v>
      </c>
      <c r="G630" s="1" t="str">
        <f>VLOOKUP(E630,'Full Name And Division'!$A$1:$C$33,3,FALSE)</f>
        <v>AFC East</v>
      </c>
    </row>
    <row r="631" spans="1:7" x14ac:dyDescent="0.25">
      <c r="A631" s="1">
        <v>2020</v>
      </c>
      <c r="B631" s="1" t="s">
        <v>1144</v>
      </c>
      <c r="C631" s="1" t="s">
        <v>17</v>
      </c>
      <c r="D631" s="2">
        <v>2191087</v>
      </c>
      <c r="E631" s="1" t="s">
        <v>37</v>
      </c>
      <c r="F631" s="1" t="str">
        <f>VLOOKUP(E631,'Full Name And Division'!$A$1:$C$33,2,FALSE)</f>
        <v>Detroit Lions</v>
      </c>
      <c r="G631" s="1" t="str">
        <f>VLOOKUP(E631,'Full Name And Division'!$A$1:$C$33,3,FALSE)</f>
        <v>NFC North</v>
      </c>
    </row>
    <row r="632" spans="1:7" x14ac:dyDescent="0.25">
      <c r="A632" s="1">
        <v>2020</v>
      </c>
      <c r="B632" s="1" t="s">
        <v>1690</v>
      </c>
      <c r="C632" s="1" t="s">
        <v>445</v>
      </c>
      <c r="D632" s="2">
        <v>2178312</v>
      </c>
      <c r="E632" s="1" t="s">
        <v>35</v>
      </c>
      <c r="F632" s="1" t="str">
        <f>VLOOKUP(E632,'Full Name And Division'!$A$1:$C$33,2,FALSE)</f>
        <v>Miami Dolphins</v>
      </c>
      <c r="G632" s="1" t="str">
        <f>VLOOKUP(E632,'Full Name And Division'!$A$1:$C$33,3,FALSE)</f>
        <v>AFC East</v>
      </c>
    </row>
    <row r="633" spans="1:7" x14ac:dyDescent="0.25">
      <c r="A633" s="1">
        <v>2020</v>
      </c>
      <c r="B633" s="1" t="s">
        <v>1622</v>
      </c>
      <c r="C633" s="1" t="s">
        <v>104</v>
      </c>
      <c r="D633" s="2">
        <v>2175000</v>
      </c>
      <c r="E633" s="1" t="s">
        <v>77</v>
      </c>
      <c r="F633" s="1" t="str">
        <f>VLOOKUP(E633,'Full Name And Division'!$A$1:$C$33,2,FALSE)</f>
        <v>New  York Giants</v>
      </c>
      <c r="G633" s="1" t="str">
        <f>VLOOKUP(E633,'Full Name And Division'!$A$1:$C$33,3,FALSE)</f>
        <v>NFC East</v>
      </c>
    </row>
    <row r="634" spans="1:7" x14ac:dyDescent="0.25">
      <c r="A634" s="1">
        <v>2020</v>
      </c>
      <c r="B634" s="1" t="s">
        <v>2052</v>
      </c>
      <c r="C634" s="1" t="s">
        <v>94</v>
      </c>
      <c r="D634" s="2">
        <v>2172230</v>
      </c>
      <c r="E634" s="1" t="s">
        <v>35</v>
      </c>
      <c r="F634" s="1" t="str">
        <f>VLOOKUP(E634,'Full Name And Division'!$A$1:$C$33,2,FALSE)</f>
        <v>Miami Dolphins</v>
      </c>
      <c r="G634" s="1" t="str">
        <f>VLOOKUP(E634,'Full Name And Division'!$A$1:$C$33,3,FALSE)</f>
        <v>AFC East</v>
      </c>
    </row>
    <row r="635" spans="1:7" x14ac:dyDescent="0.25">
      <c r="A635" s="1">
        <v>2020</v>
      </c>
      <c r="B635" s="1" t="s">
        <v>2248</v>
      </c>
      <c r="C635" s="1" t="s">
        <v>125</v>
      </c>
      <c r="D635" s="2">
        <v>2165272</v>
      </c>
      <c r="E635" s="1" t="s">
        <v>61</v>
      </c>
      <c r="F635" s="1" t="str">
        <f>VLOOKUP(E635,'Full Name And Division'!$A$1:$C$33,2,FALSE)</f>
        <v>Houston Texans</v>
      </c>
      <c r="G635" s="1" t="str">
        <f>VLOOKUP(E635,'Full Name And Division'!$A$1:$C$33,3,FALSE)</f>
        <v>AFC South</v>
      </c>
    </row>
    <row r="636" spans="1:7" x14ac:dyDescent="0.25">
      <c r="A636" s="1">
        <v>2020</v>
      </c>
      <c r="B636" s="1" t="s">
        <v>2249</v>
      </c>
      <c r="C636" s="1" t="s">
        <v>13</v>
      </c>
      <c r="D636" s="2">
        <v>2150000</v>
      </c>
      <c r="E636" s="1" t="s">
        <v>7</v>
      </c>
      <c r="F636" s="1" t="str">
        <f>VLOOKUP(E636,'Full Name And Division'!$A$1:$C$33,2,FALSE)</f>
        <v>Cleveland Browns</v>
      </c>
      <c r="G636" s="1" t="str">
        <f>VLOOKUP(E636,'Full Name And Division'!$A$1:$C$33,3,FALSE)</f>
        <v>AFC North</v>
      </c>
    </row>
    <row r="637" spans="1:7" x14ac:dyDescent="0.25">
      <c r="A637" s="1">
        <v>2020</v>
      </c>
      <c r="B637" s="1" t="s">
        <v>2250</v>
      </c>
      <c r="C637" s="1" t="s">
        <v>104</v>
      </c>
      <c r="D637" s="2">
        <v>2145882</v>
      </c>
      <c r="E637" s="1" t="s">
        <v>37</v>
      </c>
      <c r="F637" s="1" t="str">
        <f>VLOOKUP(E637,'Full Name And Division'!$A$1:$C$33,2,FALSE)</f>
        <v>Detroit Lions</v>
      </c>
      <c r="G637" s="1" t="str">
        <f>VLOOKUP(E637,'Full Name And Division'!$A$1:$C$33,3,FALSE)</f>
        <v>NFC North</v>
      </c>
    </row>
    <row r="638" spans="1:7" x14ac:dyDescent="0.25">
      <c r="A638" s="1">
        <v>2020</v>
      </c>
      <c r="B638" s="1" t="s">
        <v>2059</v>
      </c>
      <c r="C638" s="1" t="s">
        <v>17</v>
      </c>
      <c r="D638" s="2">
        <v>2139109</v>
      </c>
      <c r="E638" s="1" t="s">
        <v>42</v>
      </c>
      <c r="F638" s="1" t="str">
        <f>VLOOKUP(E638,'Full Name And Division'!$A$1:$C$33,2,FALSE)</f>
        <v>Jacksonville Jaguars</v>
      </c>
      <c r="G638" s="1" t="str">
        <f>VLOOKUP(E638,'Full Name And Division'!$A$1:$C$33,3,FALSE)</f>
        <v>AFC South</v>
      </c>
    </row>
    <row r="639" spans="1:7" x14ac:dyDescent="0.25">
      <c r="A639" s="1">
        <v>2020</v>
      </c>
      <c r="B639" s="1" t="s">
        <v>1776</v>
      </c>
      <c r="C639" s="1" t="s">
        <v>193</v>
      </c>
      <c r="D639" s="2">
        <v>2136131</v>
      </c>
      <c r="E639" s="1" t="s">
        <v>47</v>
      </c>
      <c r="F639" s="1" t="str">
        <f>VLOOKUP(E639,'Full Name And Division'!$A$1:$C$33,2,FALSE)</f>
        <v>Indianapolis Colts</v>
      </c>
      <c r="G639" s="1" t="str">
        <f>VLOOKUP(E639,'Full Name And Division'!$A$1:$C$33,3,FALSE)</f>
        <v>AFC South</v>
      </c>
    </row>
    <row r="640" spans="1:7" x14ac:dyDescent="0.25">
      <c r="A640" s="1">
        <v>2020</v>
      </c>
      <c r="B640" s="1" t="s">
        <v>2045</v>
      </c>
      <c r="C640" s="1" t="s">
        <v>15</v>
      </c>
      <c r="D640" s="2">
        <v>2133000</v>
      </c>
      <c r="E640" s="1" t="s">
        <v>25</v>
      </c>
      <c r="F640" s="1" t="str">
        <f>VLOOKUP(E640,'Full Name And Division'!$A$1:$C$33,2,FALSE)</f>
        <v>Washington Commanders</v>
      </c>
      <c r="G640" s="1" t="str">
        <f>VLOOKUP(E640,'Full Name And Division'!$A$1:$C$33,3,FALSE)</f>
        <v>NFC East</v>
      </c>
    </row>
    <row r="641" spans="1:7" x14ac:dyDescent="0.25">
      <c r="A641" s="1">
        <v>2020</v>
      </c>
      <c r="B641" s="1" t="s">
        <v>2251</v>
      </c>
      <c r="C641" s="1" t="s">
        <v>89</v>
      </c>
      <c r="D641" s="2">
        <v>2133000</v>
      </c>
      <c r="E641" s="1" t="s">
        <v>25</v>
      </c>
      <c r="F641" s="1" t="str">
        <f>VLOOKUP(E641,'Full Name And Division'!$A$1:$C$33,2,FALSE)</f>
        <v>Washington Commanders</v>
      </c>
      <c r="G641" s="1" t="str">
        <f>VLOOKUP(E641,'Full Name And Division'!$A$1:$C$33,3,FALSE)</f>
        <v>NFC East</v>
      </c>
    </row>
    <row r="642" spans="1:7" x14ac:dyDescent="0.25">
      <c r="A642" s="1">
        <v>2020</v>
      </c>
      <c r="B642" s="1" t="s">
        <v>2252</v>
      </c>
      <c r="C642" s="1" t="s">
        <v>86</v>
      </c>
      <c r="D642" s="2">
        <v>2133000</v>
      </c>
      <c r="E642" s="1" t="s">
        <v>25</v>
      </c>
      <c r="F642" s="1" t="str">
        <f>VLOOKUP(E642,'Full Name And Division'!$A$1:$C$33,2,FALSE)</f>
        <v>Washington Commanders</v>
      </c>
      <c r="G642" s="1" t="str">
        <f>VLOOKUP(E642,'Full Name And Division'!$A$1:$C$33,3,FALSE)</f>
        <v>NFC East</v>
      </c>
    </row>
    <row r="643" spans="1:7" x14ac:dyDescent="0.25">
      <c r="A643" s="1">
        <v>2020</v>
      </c>
      <c r="B643" s="1" t="s">
        <v>1193</v>
      </c>
      <c r="C643" s="1" t="s">
        <v>15</v>
      </c>
      <c r="D643" s="2">
        <v>2133000</v>
      </c>
      <c r="E643" s="1" t="s">
        <v>18</v>
      </c>
      <c r="F643" s="1" t="str">
        <f>VLOOKUP(E643,'Full Name And Division'!$A$1:$C$33,2,FALSE)</f>
        <v>Seattle Seahawks</v>
      </c>
      <c r="G643" s="1" t="str">
        <f>VLOOKUP(E643,'Full Name And Division'!$A$1:$C$33,3,FALSE)</f>
        <v>NFC West</v>
      </c>
    </row>
    <row r="644" spans="1:7" x14ac:dyDescent="0.25">
      <c r="A644" s="1">
        <v>2020</v>
      </c>
      <c r="B644" s="1" t="s">
        <v>1423</v>
      </c>
      <c r="C644" s="1" t="s">
        <v>193</v>
      </c>
      <c r="D644" s="2">
        <v>2133000</v>
      </c>
      <c r="E644" s="1" t="s">
        <v>18</v>
      </c>
      <c r="F644" s="1" t="str">
        <f>VLOOKUP(E644,'Full Name And Division'!$A$1:$C$33,2,FALSE)</f>
        <v>Seattle Seahawks</v>
      </c>
      <c r="G644" s="1" t="str">
        <f>VLOOKUP(E644,'Full Name And Division'!$A$1:$C$33,3,FALSE)</f>
        <v>NFC West</v>
      </c>
    </row>
    <row r="645" spans="1:7" x14ac:dyDescent="0.25">
      <c r="A645" s="1">
        <v>2020</v>
      </c>
      <c r="B645" s="1" t="s">
        <v>1170</v>
      </c>
      <c r="C645" s="1" t="s">
        <v>17</v>
      </c>
      <c r="D645" s="2">
        <v>2133000</v>
      </c>
      <c r="E645" s="1" t="s">
        <v>22</v>
      </c>
      <c r="F645" s="1" t="str">
        <f>VLOOKUP(E645,'Full Name And Division'!$A$1:$C$33,2,FALSE)</f>
        <v>Tampa Bay Buccaneers</v>
      </c>
      <c r="G645" s="1" t="str">
        <f>VLOOKUP(E645,'Full Name And Division'!$A$1:$C$33,3,FALSE)</f>
        <v>NFC South</v>
      </c>
    </row>
    <row r="646" spans="1:7" x14ac:dyDescent="0.25">
      <c r="A646" s="1">
        <v>2020</v>
      </c>
      <c r="B646" s="1" t="s">
        <v>1702</v>
      </c>
      <c r="C646" s="1" t="s">
        <v>13</v>
      </c>
      <c r="D646" s="2">
        <v>2133000</v>
      </c>
      <c r="E646" s="1" t="s">
        <v>56</v>
      </c>
      <c r="F646" s="1" t="str">
        <f>VLOOKUP(E646,'Full Name And Division'!$A$1:$C$33,2,FALSE)</f>
        <v>Pittsburgh Steelers</v>
      </c>
      <c r="G646" s="1" t="str">
        <f>VLOOKUP(E646,'Full Name And Division'!$A$1:$C$33,3,FALSE)</f>
        <v>AFC North</v>
      </c>
    </row>
    <row r="647" spans="1:7" x14ac:dyDescent="0.25">
      <c r="A647" s="1">
        <v>2020</v>
      </c>
      <c r="B647" s="1" t="s">
        <v>1161</v>
      </c>
      <c r="C647" s="1" t="s">
        <v>89</v>
      </c>
      <c r="D647" s="2">
        <v>2133000</v>
      </c>
      <c r="E647" s="1" t="s">
        <v>29</v>
      </c>
      <c r="F647" s="1" t="str">
        <f>VLOOKUP(E647,'Full Name And Division'!$A$1:$C$33,2,FALSE)</f>
        <v>Tennessee Titans</v>
      </c>
      <c r="G647" s="1" t="str">
        <f>VLOOKUP(E647,'Full Name And Division'!$A$1:$C$33,3,FALSE)</f>
        <v>AFC South</v>
      </c>
    </row>
    <row r="648" spans="1:7" x14ac:dyDescent="0.25">
      <c r="A648" s="1">
        <v>2020</v>
      </c>
      <c r="B648" s="1" t="s">
        <v>1516</v>
      </c>
      <c r="C648" s="1" t="s">
        <v>125</v>
      </c>
      <c r="D648" s="2">
        <v>2133000</v>
      </c>
      <c r="E648" s="1" t="s">
        <v>29</v>
      </c>
      <c r="F648" s="1" t="str">
        <f>VLOOKUP(E648,'Full Name And Division'!$A$1:$C$33,2,FALSE)</f>
        <v>Tennessee Titans</v>
      </c>
      <c r="G648" s="1" t="str">
        <f>VLOOKUP(E648,'Full Name And Division'!$A$1:$C$33,3,FALSE)</f>
        <v>AFC South</v>
      </c>
    </row>
    <row r="649" spans="1:7" x14ac:dyDescent="0.25">
      <c r="A649" s="1">
        <v>2020</v>
      </c>
      <c r="B649" s="1" t="s">
        <v>1906</v>
      </c>
      <c r="C649" s="1" t="s">
        <v>15</v>
      </c>
      <c r="D649" s="2">
        <v>2133000</v>
      </c>
      <c r="E649" s="1" t="s">
        <v>39</v>
      </c>
      <c r="F649" s="1" t="str">
        <f>VLOOKUP(E649,'Full Name And Division'!$A$1:$C$33,2,FALSE)</f>
        <v>San Francisco 49ers</v>
      </c>
      <c r="G649" s="1" t="str">
        <f>VLOOKUP(E649,'Full Name And Division'!$A$1:$C$33,3,FALSE)</f>
        <v>NFC West</v>
      </c>
    </row>
    <row r="650" spans="1:7" x14ac:dyDescent="0.25">
      <c r="A650" s="1">
        <v>2020</v>
      </c>
      <c r="B650" s="1" t="s">
        <v>2253</v>
      </c>
      <c r="C650" s="1" t="s">
        <v>41</v>
      </c>
      <c r="D650" s="2">
        <v>2133000</v>
      </c>
      <c r="E650" s="1" t="s">
        <v>35</v>
      </c>
      <c r="F650" s="1" t="str">
        <f>VLOOKUP(E650,'Full Name And Division'!$A$1:$C$33,2,FALSE)</f>
        <v>Miami Dolphins</v>
      </c>
      <c r="G650" s="1" t="str">
        <f>VLOOKUP(E650,'Full Name And Division'!$A$1:$C$33,3,FALSE)</f>
        <v>AFC East</v>
      </c>
    </row>
    <row r="651" spans="1:7" x14ac:dyDescent="0.25">
      <c r="A651" s="1">
        <v>2020</v>
      </c>
      <c r="B651" s="1" t="s">
        <v>1740</v>
      </c>
      <c r="C651" s="1" t="s">
        <v>125</v>
      </c>
      <c r="D651" s="2">
        <v>2132725</v>
      </c>
      <c r="E651" s="1" t="s">
        <v>35</v>
      </c>
      <c r="F651" s="1" t="str">
        <f>VLOOKUP(E651,'Full Name And Division'!$A$1:$C$33,2,FALSE)</f>
        <v>Miami Dolphins</v>
      </c>
      <c r="G651" s="1" t="str">
        <f>VLOOKUP(E651,'Full Name And Division'!$A$1:$C$33,3,FALSE)</f>
        <v>AFC East</v>
      </c>
    </row>
    <row r="652" spans="1:7" x14ac:dyDescent="0.25">
      <c r="A652" s="1">
        <v>2020</v>
      </c>
      <c r="B652" s="1" t="s">
        <v>1885</v>
      </c>
      <c r="C652" s="1" t="s">
        <v>94</v>
      </c>
      <c r="D652" s="2">
        <v>2128750</v>
      </c>
      <c r="E652" s="1" t="s">
        <v>25</v>
      </c>
      <c r="F652" s="1" t="str">
        <f>VLOOKUP(E652,'Full Name And Division'!$A$1:$C$33,2,FALSE)</f>
        <v>Washington Commanders</v>
      </c>
      <c r="G652" s="1" t="str">
        <f>VLOOKUP(E652,'Full Name And Division'!$A$1:$C$33,3,FALSE)</f>
        <v>NFC East</v>
      </c>
    </row>
    <row r="653" spans="1:7" x14ac:dyDescent="0.25">
      <c r="A653" s="1">
        <v>2020</v>
      </c>
      <c r="B653" s="1" t="s">
        <v>2254</v>
      </c>
      <c r="C653" s="1" t="s">
        <v>41</v>
      </c>
      <c r="D653" s="2">
        <v>2125398</v>
      </c>
      <c r="E653" s="1" t="s">
        <v>175</v>
      </c>
      <c r="F653" s="1" t="str">
        <f>VLOOKUP(E653,'Full Name And Division'!$A$1:$C$33,2,FALSE)</f>
        <v>New England Patriots</v>
      </c>
      <c r="G653" s="1" t="str">
        <f>VLOOKUP(E653,'Full Name And Division'!$A$1:$C$33,3,FALSE)</f>
        <v>AFC East</v>
      </c>
    </row>
    <row r="654" spans="1:7" x14ac:dyDescent="0.25">
      <c r="A654" s="1">
        <v>2020</v>
      </c>
      <c r="B654" s="1" t="s">
        <v>2031</v>
      </c>
      <c r="C654" s="1" t="s">
        <v>193</v>
      </c>
      <c r="D654" s="2">
        <v>2110000</v>
      </c>
      <c r="E654" s="1" t="s">
        <v>25</v>
      </c>
      <c r="F654" s="1" t="str">
        <f>VLOOKUP(E654,'Full Name And Division'!$A$1:$C$33,2,FALSE)</f>
        <v>Washington Commanders</v>
      </c>
      <c r="G654" s="1" t="str">
        <f>VLOOKUP(E654,'Full Name And Division'!$A$1:$C$33,3,FALSE)</f>
        <v>NFC East</v>
      </c>
    </row>
    <row r="655" spans="1:7" x14ac:dyDescent="0.25">
      <c r="A655" s="1">
        <v>2020</v>
      </c>
      <c r="B655" s="1" t="s">
        <v>2255</v>
      </c>
      <c r="C655" s="1" t="s">
        <v>104</v>
      </c>
      <c r="D655" s="2">
        <v>2106887</v>
      </c>
      <c r="E655" s="1" t="s">
        <v>61</v>
      </c>
      <c r="F655" s="1" t="str">
        <f>VLOOKUP(E655,'Full Name And Division'!$A$1:$C$33,2,FALSE)</f>
        <v>Houston Texans</v>
      </c>
      <c r="G655" s="1" t="str">
        <f>VLOOKUP(E655,'Full Name And Division'!$A$1:$C$33,3,FALSE)</f>
        <v>AFC South</v>
      </c>
    </row>
    <row r="656" spans="1:7" x14ac:dyDescent="0.25">
      <c r="A656" s="1">
        <v>2020</v>
      </c>
      <c r="B656" s="1" t="s">
        <v>2047</v>
      </c>
      <c r="C656" s="1" t="s">
        <v>151</v>
      </c>
      <c r="D656" s="2">
        <v>2105149</v>
      </c>
      <c r="E656" s="1" t="s">
        <v>37</v>
      </c>
      <c r="F656" s="1" t="str">
        <f>VLOOKUP(E656,'Full Name And Division'!$A$1:$C$33,2,FALSE)</f>
        <v>Detroit Lions</v>
      </c>
      <c r="G656" s="1" t="str">
        <f>VLOOKUP(E656,'Full Name And Division'!$A$1:$C$33,3,FALSE)</f>
        <v>NFC North</v>
      </c>
    </row>
    <row r="657" spans="1:7" x14ac:dyDescent="0.25">
      <c r="A657" s="1">
        <v>2020</v>
      </c>
      <c r="B657" s="1" t="s">
        <v>1639</v>
      </c>
      <c r="C657" s="1" t="s">
        <v>15</v>
      </c>
      <c r="D657" s="2">
        <v>2101379</v>
      </c>
      <c r="E657" s="1" t="s">
        <v>175</v>
      </c>
      <c r="F657" s="1" t="str">
        <f>VLOOKUP(E657,'Full Name And Division'!$A$1:$C$33,2,FALSE)</f>
        <v>New England Patriots</v>
      </c>
      <c r="G657" s="1" t="str">
        <f>VLOOKUP(E657,'Full Name And Division'!$A$1:$C$33,3,FALSE)</f>
        <v>AFC East</v>
      </c>
    </row>
    <row r="658" spans="1:7" x14ac:dyDescent="0.25">
      <c r="A658" s="1">
        <v>2020</v>
      </c>
      <c r="B658" s="1" t="s">
        <v>2256</v>
      </c>
      <c r="C658" s="1" t="s">
        <v>15</v>
      </c>
      <c r="D658" s="2">
        <v>2100000</v>
      </c>
      <c r="E658" s="1" t="s">
        <v>52</v>
      </c>
      <c r="F658" s="1" t="str">
        <f>VLOOKUP(E658,'Full Name And Division'!$A$1:$C$33,2,FALSE)</f>
        <v>New Orleans Saints</v>
      </c>
      <c r="G658" s="1" t="str">
        <f>VLOOKUP(E658,'Full Name And Division'!$A$1:$C$33,3,FALSE)</f>
        <v>NFC South</v>
      </c>
    </row>
    <row r="659" spans="1:7" x14ac:dyDescent="0.25">
      <c r="A659" s="1">
        <v>2020</v>
      </c>
      <c r="B659" s="1" t="s">
        <v>2257</v>
      </c>
      <c r="C659" s="1" t="s">
        <v>193</v>
      </c>
      <c r="D659" s="2">
        <v>2084806</v>
      </c>
      <c r="E659" s="1" t="s">
        <v>9</v>
      </c>
      <c r="F659" s="1" t="str">
        <f>VLOOKUP(E659,'Full Name And Division'!$A$1:$C$33,2,FALSE)</f>
        <v>Green Bay Packers</v>
      </c>
      <c r="G659" s="1" t="str">
        <f>VLOOKUP(E659,'Full Name And Division'!$A$1:$C$33,3,FALSE)</f>
        <v>NFC North</v>
      </c>
    </row>
    <row r="660" spans="1:7" x14ac:dyDescent="0.25">
      <c r="A660" s="1">
        <v>2020</v>
      </c>
      <c r="B660" s="1" t="s">
        <v>1864</v>
      </c>
      <c r="C660" s="1" t="s">
        <v>15</v>
      </c>
      <c r="D660" s="2">
        <v>2064321</v>
      </c>
      <c r="E660" s="1" t="s">
        <v>37</v>
      </c>
      <c r="F660" s="1" t="str">
        <f>VLOOKUP(E660,'Full Name And Division'!$A$1:$C$33,2,FALSE)</f>
        <v>Detroit Lions</v>
      </c>
      <c r="G660" s="1" t="str">
        <f>VLOOKUP(E660,'Full Name And Division'!$A$1:$C$33,3,FALSE)</f>
        <v>NFC North</v>
      </c>
    </row>
    <row r="661" spans="1:7" x14ac:dyDescent="0.25">
      <c r="A661" s="1">
        <v>2020</v>
      </c>
      <c r="B661" s="1" t="s">
        <v>2258</v>
      </c>
      <c r="C661" s="1" t="s">
        <v>89</v>
      </c>
      <c r="D661" s="2">
        <v>2063750</v>
      </c>
      <c r="E661" s="1" t="s">
        <v>52</v>
      </c>
      <c r="F661" s="1" t="str">
        <f>VLOOKUP(E661,'Full Name And Division'!$A$1:$C$33,2,FALSE)</f>
        <v>New Orleans Saints</v>
      </c>
      <c r="G661" s="1" t="str">
        <f>VLOOKUP(E661,'Full Name And Division'!$A$1:$C$33,3,FALSE)</f>
        <v>NFC South</v>
      </c>
    </row>
    <row r="662" spans="1:7" x14ac:dyDescent="0.25">
      <c r="A662" s="1">
        <v>2020</v>
      </c>
      <c r="B662" s="1" t="s">
        <v>1777</v>
      </c>
      <c r="C662" s="1" t="s">
        <v>445</v>
      </c>
      <c r="D662" s="2">
        <v>2060505</v>
      </c>
      <c r="E662" s="1" t="s">
        <v>47</v>
      </c>
      <c r="F662" s="1" t="str">
        <f>VLOOKUP(E662,'Full Name And Division'!$A$1:$C$33,2,FALSE)</f>
        <v>Indianapolis Colts</v>
      </c>
      <c r="G662" s="1" t="str">
        <f>VLOOKUP(E662,'Full Name And Division'!$A$1:$C$33,3,FALSE)</f>
        <v>AFC South</v>
      </c>
    </row>
    <row r="663" spans="1:7" x14ac:dyDescent="0.25">
      <c r="A663" s="1">
        <v>2020</v>
      </c>
      <c r="B663" s="1" t="s">
        <v>2259</v>
      </c>
      <c r="C663" s="1" t="s">
        <v>17</v>
      </c>
      <c r="D663" s="2">
        <v>2060019</v>
      </c>
      <c r="E663" s="1" t="s">
        <v>67</v>
      </c>
      <c r="F663" s="1" t="str">
        <f>VLOOKUP(E663,'Full Name And Division'!$A$1:$C$33,2,FALSE)</f>
        <v>New York Jets</v>
      </c>
      <c r="G663" s="1" t="str">
        <f>VLOOKUP(E663,'Full Name And Division'!$A$1:$C$33,3,FALSE)</f>
        <v>AFC East</v>
      </c>
    </row>
    <row r="664" spans="1:7" x14ac:dyDescent="0.25">
      <c r="A664" s="1">
        <v>2020</v>
      </c>
      <c r="B664" s="1" t="s">
        <v>1681</v>
      </c>
      <c r="C664" s="1" t="s">
        <v>13</v>
      </c>
      <c r="D664" s="2">
        <v>2058670</v>
      </c>
      <c r="E664" s="1" t="s">
        <v>35</v>
      </c>
      <c r="F664" s="1" t="str">
        <f>VLOOKUP(E664,'Full Name And Division'!$A$1:$C$33,2,FALSE)</f>
        <v>Miami Dolphins</v>
      </c>
      <c r="G664" s="1" t="str">
        <f>VLOOKUP(E664,'Full Name And Division'!$A$1:$C$33,3,FALSE)</f>
        <v>AFC East</v>
      </c>
    </row>
    <row r="665" spans="1:7" x14ac:dyDescent="0.25">
      <c r="A665" s="1">
        <v>2020</v>
      </c>
      <c r="B665" s="1" t="s">
        <v>1111</v>
      </c>
      <c r="C665" s="1" t="s">
        <v>13</v>
      </c>
      <c r="D665" s="2">
        <v>2046324</v>
      </c>
      <c r="E665" s="1" t="s">
        <v>25</v>
      </c>
      <c r="F665" s="1" t="str">
        <f>VLOOKUP(E665,'Full Name And Division'!$A$1:$C$33,2,FALSE)</f>
        <v>Washington Commanders</v>
      </c>
      <c r="G665" s="1" t="str">
        <f>VLOOKUP(E665,'Full Name And Division'!$A$1:$C$33,3,FALSE)</f>
        <v>NFC East</v>
      </c>
    </row>
    <row r="666" spans="1:7" x14ac:dyDescent="0.25">
      <c r="A666" s="1">
        <v>2020</v>
      </c>
      <c r="B666" s="1" t="s">
        <v>1915</v>
      </c>
      <c r="C666" s="1" t="s">
        <v>445</v>
      </c>
      <c r="D666" s="2">
        <v>2041348</v>
      </c>
      <c r="E666" s="1" t="s">
        <v>20</v>
      </c>
      <c r="F666" s="1" t="str">
        <f>VLOOKUP(E666,'Full Name And Division'!$A$1:$C$33,2,FALSE)</f>
        <v>Arizona Cardinals</v>
      </c>
      <c r="G666" s="1" t="str">
        <f>VLOOKUP(E666,'Full Name And Division'!$A$1:$C$33,3,FALSE)</f>
        <v>NFC West</v>
      </c>
    </row>
    <row r="667" spans="1:7" x14ac:dyDescent="0.25">
      <c r="A667" s="1">
        <v>2020</v>
      </c>
      <c r="B667" s="1" t="s">
        <v>1433</v>
      </c>
      <c r="C667" s="1" t="s">
        <v>125</v>
      </c>
      <c r="D667" s="2">
        <v>2039214</v>
      </c>
      <c r="E667" s="1" t="s">
        <v>37</v>
      </c>
      <c r="F667" s="1" t="str">
        <f>VLOOKUP(E667,'Full Name And Division'!$A$1:$C$33,2,FALSE)</f>
        <v>Detroit Lions</v>
      </c>
      <c r="G667" s="1" t="str">
        <f>VLOOKUP(E667,'Full Name And Division'!$A$1:$C$33,3,FALSE)</f>
        <v>NFC North</v>
      </c>
    </row>
    <row r="668" spans="1:7" x14ac:dyDescent="0.25">
      <c r="A668" s="1">
        <v>2020</v>
      </c>
      <c r="B668" s="1" t="s">
        <v>1814</v>
      </c>
      <c r="C668" s="1" t="s">
        <v>101</v>
      </c>
      <c r="D668" s="2">
        <v>2033007</v>
      </c>
      <c r="E668" s="1" t="s">
        <v>20</v>
      </c>
      <c r="F668" s="1" t="str">
        <f>VLOOKUP(E668,'Full Name And Division'!$A$1:$C$33,2,FALSE)</f>
        <v>Arizona Cardinals</v>
      </c>
      <c r="G668" s="1" t="str">
        <f>VLOOKUP(E668,'Full Name And Division'!$A$1:$C$33,3,FALSE)</f>
        <v>NFC West</v>
      </c>
    </row>
    <row r="669" spans="1:7" x14ac:dyDescent="0.25">
      <c r="A669" s="1">
        <v>2020</v>
      </c>
      <c r="B669" s="1" t="s">
        <v>1980</v>
      </c>
      <c r="C669" s="1" t="s">
        <v>2</v>
      </c>
      <c r="D669" s="2">
        <v>2025365</v>
      </c>
      <c r="E669" s="1" t="s">
        <v>27</v>
      </c>
      <c r="F669" s="1" t="str">
        <f>VLOOKUP(E669,'Full Name And Division'!$A$1:$C$33,2,FALSE)</f>
        <v>Kansas City Chiefs</v>
      </c>
      <c r="G669" s="1" t="str">
        <f>VLOOKUP(E669,'Full Name And Division'!$A$1:$C$33,3,FALSE)</f>
        <v>AFC West</v>
      </c>
    </row>
    <row r="670" spans="1:7" x14ac:dyDescent="0.25">
      <c r="A670" s="1">
        <v>2020</v>
      </c>
      <c r="B670" s="1" t="s">
        <v>2260</v>
      </c>
      <c r="C670" s="1" t="s">
        <v>121</v>
      </c>
      <c r="D670" s="2">
        <v>2018880</v>
      </c>
      <c r="E670" s="1" t="s">
        <v>35</v>
      </c>
      <c r="F670" s="1" t="str">
        <f>VLOOKUP(E670,'Full Name And Division'!$A$1:$C$33,2,FALSE)</f>
        <v>Miami Dolphins</v>
      </c>
      <c r="G670" s="1" t="str">
        <f>VLOOKUP(E670,'Full Name And Division'!$A$1:$C$33,3,FALSE)</f>
        <v>AFC East</v>
      </c>
    </row>
    <row r="671" spans="1:7" x14ac:dyDescent="0.25">
      <c r="A671" s="1">
        <v>2020</v>
      </c>
      <c r="B671" s="1" t="s">
        <v>2261</v>
      </c>
      <c r="C671" s="1" t="s">
        <v>2</v>
      </c>
      <c r="D671" s="2">
        <v>2013353</v>
      </c>
      <c r="E671" s="1" t="s">
        <v>63</v>
      </c>
      <c r="F671" s="1" t="str">
        <f>VLOOKUP(E671,'Full Name And Division'!$A$1:$C$33,2,FALSE)</f>
        <v>Baltimore Ravens</v>
      </c>
      <c r="G671" s="1" t="str">
        <f>VLOOKUP(E671,'Full Name And Division'!$A$1:$C$33,3,FALSE)</f>
        <v>AFC North</v>
      </c>
    </row>
    <row r="672" spans="1:7" x14ac:dyDescent="0.25">
      <c r="A672" s="1">
        <v>2020</v>
      </c>
      <c r="B672" s="1" t="s">
        <v>2262</v>
      </c>
      <c r="C672" s="1" t="s">
        <v>121</v>
      </c>
      <c r="D672" s="2">
        <v>2008474</v>
      </c>
      <c r="E672" s="1" t="s">
        <v>47</v>
      </c>
      <c r="F672" s="1" t="str">
        <f>VLOOKUP(E672,'Full Name And Division'!$A$1:$C$33,2,FALSE)</f>
        <v>Indianapolis Colts</v>
      </c>
      <c r="G672" s="1" t="str">
        <f>VLOOKUP(E672,'Full Name And Division'!$A$1:$C$33,3,FALSE)</f>
        <v>AFC South</v>
      </c>
    </row>
    <row r="673" spans="1:7" x14ac:dyDescent="0.25">
      <c r="A673" s="1">
        <v>2020</v>
      </c>
      <c r="B673" s="1" t="s">
        <v>1687</v>
      </c>
      <c r="C673" s="1" t="s">
        <v>15</v>
      </c>
      <c r="D673" s="2">
        <v>2007500</v>
      </c>
      <c r="E673" s="1" t="s">
        <v>52</v>
      </c>
      <c r="F673" s="1" t="str">
        <f>VLOOKUP(E673,'Full Name And Division'!$A$1:$C$33,2,FALSE)</f>
        <v>New Orleans Saints</v>
      </c>
      <c r="G673" s="1" t="str">
        <f>VLOOKUP(E673,'Full Name And Division'!$A$1:$C$33,3,FALSE)</f>
        <v>NFC South</v>
      </c>
    </row>
    <row r="674" spans="1:7" x14ac:dyDescent="0.25">
      <c r="A674" s="1">
        <v>2020</v>
      </c>
      <c r="B674" s="1" t="s">
        <v>1171</v>
      </c>
      <c r="C674" s="1" t="s">
        <v>15</v>
      </c>
      <c r="D674" s="2">
        <v>2003561</v>
      </c>
      <c r="E674" s="1" t="s">
        <v>29</v>
      </c>
      <c r="F674" s="1" t="str">
        <f>VLOOKUP(E674,'Full Name And Division'!$A$1:$C$33,2,FALSE)</f>
        <v>Tennessee Titans</v>
      </c>
      <c r="G674" s="1" t="str">
        <f>VLOOKUP(E674,'Full Name And Division'!$A$1:$C$33,3,FALSE)</f>
        <v>AFC South</v>
      </c>
    </row>
    <row r="675" spans="1:7" x14ac:dyDescent="0.25">
      <c r="A675" s="1">
        <v>2020</v>
      </c>
      <c r="B675" s="1" t="s">
        <v>2263</v>
      </c>
      <c r="C675" s="1" t="s">
        <v>2</v>
      </c>
      <c r="D675" s="2">
        <v>2002268</v>
      </c>
      <c r="E675" s="1" t="s">
        <v>99</v>
      </c>
      <c r="F675" s="1" t="str">
        <f>VLOOKUP(E675,'Full Name And Division'!$A$1:$C$33,2,FALSE)</f>
        <v>Atlanta Falcons</v>
      </c>
      <c r="G675" s="1" t="str">
        <f>VLOOKUP(E675,'Full Name And Division'!$A$1:$C$33,3,FALSE)</f>
        <v>NFC South</v>
      </c>
    </row>
    <row r="676" spans="1:7" x14ac:dyDescent="0.25">
      <c r="A676" s="1">
        <v>2020</v>
      </c>
      <c r="B676" s="1" t="s">
        <v>1800</v>
      </c>
      <c r="C676" s="1" t="s">
        <v>193</v>
      </c>
      <c r="D676" s="2">
        <v>2000489</v>
      </c>
      <c r="E676" s="1" t="s">
        <v>175</v>
      </c>
      <c r="F676" s="1" t="str">
        <f>VLOOKUP(E676,'Full Name And Division'!$A$1:$C$33,2,FALSE)</f>
        <v>New England Patriots</v>
      </c>
      <c r="G676" s="1" t="str">
        <f>VLOOKUP(E676,'Full Name And Division'!$A$1:$C$33,3,FALSE)</f>
        <v>AFC East</v>
      </c>
    </row>
    <row r="677" spans="1:7" x14ac:dyDescent="0.25">
      <c r="A677" s="1">
        <v>2020</v>
      </c>
      <c r="B677" s="1" t="s">
        <v>1315</v>
      </c>
      <c r="C677" s="1" t="s">
        <v>58</v>
      </c>
      <c r="D677" s="2">
        <v>2000000</v>
      </c>
      <c r="E677" s="1" t="s">
        <v>18</v>
      </c>
      <c r="F677" s="1" t="str">
        <f>VLOOKUP(E677,'Full Name And Division'!$A$1:$C$33,2,FALSE)</f>
        <v>Seattle Seahawks</v>
      </c>
      <c r="G677" s="1" t="str">
        <f>VLOOKUP(E677,'Full Name And Division'!$A$1:$C$33,3,FALSE)</f>
        <v>NFC West</v>
      </c>
    </row>
    <row r="678" spans="1:7" x14ac:dyDescent="0.25">
      <c r="A678" s="1">
        <v>2020</v>
      </c>
      <c r="B678" s="1" t="s">
        <v>2264</v>
      </c>
      <c r="C678" s="1" t="s">
        <v>17</v>
      </c>
      <c r="D678" s="2">
        <v>2000000</v>
      </c>
      <c r="E678" s="1" t="s">
        <v>77</v>
      </c>
      <c r="F678" s="1" t="str">
        <f>VLOOKUP(E678,'Full Name And Division'!$A$1:$C$33,2,FALSE)</f>
        <v>New  York Giants</v>
      </c>
      <c r="G678" s="1" t="str">
        <f>VLOOKUP(E678,'Full Name And Division'!$A$1:$C$33,3,FALSE)</f>
        <v>NFC East</v>
      </c>
    </row>
    <row r="679" spans="1:7" x14ac:dyDescent="0.25">
      <c r="A679" s="1">
        <v>2020</v>
      </c>
      <c r="B679" s="1" t="s">
        <v>1999</v>
      </c>
      <c r="C679" s="1" t="s">
        <v>151</v>
      </c>
      <c r="D679" s="2">
        <v>2000000</v>
      </c>
      <c r="E679" s="1" t="s">
        <v>77</v>
      </c>
      <c r="F679" s="1" t="str">
        <f>VLOOKUP(E679,'Full Name And Division'!$A$1:$C$33,2,FALSE)</f>
        <v>New  York Giants</v>
      </c>
      <c r="G679" s="1" t="str">
        <f>VLOOKUP(E679,'Full Name And Division'!$A$1:$C$33,3,FALSE)</f>
        <v>NFC East</v>
      </c>
    </row>
    <row r="680" spans="1:7" x14ac:dyDescent="0.25">
      <c r="A680" s="1">
        <v>2020</v>
      </c>
      <c r="B680" s="1" t="s">
        <v>1789</v>
      </c>
      <c r="C680" s="1" t="s">
        <v>125</v>
      </c>
      <c r="D680" s="2">
        <v>2000000</v>
      </c>
      <c r="E680" s="1" t="s">
        <v>67</v>
      </c>
      <c r="F680" s="1" t="str">
        <f>VLOOKUP(E680,'Full Name And Division'!$A$1:$C$33,2,FALSE)</f>
        <v>New York Jets</v>
      </c>
      <c r="G680" s="1" t="str">
        <f>VLOOKUP(E680,'Full Name And Division'!$A$1:$C$33,3,FALSE)</f>
        <v>AFC East</v>
      </c>
    </row>
    <row r="681" spans="1:7" x14ac:dyDescent="0.25">
      <c r="A681" s="1">
        <v>2020</v>
      </c>
      <c r="B681" s="1" t="s">
        <v>2265</v>
      </c>
      <c r="C681" s="1" t="s">
        <v>125</v>
      </c>
      <c r="D681" s="2">
        <v>2000000</v>
      </c>
      <c r="E681" s="1" t="s">
        <v>67</v>
      </c>
      <c r="F681" s="1" t="str">
        <f>VLOOKUP(E681,'Full Name And Division'!$A$1:$C$33,2,FALSE)</f>
        <v>New York Jets</v>
      </c>
      <c r="G681" s="1" t="str">
        <f>VLOOKUP(E681,'Full Name And Division'!$A$1:$C$33,3,FALSE)</f>
        <v>AFC East</v>
      </c>
    </row>
    <row r="682" spans="1:7" x14ac:dyDescent="0.25">
      <c r="A682" s="1">
        <v>2020</v>
      </c>
      <c r="B682" s="1" t="s">
        <v>2266</v>
      </c>
      <c r="C682" s="1" t="s">
        <v>73</v>
      </c>
      <c r="D682" s="2">
        <v>2000000</v>
      </c>
      <c r="E682" s="1" t="s">
        <v>39</v>
      </c>
      <c r="F682" s="1" t="str">
        <f>VLOOKUP(E682,'Full Name And Division'!$A$1:$C$33,2,FALSE)</f>
        <v>San Francisco 49ers</v>
      </c>
      <c r="G682" s="1" t="str">
        <f>VLOOKUP(E682,'Full Name And Division'!$A$1:$C$33,3,FALSE)</f>
        <v>NFC West</v>
      </c>
    </row>
    <row r="683" spans="1:7" x14ac:dyDescent="0.25">
      <c r="A683" s="1">
        <v>2020</v>
      </c>
      <c r="B683" s="1" t="s">
        <v>2267</v>
      </c>
      <c r="C683" s="1" t="s">
        <v>41</v>
      </c>
      <c r="D683" s="2">
        <v>1993911</v>
      </c>
      <c r="E683" s="1" t="s">
        <v>145</v>
      </c>
      <c r="F683" s="1" t="str">
        <f>VLOOKUP(E683,'Full Name And Division'!$A$1:$C$33,2,FALSE)</f>
        <v>Cincinnati Bengals</v>
      </c>
      <c r="G683" s="1" t="str">
        <f>VLOOKUP(E683,'Full Name And Division'!$A$1:$C$33,3,FALSE)</f>
        <v>AFC North</v>
      </c>
    </row>
    <row r="684" spans="1:7" x14ac:dyDescent="0.25">
      <c r="A684" s="1">
        <v>2020</v>
      </c>
      <c r="B684" s="1" t="s">
        <v>2268</v>
      </c>
      <c r="C684" s="1" t="s">
        <v>73</v>
      </c>
      <c r="D684" s="2">
        <v>1983992</v>
      </c>
      <c r="E684" s="1" t="s">
        <v>54</v>
      </c>
      <c r="F684" s="1" t="str">
        <f>VLOOKUP(E684,'Full Name And Division'!$A$1:$C$33,2,FALSE)</f>
        <v>Denver Broncos</v>
      </c>
      <c r="G684" s="1" t="str">
        <f>VLOOKUP(E684,'Full Name And Division'!$A$1:$C$33,3,FALSE)</f>
        <v>AFC West</v>
      </c>
    </row>
    <row r="685" spans="1:7" x14ac:dyDescent="0.25">
      <c r="A685" s="1">
        <v>2020</v>
      </c>
      <c r="B685" s="1" t="s">
        <v>2042</v>
      </c>
      <c r="C685" s="1" t="s">
        <v>41</v>
      </c>
      <c r="D685" s="2">
        <v>1982829</v>
      </c>
      <c r="E685" s="1" t="s">
        <v>61</v>
      </c>
      <c r="F685" s="1" t="str">
        <f>VLOOKUP(E685,'Full Name And Division'!$A$1:$C$33,2,FALSE)</f>
        <v>Houston Texans</v>
      </c>
      <c r="G685" s="1" t="str">
        <f>VLOOKUP(E685,'Full Name And Division'!$A$1:$C$33,3,FALSE)</f>
        <v>AFC South</v>
      </c>
    </row>
    <row r="686" spans="1:7" x14ac:dyDescent="0.25">
      <c r="A686" s="1">
        <v>2020</v>
      </c>
      <c r="B686" s="1" t="s">
        <v>2101</v>
      </c>
      <c r="C686" s="1" t="s">
        <v>89</v>
      </c>
      <c r="D686" s="2">
        <v>1982335</v>
      </c>
      <c r="E686" s="1" t="s">
        <v>45</v>
      </c>
      <c r="F686" s="1" t="str">
        <f>VLOOKUP(E686,'Full Name And Division'!$A$1:$C$33,2,FALSE)</f>
        <v>Las Vegas Raiders</v>
      </c>
      <c r="G686" s="1" t="str">
        <f>VLOOKUP(E686,'Full Name And Division'!$A$1:$C$33,3,FALSE)</f>
        <v>AFC West</v>
      </c>
    </row>
    <row r="687" spans="1:7" x14ac:dyDescent="0.25">
      <c r="A687" s="1">
        <v>2020</v>
      </c>
      <c r="B687" s="1" t="s">
        <v>2269</v>
      </c>
      <c r="C687" s="1" t="s">
        <v>17</v>
      </c>
      <c r="D687" s="2">
        <v>1981806</v>
      </c>
      <c r="E687" s="1" t="s">
        <v>145</v>
      </c>
      <c r="F687" s="1" t="str">
        <f>VLOOKUP(E687,'Full Name And Division'!$A$1:$C$33,2,FALSE)</f>
        <v>Cincinnati Bengals</v>
      </c>
      <c r="G687" s="1" t="str">
        <f>VLOOKUP(E687,'Full Name And Division'!$A$1:$C$33,3,FALSE)</f>
        <v>AFC North</v>
      </c>
    </row>
    <row r="688" spans="1:7" x14ac:dyDescent="0.25">
      <c r="A688" s="1">
        <v>2020</v>
      </c>
      <c r="B688" s="1" t="s">
        <v>1406</v>
      </c>
      <c r="C688" s="1" t="s">
        <v>89</v>
      </c>
      <c r="D688" s="2">
        <v>1977903</v>
      </c>
      <c r="E688" s="1" t="s">
        <v>22</v>
      </c>
      <c r="F688" s="1" t="str">
        <f>VLOOKUP(E688,'Full Name And Division'!$A$1:$C$33,2,FALSE)</f>
        <v>Tampa Bay Buccaneers</v>
      </c>
      <c r="G688" s="1" t="str">
        <f>VLOOKUP(E688,'Full Name And Division'!$A$1:$C$33,3,FALSE)</f>
        <v>NFC South</v>
      </c>
    </row>
    <row r="689" spans="1:7" x14ac:dyDescent="0.25">
      <c r="A689" s="1">
        <v>2020</v>
      </c>
      <c r="B689" s="1" t="s">
        <v>1630</v>
      </c>
      <c r="C689" s="1" t="s">
        <v>121</v>
      </c>
      <c r="D689" s="2">
        <v>1975252</v>
      </c>
      <c r="E689" s="1" t="s">
        <v>56</v>
      </c>
      <c r="F689" s="1" t="str">
        <f>VLOOKUP(E689,'Full Name And Division'!$A$1:$C$33,2,FALSE)</f>
        <v>Pittsburgh Steelers</v>
      </c>
      <c r="G689" s="1" t="str">
        <f>VLOOKUP(E689,'Full Name And Division'!$A$1:$C$33,3,FALSE)</f>
        <v>AFC North</v>
      </c>
    </row>
    <row r="690" spans="1:7" x14ac:dyDescent="0.25">
      <c r="A690" s="1">
        <v>2020</v>
      </c>
      <c r="B690" s="1" t="s">
        <v>2270</v>
      </c>
      <c r="C690" s="1" t="s">
        <v>15</v>
      </c>
      <c r="D690" s="2">
        <v>1971716</v>
      </c>
      <c r="E690" s="1" t="s">
        <v>54</v>
      </c>
      <c r="F690" s="1" t="str">
        <f>VLOOKUP(E690,'Full Name And Division'!$A$1:$C$33,2,FALSE)</f>
        <v>Denver Broncos</v>
      </c>
      <c r="G690" s="1" t="str">
        <f>VLOOKUP(E690,'Full Name And Division'!$A$1:$C$33,3,FALSE)</f>
        <v>AFC West</v>
      </c>
    </row>
    <row r="691" spans="1:7" x14ac:dyDescent="0.25">
      <c r="A691" s="1">
        <v>2020</v>
      </c>
      <c r="B691" s="1" t="s">
        <v>1575</v>
      </c>
      <c r="C691" s="1" t="s">
        <v>58</v>
      </c>
      <c r="D691" s="2">
        <v>1965684</v>
      </c>
      <c r="E691" s="1" t="s">
        <v>45</v>
      </c>
      <c r="F691" s="1" t="str">
        <f>VLOOKUP(E691,'Full Name And Division'!$A$1:$C$33,2,FALSE)</f>
        <v>Las Vegas Raiders</v>
      </c>
      <c r="G691" s="1" t="str">
        <f>VLOOKUP(E691,'Full Name And Division'!$A$1:$C$33,3,FALSE)</f>
        <v>AFC West</v>
      </c>
    </row>
    <row r="692" spans="1:7" x14ac:dyDescent="0.25">
      <c r="A692" s="1">
        <v>2020</v>
      </c>
      <c r="B692" s="1" t="s">
        <v>1866</v>
      </c>
      <c r="C692" s="1" t="s">
        <v>15</v>
      </c>
      <c r="D692" s="2">
        <v>1947184</v>
      </c>
      <c r="E692" s="1" t="s">
        <v>45</v>
      </c>
      <c r="F692" s="1" t="str">
        <f>VLOOKUP(E692,'Full Name And Division'!$A$1:$C$33,2,FALSE)</f>
        <v>Las Vegas Raiders</v>
      </c>
      <c r="G692" s="1" t="str">
        <f>VLOOKUP(E692,'Full Name And Division'!$A$1:$C$33,3,FALSE)</f>
        <v>AFC West</v>
      </c>
    </row>
    <row r="693" spans="1:7" x14ac:dyDescent="0.25">
      <c r="A693" s="1">
        <v>2020</v>
      </c>
      <c r="B693" s="1" t="s">
        <v>1823</v>
      </c>
      <c r="C693" s="1" t="s">
        <v>58</v>
      </c>
      <c r="D693" s="2">
        <v>1943692</v>
      </c>
      <c r="E693" s="1" t="s">
        <v>99</v>
      </c>
      <c r="F693" s="1" t="str">
        <f>VLOOKUP(E693,'Full Name And Division'!$A$1:$C$33,2,FALSE)</f>
        <v>Atlanta Falcons</v>
      </c>
      <c r="G693" s="1" t="str">
        <f>VLOOKUP(E693,'Full Name And Division'!$A$1:$C$33,3,FALSE)</f>
        <v>NFC South</v>
      </c>
    </row>
    <row r="694" spans="1:7" x14ac:dyDescent="0.25">
      <c r="A694" s="1">
        <v>2020</v>
      </c>
      <c r="B694" s="1" t="s">
        <v>1404</v>
      </c>
      <c r="C694" s="1" t="s">
        <v>89</v>
      </c>
      <c r="D694" s="2">
        <v>1926587</v>
      </c>
      <c r="E694" s="1" t="s">
        <v>77</v>
      </c>
      <c r="F694" s="1" t="str">
        <f>VLOOKUP(E694,'Full Name And Division'!$A$1:$C$33,2,FALSE)</f>
        <v>New  York Giants</v>
      </c>
      <c r="G694" s="1" t="str">
        <f>VLOOKUP(E694,'Full Name And Division'!$A$1:$C$33,3,FALSE)</f>
        <v>NFC East</v>
      </c>
    </row>
    <row r="695" spans="1:7" x14ac:dyDescent="0.25">
      <c r="A695" s="1">
        <v>2020</v>
      </c>
      <c r="B695" s="1" t="s">
        <v>1576</v>
      </c>
      <c r="C695" s="1" t="s">
        <v>125</v>
      </c>
      <c r="D695" s="2">
        <v>1917537</v>
      </c>
      <c r="E695" s="1" t="s">
        <v>22</v>
      </c>
      <c r="F695" s="1" t="str">
        <f>VLOOKUP(E695,'Full Name And Division'!$A$1:$C$33,2,FALSE)</f>
        <v>Tampa Bay Buccaneers</v>
      </c>
      <c r="G695" s="1" t="str">
        <f>VLOOKUP(E695,'Full Name And Division'!$A$1:$C$33,3,FALSE)</f>
        <v>NFC South</v>
      </c>
    </row>
    <row r="696" spans="1:7" x14ac:dyDescent="0.25">
      <c r="A696" s="1">
        <v>2020</v>
      </c>
      <c r="B696" s="1" t="s">
        <v>1126</v>
      </c>
      <c r="C696" s="1" t="s">
        <v>445</v>
      </c>
      <c r="D696" s="2">
        <v>1912497</v>
      </c>
      <c r="E696" s="1" t="s">
        <v>81</v>
      </c>
      <c r="F696" s="1" t="str">
        <f>VLOOKUP(E696,'Full Name And Division'!$A$1:$C$33,2,FALSE)</f>
        <v>Dallas Cowboys</v>
      </c>
      <c r="G696" s="1" t="str">
        <f>VLOOKUP(E696,'Full Name And Division'!$A$1:$C$33,3,FALSE)</f>
        <v>NFC East</v>
      </c>
    </row>
    <row r="697" spans="1:7" x14ac:dyDescent="0.25">
      <c r="A697" s="1">
        <v>2020</v>
      </c>
      <c r="B697" s="1" t="s">
        <v>2271</v>
      </c>
      <c r="C697" s="1" t="s">
        <v>15</v>
      </c>
      <c r="D697" s="2">
        <v>1910622</v>
      </c>
      <c r="E697" s="1" t="s">
        <v>29</v>
      </c>
      <c r="F697" s="1" t="str">
        <f>VLOOKUP(E697,'Full Name And Division'!$A$1:$C$33,2,FALSE)</f>
        <v>Tennessee Titans</v>
      </c>
      <c r="G697" s="1" t="str">
        <f>VLOOKUP(E697,'Full Name And Division'!$A$1:$C$33,3,FALSE)</f>
        <v>AFC South</v>
      </c>
    </row>
    <row r="698" spans="1:7" x14ac:dyDescent="0.25">
      <c r="A698" s="1">
        <v>2020</v>
      </c>
      <c r="B698" s="1" t="s">
        <v>2272</v>
      </c>
      <c r="C698" s="1" t="s">
        <v>151</v>
      </c>
      <c r="D698" s="2">
        <v>1906351</v>
      </c>
      <c r="E698" s="1" t="s">
        <v>63</v>
      </c>
      <c r="F698" s="1" t="str">
        <f>VLOOKUP(E698,'Full Name And Division'!$A$1:$C$33,2,FALSE)</f>
        <v>Baltimore Ravens</v>
      </c>
      <c r="G698" s="1" t="str">
        <f>VLOOKUP(E698,'Full Name And Division'!$A$1:$C$33,3,FALSE)</f>
        <v>AFC North</v>
      </c>
    </row>
    <row r="699" spans="1:7" x14ac:dyDescent="0.25">
      <c r="A699" s="1">
        <v>2020</v>
      </c>
      <c r="B699" s="1" t="s">
        <v>2273</v>
      </c>
      <c r="C699" s="1" t="s">
        <v>15</v>
      </c>
      <c r="D699" s="2">
        <v>1903871</v>
      </c>
      <c r="E699" s="1" t="s">
        <v>145</v>
      </c>
      <c r="F699" s="1" t="str">
        <f>VLOOKUP(E699,'Full Name And Division'!$A$1:$C$33,2,FALSE)</f>
        <v>Cincinnati Bengals</v>
      </c>
      <c r="G699" s="1" t="str">
        <f>VLOOKUP(E699,'Full Name And Division'!$A$1:$C$33,3,FALSE)</f>
        <v>AFC North</v>
      </c>
    </row>
    <row r="700" spans="1:7" x14ac:dyDescent="0.25">
      <c r="A700" s="1">
        <v>2020</v>
      </c>
      <c r="B700" s="1" t="s">
        <v>2274</v>
      </c>
      <c r="C700" s="1" t="s">
        <v>15</v>
      </c>
      <c r="D700" s="2">
        <v>1892376</v>
      </c>
      <c r="E700" s="1" t="s">
        <v>61</v>
      </c>
      <c r="F700" s="1" t="str">
        <f>VLOOKUP(E700,'Full Name And Division'!$A$1:$C$33,2,FALSE)</f>
        <v>Houston Texans</v>
      </c>
      <c r="G700" s="1" t="str">
        <f>VLOOKUP(E700,'Full Name And Division'!$A$1:$C$33,3,FALSE)</f>
        <v>AFC South</v>
      </c>
    </row>
    <row r="701" spans="1:7" x14ac:dyDescent="0.25">
      <c r="A701" s="1">
        <v>2020</v>
      </c>
      <c r="B701" s="1" t="s">
        <v>1541</v>
      </c>
      <c r="C701" s="1" t="s">
        <v>58</v>
      </c>
      <c r="D701" s="2">
        <v>1889497</v>
      </c>
      <c r="E701" s="1" t="s">
        <v>39</v>
      </c>
      <c r="F701" s="1" t="str">
        <f>VLOOKUP(E701,'Full Name And Division'!$A$1:$C$33,2,FALSE)</f>
        <v>San Francisco 49ers</v>
      </c>
      <c r="G701" s="1" t="str">
        <f>VLOOKUP(E701,'Full Name And Division'!$A$1:$C$33,3,FALSE)</f>
        <v>NFC West</v>
      </c>
    </row>
    <row r="702" spans="1:7" x14ac:dyDescent="0.25">
      <c r="A702" s="1">
        <v>2020</v>
      </c>
      <c r="B702" s="1" t="s">
        <v>1241</v>
      </c>
      <c r="C702" s="1" t="s">
        <v>94</v>
      </c>
      <c r="D702" s="2">
        <v>1888923</v>
      </c>
      <c r="E702" s="1" t="s">
        <v>45</v>
      </c>
      <c r="F702" s="1" t="str">
        <f>VLOOKUP(E702,'Full Name And Division'!$A$1:$C$33,2,FALSE)</f>
        <v>Las Vegas Raiders</v>
      </c>
      <c r="G702" s="1" t="str">
        <f>VLOOKUP(E702,'Full Name And Division'!$A$1:$C$33,3,FALSE)</f>
        <v>AFC West</v>
      </c>
    </row>
    <row r="703" spans="1:7" x14ac:dyDescent="0.25">
      <c r="A703" s="1">
        <v>2020</v>
      </c>
      <c r="B703" s="1" t="s">
        <v>2275</v>
      </c>
      <c r="C703" s="1" t="s">
        <v>125</v>
      </c>
      <c r="D703" s="2">
        <v>1886135</v>
      </c>
      <c r="E703" s="1" t="s">
        <v>145</v>
      </c>
      <c r="F703" s="1" t="str">
        <f>VLOOKUP(E703,'Full Name And Division'!$A$1:$C$33,2,FALSE)</f>
        <v>Cincinnati Bengals</v>
      </c>
      <c r="G703" s="1" t="str">
        <f>VLOOKUP(E703,'Full Name And Division'!$A$1:$C$33,3,FALSE)</f>
        <v>AFC North</v>
      </c>
    </row>
    <row r="704" spans="1:7" x14ac:dyDescent="0.25">
      <c r="A704" s="1">
        <v>2020</v>
      </c>
      <c r="B704" s="1" t="s">
        <v>1379</v>
      </c>
      <c r="C704" s="1" t="s">
        <v>151</v>
      </c>
      <c r="D704" s="2">
        <v>1875271</v>
      </c>
      <c r="E704" s="1" t="s">
        <v>77</v>
      </c>
      <c r="F704" s="1" t="str">
        <f>VLOOKUP(E704,'Full Name And Division'!$A$1:$C$33,2,FALSE)</f>
        <v>New  York Giants</v>
      </c>
      <c r="G704" s="1" t="str">
        <f>VLOOKUP(E704,'Full Name And Division'!$A$1:$C$33,3,FALSE)</f>
        <v>NFC East</v>
      </c>
    </row>
    <row r="705" spans="1:7" x14ac:dyDescent="0.25">
      <c r="A705" s="1">
        <v>2020</v>
      </c>
      <c r="B705" s="1" t="s">
        <v>2276</v>
      </c>
      <c r="C705" s="1" t="s">
        <v>13</v>
      </c>
      <c r="D705" s="2">
        <v>1858629</v>
      </c>
      <c r="E705" s="1" t="s">
        <v>32</v>
      </c>
      <c r="F705" s="1" t="str">
        <f>VLOOKUP(E705,'Full Name And Division'!$A$1:$C$33,2,FALSE)</f>
        <v>Los Angeles Chargers</v>
      </c>
      <c r="G705" s="1" t="str">
        <f>VLOOKUP(E705,'Full Name And Division'!$A$1:$C$33,3,FALSE)</f>
        <v>AFC West</v>
      </c>
    </row>
    <row r="706" spans="1:7" x14ac:dyDescent="0.25">
      <c r="A706" s="1">
        <v>2020</v>
      </c>
      <c r="B706" s="1" t="s">
        <v>1405</v>
      </c>
      <c r="C706" s="1" t="s">
        <v>89</v>
      </c>
      <c r="D706" s="2">
        <v>1853148</v>
      </c>
      <c r="E706" s="1" t="s">
        <v>7</v>
      </c>
      <c r="F706" s="1" t="str">
        <f>VLOOKUP(E706,'Full Name And Division'!$A$1:$C$33,2,FALSE)</f>
        <v>Cleveland Browns</v>
      </c>
      <c r="G706" s="1" t="str">
        <f>VLOOKUP(E706,'Full Name And Division'!$A$1:$C$33,3,FALSE)</f>
        <v>AFC North</v>
      </c>
    </row>
    <row r="707" spans="1:7" x14ac:dyDescent="0.25">
      <c r="A707" s="1">
        <v>2020</v>
      </c>
      <c r="B707" s="1" t="s">
        <v>1843</v>
      </c>
      <c r="C707" s="1" t="s">
        <v>121</v>
      </c>
      <c r="D707" s="2">
        <v>1849825</v>
      </c>
      <c r="E707" s="1" t="s">
        <v>175</v>
      </c>
      <c r="F707" s="1" t="str">
        <f>VLOOKUP(E707,'Full Name And Division'!$A$1:$C$33,2,FALSE)</f>
        <v>New England Patriots</v>
      </c>
      <c r="G707" s="1" t="str">
        <f>VLOOKUP(E707,'Full Name And Division'!$A$1:$C$33,3,FALSE)</f>
        <v>AFC East</v>
      </c>
    </row>
    <row r="708" spans="1:7" x14ac:dyDescent="0.25">
      <c r="A708" s="1">
        <v>2020</v>
      </c>
      <c r="B708" s="1" t="s">
        <v>1620</v>
      </c>
      <c r="C708" s="1" t="s">
        <v>41</v>
      </c>
      <c r="D708" s="2">
        <v>1846649</v>
      </c>
      <c r="E708" s="1" t="s">
        <v>54</v>
      </c>
      <c r="F708" s="1" t="str">
        <f>VLOOKUP(E708,'Full Name And Division'!$A$1:$C$33,2,FALSE)</f>
        <v>Denver Broncos</v>
      </c>
      <c r="G708" s="1" t="str">
        <f>VLOOKUP(E708,'Full Name And Division'!$A$1:$C$33,3,FALSE)</f>
        <v>AFC West</v>
      </c>
    </row>
    <row r="709" spans="1:7" x14ac:dyDescent="0.25">
      <c r="A709" s="1">
        <v>2020</v>
      </c>
      <c r="B709" s="1" t="s">
        <v>2277</v>
      </c>
      <c r="C709" s="1" t="s">
        <v>86</v>
      </c>
      <c r="D709" s="2">
        <v>1844848</v>
      </c>
      <c r="E709" s="1" t="s">
        <v>61</v>
      </c>
      <c r="F709" s="1" t="str">
        <f>VLOOKUP(E709,'Full Name And Division'!$A$1:$C$33,2,FALSE)</f>
        <v>Houston Texans</v>
      </c>
      <c r="G709" s="1" t="str">
        <f>VLOOKUP(E709,'Full Name And Division'!$A$1:$C$33,3,FALSE)</f>
        <v>AFC South</v>
      </c>
    </row>
    <row r="710" spans="1:7" x14ac:dyDescent="0.25">
      <c r="A710" s="1">
        <v>2020</v>
      </c>
      <c r="B710" s="1" t="s">
        <v>2278</v>
      </c>
      <c r="C710" s="1" t="s">
        <v>2</v>
      </c>
      <c r="D710" s="2">
        <v>1843686</v>
      </c>
      <c r="E710" s="1" t="s">
        <v>5</v>
      </c>
      <c r="F710" s="1" t="str">
        <f>VLOOKUP(E710,'Full Name And Division'!$A$1:$C$33,2,FALSE)</f>
        <v>Buffalo Bills</v>
      </c>
      <c r="G710" s="1" t="str">
        <f>VLOOKUP(E710,'Full Name And Division'!$A$1:$C$33,3,FALSE)</f>
        <v>AFC East</v>
      </c>
    </row>
    <row r="711" spans="1:7" x14ac:dyDescent="0.25">
      <c r="A711" s="1">
        <v>2020</v>
      </c>
      <c r="B711" s="1" t="s">
        <v>1701</v>
      </c>
      <c r="C711" s="1" t="s">
        <v>125</v>
      </c>
      <c r="D711" s="2">
        <v>1832885</v>
      </c>
      <c r="E711" s="1" t="s">
        <v>5</v>
      </c>
      <c r="F711" s="1" t="str">
        <f>VLOOKUP(E711,'Full Name And Division'!$A$1:$C$33,2,FALSE)</f>
        <v>Buffalo Bills</v>
      </c>
      <c r="G711" s="1" t="str">
        <f>VLOOKUP(E711,'Full Name And Division'!$A$1:$C$33,3,FALSE)</f>
        <v>AFC East</v>
      </c>
    </row>
    <row r="712" spans="1:7" x14ac:dyDescent="0.25">
      <c r="A712" s="1">
        <v>2020</v>
      </c>
      <c r="B712" s="1" t="s">
        <v>2066</v>
      </c>
      <c r="C712" s="1" t="s">
        <v>89</v>
      </c>
      <c r="D712" s="2">
        <v>1830305</v>
      </c>
      <c r="E712" s="1" t="s">
        <v>81</v>
      </c>
      <c r="F712" s="1" t="str">
        <f>VLOOKUP(E712,'Full Name And Division'!$A$1:$C$33,2,FALSE)</f>
        <v>Dallas Cowboys</v>
      </c>
      <c r="G712" s="1" t="str">
        <f>VLOOKUP(E712,'Full Name And Division'!$A$1:$C$33,3,FALSE)</f>
        <v>NFC East</v>
      </c>
    </row>
    <row r="713" spans="1:7" x14ac:dyDescent="0.25">
      <c r="A713" s="1">
        <v>2020</v>
      </c>
      <c r="B713" s="1" t="s">
        <v>1387</v>
      </c>
      <c r="C713" s="1" t="s">
        <v>13</v>
      </c>
      <c r="D713" s="2">
        <v>1827658</v>
      </c>
      <c r="E713" s="1" t="s">
        <v>22</v>
      </c>
      <c r="F713" s="1" t="str">
        <f>VLOOKUP(E713,'Full Name And Division'!$A$1:$C$33,2,FALSE)</f>
        <v>Tampa Bay Buccaneers</v>
      </c>
      <c r="G713" s="1" t="str">
        <f>VLOOKUP(E713,'Full Name And Division'!$A$1:$C$33,3,FALSE)</f>
        <v>NFC South</v>
      </c>
    </row>
    <row r="714" spans="1:7" x14ac:dyDescent="0.25">
      <c r="A714" s="1">
        <v>2020</v>
      </c>
      <c r="B714" s="1" t="s">
        <v>2064</v>
      </c>
      <c r="C714" s="1" t="s">
        <v>17</v>
      </c>
      <c r="D714" s="2">
        <v>1810321</v>
      </c>
      <c r="E714" s="1" t="s">
        <v>175</v>
      </c>
      <c r="F714" s="1" t="str">
        <f>VLOOKUP(E714,'Full Name And Division'!$A$1:$C$33,2,FALSE)</f>
        <v>New England Patriots</v>
      </c>
      <c r="G714" s="1" t="str">
        <f>VLOOKUP(E714,'Full Name And Division'!$A$1:$C$33,3,FALSE)</f>
        <v>AFC East</v>
      </c>
    </row>
    <row r="715" spans="1:7" x14ac:dyDescent="0.25">
      <c r="A715" s="1">
        <v>2020</v>
      </c>
      <c r="B715" s="1" t="s">
        <v>2279</v>
      </c>
      <c r="C715" s="1" t="s">
        <v>13</v>
      </c>
      <c r="D715" s="2">
        <v>1807296</v>
      </c>
      <c r="E715" s="1" t="s">
        <v>63</v>
      </c>
      <c r="F715" s="1" t="str">
        <f>VLOOKUP(E715,'Full Name And Division'!$A$1:$C$33,2,FALSE)</f>
        <v>Baltimore Ravens</v>
      </c>
      <c r="G715" s="1" t="str">
        <f>VLOOKUP(E715,'Full Name And Division'!$A$1:$C$33,3,FALSE)</f>
        <v>AFC North</v>
      </c>
    </row>
    <row r="716" spans="1:7" x14ac:dyDescent="0.25">
      <c r="A716" s="1">
        <v>2020</v>
      </c>
      <c r="B716" s="1" t="s">
        <v>2280</v>
      </c>
      <c r="C716" s="1" t="s">
        <v>13</v>
      </c>
      <c r="D716" s="2">
        <v>1795628</v>
      </c>
      <c r="E716" s="1" t="s">
        <v>42</v>
      </c>
      <c r="F716" s="1" t="str">
        <f>VLOOKUP(E716,'Full Name And Division'!$A$1:$C$33,2,FALSE)</f>
        <v>Jacksonville Jaguars</v>
      </c>
      <c r="G716" s="1" t="str">
        <f>VLOOKUP(E716,'Full Name And Division'!$A$1:$C$33,3,FALSE)</f>
        <v>AFC South</v>
      </c>
    </row>
    <row r="717" spans="1:7" x14ac:dyDescent="0.25">
      <c r="A717" s="1">
        <v>2020</v>
      </c>
      <c r="B717" s="1" t="s">
        <v>1827</v>
      </c>
      <c r="C717" s="1" t="s">
        <v>445</v>
      </c>
      <c r="D717" s="2">
        <v>1793325</v>
      </c>
      <c r="E717" s="1" t="s">
        <v>183</v>
      </c>
      <c r="F717" s="1" t="str">
        <f>VLOOKUP(E717,'Full Name And Division'!$A$1:$C$33,2,FALSE)</f>
        <v>Chicago Bears</v>
      </c>
      <c r="G717" s="1" t="str">
        <f>VLOOKUP(E717,'Full Name And Division'!$A$1:$C$33,3,FALSE)</f>
        <v>NFC North</v>
      </c>
    </row>
    <row r="718" spans="1:7" x14ac:dyDescent="0.25">
      <c r="A718" s="1">
        <v>2020</v>
      </c>
      <c r="B718" s="1" t="s">
        <v>1761</v>
      </c>
      <c r="C718" s="1" t="s">
        <v>94</v>
      </c>
      <c r="D718" s="2">
        <v>1791685</v>
      </c>
      <c r="E718" s="1" t="s">
        <v>20</v>
      </c>
      <c r="F718" s="1" t="str">
        <f>VLOOKUP(E718,'Full Name And Division'!$A$1:$C$33,2,FALSE)</f>
        <v>Arizona Cardinals</v>
      </c>
      <c r="G718" s="1" t="str">
        <f>VLOOKUP(E718,'Full Name And Division'!$A$1:$C$33,3,FALSE)</f>
        <v>NFC West</v>
      </c>
    </row>
    <row r="719" spans="1:7" x14ac:dyDescent="0.25">
      <c r="A719" s="1">
        <v>2020</v>
      </c>
      <c r="B719" s="1" t="s">
        <v>1660</v>
      </c>
      <c r="C719" s="1" t="s">
        <v>13</v>
      </c>
      <c r="D719" s="2">
        <v>1790760</v>
      </c>
      <c r="E719" s="1" t="s">
        <v>25</v>
      </c>
      <c r="F719" s="1" t="str">
        <f>VLOOKUP(E719,'Full Name And Division'!$A$1:$C$33,2,FALSE)</f>
        <v>Washington Commanders</v>
      </c>
      <c r="G719" s="1" t="str">
        <f>VLOOKUP(E719,'Full Name And Division'!$A$1:$C$33,3,FALSE)</f>
        <v>NFC East</v>
      </c>
    </row>
    <row r="720" spans="1:7" x14ac:dyDescent="0.25">
      <c r="A720" s="1">
        <v>2020</v>
      </c>
      <c r="B720" s="1" t="s">
        <v>2281</v>
      </c>
      <c r="C720" s="1" t="s">
        <v>125</v>
      </c>
      <c r="D720" s="2">
        <v>1786858</v>
      </c>
      <c r="E720" s="1" t="s">
        <v>32</v>
      </c>
      <c r="F720" s="1" t="str">
        <f>VLOOKUP(E720,'Full Name And Division'!$A$1:$C$33,2,FALSE)</f>
        <v>Los Angeles Chargers</v>
      </c>
      <c r="G720" s="1" t="str">
        <f>VLOOKUP(E720,'Full Name And Division'!$A$1:$C$33,3,FALSE)</f>
        <v>AFC West</v>
      </c>
    </row>
    <row r="721" spans="1:7" x14ac:dyDescent="0.25">
      <c r="A721" s="1">
        <v>2020</v>
      </c>
      <c r="B721" s="1" t="s">
        <v>2282</v>
      </c>
      <c r="C721" s="1" t="s">
        <v>104</v>
      </c>
      <c r="D721" s="2">
        <v>1784478</v>
      </c>
      <c r="E721" s="1" t="s">
        <v>35</v>
      </c>
      <c r="F721" s="1" t="str">
        <f>VLOOKUP(E721,'Full Name And Division'!$A$1:$C$33,2,FALSE)</f>
        <v>Miami Dolphins</v>
      </c>
      <c r="G721" s="1" t="str">
        <f>VLOOKUP(E721,'Full Name And Division'!$A$1:$C$33,3,FALSE)</f>
        <v>AFC East</v>
      </c>
    </row>
    <row r="722" spans="1:7" x14ac:dyDescent="0.25">
      <c r="A722" s="1">
        <v>2020</v>
      </c>
      <c r="B722" s="1" t="s">
        <v>1825</v>
      </c>
      <c r="C722" s="1" t="s">
        <v>193</v>
      </c>
      <c r="D722" s="2">
        <v>1782310</v>
      </c>
      <c r="E722" s="1" t="s">
        <v>5</v>
      </c>
      <c r="F722" s="1" t="str">
        <f>VLOOKUP(E722,'Full Name And Division'!$A$1:$C$33,2,FALSE)</f>
        <v>Buffalo Bills</v>
      </c>
      <c r="G722" s="1" t="str">
        <f>VLOOKUP(E722,'Full Name And Division'!$A$1:$C$33,3,FALSE)</f>
        <v>AFC East</v>
      </c>
    </row>
    <row r="723" spans="1:7" x14ac:dyDescent="0.25">
      <c r="A723" s="1">
        <v>2020</v>
      </c>
      <c r="B723" s="1" t="s">
        <v>2283</v>
      </c>
      <c r="C723" s="1" t="s">
        <v>15</v>
      </c>
      <c r="D723" s="2">
        <v>1772146</v>
      </c>
      <c r="E723" s="1" t="s">
        <v>11</v>
      </c>
      <c r="F723" s="1" t="str">
        <f>VLOOKUP(E723,'Full Name And Division'!$A$1:$C$33,2,FALSE)</f>
        <v>Minnesota Vikings</v>
      </c>
      <c r="G723" s="1" t="str">
        <f>VLOOKUP(E723,'Full Name And Division'!$A$1:$C$33,3,FALSE)</f>
        <v>NFC North</v>
      </c>
    </row>
    <row r="724" spans="1:7" x14ac:dyDescent="0.25">
      <c r="A724" s="1">
        <v>2020</v>
      </c>
      <c r="B724" s="1" t="s">
        <v>2284</v>
      </c>
      <c r="C724" s="1" t="s">
        <v>89</v>
      </c>
      <c r="D724" s="2">
        <v>1760811</v>
      </c>
      <c r="E724" s="1" t="s">
        <v>7</v>
      </c>
      <c r="F724" s="1" t="str">
        <f>VLOOKUP(E724,'Full Name And Division'!$A$1:$C$33,2,FALSE)</f>
        <v>Cleveland Browns</v>
      </c>
      <c r="G724" s="1" t="str">
        <f>VLOOKUP(E724,'Full Name And Division'!$A$1:$C$33,3,FALSE)</f>
        <v>AFC North</v>
      </c>
    </row>
    <row r="725" spans="1:7" x14ac:dyDescent="0.25">
      <c r="A725" s="1">
        <v>2020</v>
      </c>
      <c r="B725" s="1" t="s">
        <v>2285</v>
      </c>
      <c r="C725" s="1" t="s">
        <v>193</v>
      </c>
      <c r="D725" s="2">
        <v>1757372</v>
      </c>
      <c r="E725" s="1" t="s">
        <v>25</v>
      </c>
      <c r="F725" s="1" t="str">
        <f>VLOOKUP(E725,'Full Name And Division'!$A$1:$C$33,2,FALSE)</f>
        <v>Washington Commanders</v>
      </c>
      <c r="G725" s="1" t="str">
        <f>VLOOKUP(E725,'Full Name And Division'!$A$1:$C$33,3,FALSE)</f>
        <v>NFC East</v>
      </c>
    </row>
    <row r="726" spans="1:7" x14ac:dyDescent="0.25">
      <c r="A726" s="1">
        <v>2020</v>
      </c>
      <c r="B726" s="1" t="s">
        <v>1594</v>
      </c>
      <c r="C726" s="1" t="s">
        <v>2</v>
      </c>
      <c r="D726" s="2">
        <v>1751548</v>
      </c>
      <c r="E726" s="1" t="s">
        <v>77</v>
      </c>
      <c r="F726" s="1" t="str">
        <f>VLOOKUP(E726,'Full Name And Division'!$A$1:$C$33,2,FALSE)</f>
        <v>New  York Giants</v>
      </c>
      <c r="G726" s="1" t="str">
        <f>VLOOKUP(E726,'Full Name And Division'!$A$1:$C$33,3,FALSE)</f>
        <v>NFC East</v>
      </c>
    </row>
    <row r="727" spans="1:7" x14ac:dyDescent="0.25">
      <c r="A727" s="1">
        <v>2020</v>
      </c>
      <c r="B727" s="1" t="s">
        <v>1918</v>
      </c>
      <c r="C727" s="1" t="s">
        <v>15</v>
      </c>
      <c r="D727" s="2">
        <v>1750000</v>
      </c>
      <c r="E727" s="1" t="s">
        <v>22</v>
      </c>
      <c r="F727" s="1" t="str">
        <f>VLOOKUP(E727,'Full Name And Division'!$A$1:$C$33,2,FALSE)</f>
        <v>Tampa Bay Buccaneers</v>
      </c>
      <c r="G727" s="1" t="str">
        <f>VLOOKUP(E727,'Full Name And Division'!$A$1:$C$33,3,FALSE)</f>
        <v>NFC South</v>
      </c>
    </row>
    <row r="728" spans="1:7" x14ac:dyDescent="0.25">
      <c r="A728" s="1">
        <v>2020</v>
      </c>
      <c r="B728" s="1" t="s">
        <v>2286</v>
      </c>
      <c r="C728" s="1" t="s">
        <v>125</v>
      </c>
      <c r="D728" s="2">
        <v>1750000</v>
      </c>
      <c r="E728" s="1" t="s">
        <v>52</v>
      </c>
      <c r="F728" s="1" t="str">
        <f>VLOOKUP(E728,'Full Name And Division'!$A$1:$C$33,2,FALSE)</f>
        <v>New Orleans Saints</v>
      </c>
      <c r="G728" s="1" t="str">
        <f>VLOOKUP(E728,'Full Name And Division'!$A$1:$C$33,3,FALSE)</f>
        <v>NFC South</v>
      </c>
    </row>
    <row r="729" spans="1:7" x14ac:dyDescent="0.25">
      <c r="A729" s="1">
        <v>2020</v>
      </c>
      <c r="B729" s="1" t="s">
        <v>1484</v>
      </c>
      <c r="C729" s="1" t="s">
        <v>104</v>
      </c>
      <c r="D729" s="2">
        <v>1750000</v>
      </c>
      <c r="E729" s="1" t="s">
        <v>56</v>
      </c>
      <c r="F729" s="1" t="str">
        <f>VLOOKUP(E729,'Full Name And Division'!$A$1:$C$33,2,FALSE)</f>
        <v>Pittsburgh Steelers</v>
      </c>
      <c r="G729" s="1" t="str">
        <f>VLOOKUP(E729,'Full Name And Division'!$A$1:$C$33,3,FALSE)</f>
        <v>AFC North</v>
      </c>
    </row>
    <row r="730" spans="1:7" x14ac:dyDescent="0.25">
      <c r="A730" s="1">
        <v>2020</v>
      </c>
      <c r="B730" s="1" t="s">
        <v>2287</v>
      </c>
      <c r="C730" s="1" t="s">
        <v>193</v>
      </c>
      <c r="D730" s="2">
        <v>1749314</v>
      </c>
      <c r="E730" s="1" t="s">
        <v>5</v>
      </c>
      <c r="F730" s="1" t="str">
        <f>VLOOKUP(E730,'Full Name And Division'!$A$1:$C$33,2,FALSE)</f>
        <v>Buffalo Bills</v>
      </c>
      <c r="G730" s="1" t="str">
        <f>VLOOKUP(E730,'Full Name And Division'!$A$1:$C$33,3,FALSE)</f>
        <v>AFC East</v>
      </c>
    </row>
    <row r="731" spans="1:7" x14ac:dyDescent="0.25">
      <c r="A731" s="1">
        <v>2020</v>
      </c>
      <c r="B731" s="1" t="s">
        <v>1750</v>
      </c>
      <c r="C731" s="1" t="s">
        <v>15</v>
      </c>
      <c r="D731" s="2">
        <v>1745064</v>
      </c>
      <c r="E731" s="1" t="s">
        <v>9</v>
      </c>
      <c r="F731" s="1" t="str">
        <f>VLOOKUP(E731,'Full Name And Division'!$A$1:$C$33,2,FALSE)</f>
        <v>Green Bay Packers</v>
      </c>
      <c r="G731" s="1" t="str">
        <f>VLOOKUP(E731,'Full Name And Division'!$A$1:$C$33,3,FALSE)</f>
        <v>NFC North</v>
      </c>
    </row>
    <row r="732" spans="1:7" x14ac:dyDescent="0.25">
      <c r="A732" s="1">
        <v>2020</v>
      </c>
      <c r="B732" s="1" t="s">
        <v>2288</v>
      </c>
      <c r="C732" s="1" t="s">
        <v>73</v>
      </c>
      <c r="D732" s="2">
        <v>1739537</v>
      </c>
      <c r="E732" s="1" t="s">
        <v>99</v>
      </c>
      <c r="F732" s="1" t="str">
        <f>VLOOKUP(E732,'Full Name And Division'!$A$1:$C$33,2,FALSE)</f>
        <v>Atlanta Falcons</v>
      </c>
      <c r="G732" s="1" t="str">
        <f>VLOOKUP(E732,'Full Name And Division'!$A$1:$C$33,3,FALSE)</f>
        <v>NFC South</v>
      </c>
    </row>
    <row r="733" spans="1:7" x14ac:dyDescent="0.25">
      <c r="A733" s="1">
        <v>2020</v>
      </c>
      <c r="B733" s="1" t="s">
        <v>2289</v>
      </c>
      <c r="C733" s="1" t="s">
        <v>58</v>
      </c>
      <c r="D733" s="2">
        <v>1738307</v>
      </c>
      <c r="E733" s="1" t="s">
        <v>145</v>
      </c>
      <c r="F733" s="1" t="str">
        <f>VLOOKUP(E733,'Full Name And Division'!$A$1:$C$33,2,FALSE)</f>
        <v>Cincinnati Bengals</v>
      </c>
      <c r="G733" s="1" t="str">
        <f>VLOOKUP(E733,'Full Name And Division'!$A$1:$C$33,3,FALSE)</f>
        <v>AFC North</v>
      </c>
    </row>
    <row r="734" spans="1:7" x14ac:dyDescent="0.25">
      <c r="A734" s="1">
        <v>2020</v>
      </c>
      <c r="B734" s="1" t="s">
        <v>1896</v>
      </c>
      <c r="C734" s="1" t="s">
        <v>104</v>
      </c>
      <c r="D734" s="2">
        <v>1736226</v>
      </c>
      <c r="E734" s="1" t="s">
        <v>3</v>
      </c>
      <c r="F734" s="1" t="str">
        <f>VLOOKUP(E734,'Full Name And Division'!$A$1:$C$33,2,FALSE)</f>
        <v>Los Angeles Rams</v>
      </c>
      <c r="G734" s="1" t="str">
        <f>VLOOKUP(E734,'Full Name And Division'!$A$1:$C$33,3,FALSE)</f>
        <v>NFC West</v>
      </c>
    </row>
    <row r="735" spans="1:7" x14ac:dyDescent="0.25">
      <c r="A735" s="1">
        <v>2020</v>
      </c>
      <c r="B735" s="1" t="s">
        <v>2290</v>
      </c>
      <c r="C735" s="1" t="s">
        <v>104</v>
      </c>
      <c r="D735" s="2">
        <v>1735192</v>
      </c>
      <c r="E735" s="1" t="s">
        <v>18</v>
      </c>
      <c r="F735" s="1" t="str">
        <f>VLOOKUP(E735,'Full Name And Division'!$A$1:$C$33,2,FALSE)</f>
        <v>Seattle Seahawks</v>
      </c>
      <c r="G735" s="1" t="str">
        <f>VLOOKUP(E735,'Full Name And Division'!$A$1:$C$33,3,FALSE)</f>
        <v>NFC West</v>
      </c>
    </row>
    <row r="736" spans="1:7" x14ac:dyDescent="0.25">
      <c r="A736" s="1">
        <v>2020</v>
      </c>
      <c r="B736" s="1" t="s">
        <v>2053</v>
      </c>
      <c r="C736" s="1" t="s">
        <v>73</v>
      </c>
      <c r="D736" s="2">
        <v>1733510</v>
      </c>
      <c r="E736" s="1" t="s">
        <v>75</v>
      </c>
      <c r="F736" s="1" t="str">
        <f>VLOOKUP(E736,'Full Name And Division'!$A$1:$C$33,2,FALSE)</f>
        <v>Carolina Panthers</v>
      </c>
      <c r="G736" s="1" t="str">
        <f>VLOOKUP(E736,'Full Name And Division'!$A$1:$C$33,3,FALSE)</f>
        <v>NFC South</v>
      </c>
    </row>
    <row r="737" spans="1:7" x14ac:dyDescent="0.25">
      <c r="A737" s="1">
        <v>2020</v>
      </c>
      <c r="B737" s="1" t="s">
        <v>2291</v>
      </c>
      <c r="C737" s="1" t="s">
        <v>13</v>
      </c>
      <c r="D737" s="2">
        <v>1733459</v>
      </c>
      <c r="E737" s="1" t="s">
        <v>81</v>
      </c>
      <c r="F737" s="1" t="str">
        <f>VLOOKUP(E737,'Full Name And Division'!$A$1:$C$33,2,FALSE)</f>
        <v>Dallas Cowboys</v>
      </c>
      <c r="G737" s="1" t="str">
        <f>VLOOKUP(E737,'Full Name And Division'!$A$1:$C$33,3,FALSE)</f>
        <v>NFC East</v>
      </c>
    </row>
    <row r="738" spans="1:7" x14ac:dyDescent="0.25">
      <c r="A738" s="1">
        <v>2020</v>
      </c>
      <c r="B738" s="1" t="s">
        <v>1359</v>
      </c>
      <c r="C738" s="1" t="s">
        <v>73</v>
      </c>
      <c r="D738" s="2">
        <v>1731454</v>
      </c>
      <c r="E738" s="1" t="s">
        <v>37</v>
      </c>
      <c r="F738" s="1" t="str">
        <f>VLOOKUP(E738,'Full Name And Division'!$A$1:$C$33,2,FALSE)</f>
        <v>Detroit Lions</v>
      </c>
      <c r="G738" s="1" t="str">
        <f>VLOOKUP(E738,'Full Name And Division'!$A$1:$C$33,3,FALSE)</f>
        <v>NFC North</v>
      </c>
    </row>
    <row r="739" spans="1:7" x14ac:dyDescent="0.25">
      <c r="A739" s="1">
        <v>2020</v>
      </c>
      <c r="B739" s="1" t="s">
        <v>2292</v>
      </c>
      <c r="C739" s="1" t="s">
        <v>86</v>
      </c>
      <c r="D739" s="2">
        <v>1730560</v>
      </c>
      <c r="E739" s="1" t="s">
        <v>20</v>
      </c>
      <c r="F739" s="1" t="str">
        <f>VLOOKUP(E739,'Full Name And Division'!$A$1:$C$33,2,FALSE)</f>
        <v>Arizona Cardinals</v>
      </c>
      <c r="G739" s="1" t="str">
        <f>VLOOKUP(E739,'Full Name And Division'!$A$1:$C$33,3,FALSE)</f>
        <v>NFC West</v>
      </c>
    </row>
    <row r="740" spans="1:7" x14ac:dyDescent="0.25">
      <c r="A740" s="1">
        <v>2020</v>
      </c>
      <c r="B740" s="1" t="s">
        <v>1772</v>
      </c>
      <c r="C740" s="1" t="s">
        <v>104</v>
      </c>
      <c r="D740" s="2">
        <v>1729558</v>
      </c>
      <c r="E740" s="1" t="s">
        <v>42</v>
      </c>
      <c r="F740" s="1" t="str">
        <f>VLOOKUP(E740,'Full Name And Division'!$A$1:$C$33,2,FALSE)</f>
        <v>Jacksonville Jaguars</v>
      </c>
      <c r="G740" s="1" t="str">
        <f>VLOOKUP(E740,'Full Name And Division'!$A$1:$C$33,3,FALSE)</f>
        <v>AFC South</v>
      </c>
    </row>
    <row r="741" spans="1:7" x14ac:dyDescent="0.25">
      <c r="A741" s="1">
        <v>2020</v>
      </c>
      <c r="B741" s="1" t="s">
        <v>1682</v>
      </c>
      <c r="C741" s="1" t="s">
        <v>58</v>
      </c>
      <c r="D741" s="2">
        <v>1729263</v>
      </c>
      <c r="E741" s="1" t="s">
        <v>52</v>
      </c>
      <c r="F741" s="1" t="str">
        <f>VLOOKUP(E741,'Full Name And Division'!$A$1:$C$33,2,FALSE)</f>
        <v>New Orleans Saints</v>
      </c>
      <c r="G741" s="1" t="str">
        <f>VLOOKUP(E741,'Full Name And Division'!$A$1:$C$33,3,FALSE)</f>
        <v>NFC South</v>
      </c>
    </row>
    <row r="742" spans="1:7" x14ac:dyDescent="0.25">
      <c r="A742" s="1">
        <v>2020</v>
      </c>
      <c r="B742" s="1" t="s">
        <v>1109</v>
      </c>
      <c r="C742" s="1" t="s">
        <v>41</v>
      </c>
      <c r="D742" s="2">
        <v>1727532</v>
      </c>
      <c r="E742" s="1" t="s">
        <v>56</v>
      </c>
      <c r="F742" s="1" t="str">
        <f>VLOOKUP(E742,'Full Name And Division'!$A$1:$C$33,2,FALSE)</f>
        <v>Pittsburgh Steelers</v>
      </c>
      <c r="G742" s="1" t="str">
        <f>VLOOKUP(E742,'Full Name And Division'!$A$1:$C$33,3,FALSE)</f>
        <v>AFC North</v>
      </c>
    </row>
    <row r="743" spans="1:7" x14ac:dyDescent="0.25">
      <c r="A743" s="1">
        <v>2020</v>
      </c>
      <c r="B743" s="1" t="s">
        <v>2293</v>
      </c>
      <c r="C743" s="1" t="s">
        <v>104</v>
      </c>
      <c r="D743" s="2">
        <v>1722660</v>
      </c>
      <c r="E743" s="1" t="s">
        <v>37</v>
      </c>
      <c r="F743" s="1" t="str">
        <f>VLOOKUP(E743,'Full Name And Division'!$A$1:$C$33,2,FALSE)</f>
        <v>Detroit Lions</v>
      </c>
      <c r="G743" s="1" t="str">
        <f>VLOOKUP(E743,'Full Name And Division'!$A$1:$C$33,3,FALSE)</f>
        <v>NFC North</v>
      </c>
    </row>
    <row r="744" spans="1:7" x14ac:dyDescent="0.25">
      <c r="A744" s="1">
        <v>2020</v>
      </c>
      <c r="B744" s="1" t="s">
        <v>2294</v>
      </c>
      <c r="C744" s="1" t="s">
        <v>17</v>
      </c>
      <c r="D744" s="2">
        <v>1714012</v>
      </c>
      <c r="E744" s="1" t="s">
        <v>45</v>
      </c>
      <c r="F744" s="1" t="str">
        <f>VLOOKUP(E744,'Full Name And Division'!$A$1:$C$33,2,FALSE)</f>
        <v>Las Vegas Raiders</v>
      </c>
      <c r="G744" s="1" t="str">
        <f>VLOOKUP(E744,'Full Name And Division'!$A$1:$C$33,3,FALSE)</f>
        <v>AFC West</v>
      </c>
    </row>
    <row r="745" spans="1:7" x14ac:dyDescent="0.25">
      <c r="A745" s="1">
        <v>2020</v>
      </c>
      <c r="B745" s="1" t="s">
        <v>2016</v>
      </c>
      <c r="C745" s="1" t="s">
        <v>15</v>
      </c>
      <c r="D745" s="2">
        <v>1709439</v>
      </c>
      <c r="E745" s="1" t="s">
        <v>61</v>
      </c>
      <c r="F745" s="1" t="str">
        <f>VLOOKUP(E745,'Full Name And Division'!$A$1:$C$33,2,FALSE)</f>
        <v>Houston Texans</v>
      </c>
      <c r="G745" s="1" t="str">
        <f>VLOOKUP(E745,'Full Name And Division'!$A$1:$C$33,3,FALSE)</f>
        <v>AFC South</v>
      </c>
    </row>
    <row r="746" spans="1:7" x14ac:dyDescent="0.25">
      <c r="A746" s="1">
        <v>2020</v>
      </c>
      <c r="B746" s="1" t="s">
        <v>2295</v>
      </c>
      <c r="C746" s="1" t="s">
        <v>17</v>
      </c>
      <c r="D746" s="2">
        <v>1708696</v>
      </c>
      <c r="E746" s="1" t="s">
        <v>63</v>
      </c>
      <c r="F746" s="1" t="str">
        <f>VLOOKUP(E746,'Full Name And Division'!$A$1:$C$33,2,FALSE)</f>
        <v>Baltimore Ravens</v>
      </c>
      <c r="G746" s="1" t="str">
        <f>VLOOKUP(E746,'Full Name And Division'!$A$1:$C$33,3,FALSE)</f>
        <v>AFC North</v>
      </c>
    </row>
    <row r="747" spans="1:7" x14ac:dyDescent="0.25">
      <c r="A747" s="1">
        <v>2020</v>
      </c>
      <c r="B747" s="1" t="s">
        <v>2296</v>
      </c>
      <c r="C747" s="1" t="s">
        <v>41</v>
      </c>
      <c r="D747" s="2">
        <v>1706202</v>
      </c>
      <c r="E747" s="1" t="s">
        <v>61</v>
      </c>
      <c r="F747" s="1" t="str">
        <f>VLOOKUP(E747,'Full Name And Division'!$A$1:$C$33,2,FALSE)</f>
        <v>Houston Texans</v>
      </c>
      <c r="G747" s="1" t="str">
        <f>VLOOKUP(E747,'Full Name And Division'!$A$1:$C$33,3,FALSE)</f>
        <v>AFC South</v>
      </c>
    </row>
    <row r="748" spans="1:7" x14ac:dyDescent="0.25">
      <c r="A748" s="1">
        <v>2020</v>
      </c>
      <c r="B748" s="1" t="s">
        <v>2297</v>
      </c>
      <c r="C748" s="1" t="s">
        <v>104</v>
      </c>
      <c r="D748" s="2">
        <v>1703760</v>
      </c>
      <c r="E748" s="1" t="s">
        <v>32</v>
      </c>
      <c r="F748" s="1" t="str">
        <f>VLOOKUP(E748,'Full Name And Division'!$A$1:$C$33,2,FALSE)</f>
        <v>Los Angeles Chargers</v>
      </c>
      <c r="G748" s="1" t="str">
        <f>VLOOKUP(E748,'Full Name And Division'!$A$1:$C$33,3,FALSE)</f>
        <v>AFC West</v>
      </c>
    </row>
    <row r="749" spans="1:7" x14ac:dyDescent="0.25">
      <c r="A749" s="1">
        <v>2020</v>
      </c>
      <c r="B749" s="1" t="s">
        <v>2298</v>
      </c>
      <c r="C749" s="1" t="s">
        <v>138</v>
      </c>
      <c r="D749" s="2">
        <v>1700446</v>
      </c>
      <c r="E749" s="1" t="s">
        <v>175</v>
      </c>
      <c r="F749" s="1" t="str">
        <f>VLOOKUP(E749,'Full Name And Division'!$A$1:$C$33,2,FALSE)</f>
        <v>New England Patriots</v>
      </c>
      <c r="G749" s="1" t="str">
        <f>VLOOKUP(E749,'Full Name And Division'!$A$1:$C$33,3,FALSE)</f>
        <v>AFC East</v>
      </c>
    </row>
    <row r="750" spans="1:7" x14ac:dyDescent="0.25">
      <c r="A750" s="1">
        <v>2020</v>
      </c>
      <c r="B750" s="1" t="s">
        <v>2299</v>
      </c>
      <c r="C750" s="1" t="s">
        <v>125</v>
      </c>
      <c r="D750" s="2">
        <v>1697088</v>
      </c>
      <c r="E750" s="1" t="s">
        <v>25</v>
      </c>
      <c r="F750" s="1" t="str">
        <f>VLOOKUP(E750,'Full Name And Division'!$A$1:$C$33,2,FALSE)</f>
        <v>Washington Commanders</v>
      </c>
      <c r="G750" s="1" t="str">
        <f>VLOOKUP(E750,'Full Name And Division'!$A$1:$C$33,3,FALSE)</f>
        <v>NFC East</v>
      </c>
    </row>
    <row r="751" spans="1:7" x14ac:dyDescent="0.25">
      <c r="A751" s="1">
        <v>2020</v>
      </c>
      <c r="B751" s="1" t="s">
        <v>2300</v>
      </c>
      <c r="C751" s="1" t="s">
        <v>121</v>
      </c>
      <c r="D751" s="2">
        <v>1696868</v>
      </c>
      <c r="E751" s="1" t="s">
        <v>67</v>
      </c>
      <c r="F751" s="1" t="str">
        <f>VLOOKUP(E751,'Full Name And Division'!$A$1:$C$33,2,FALSE)</f>
        <v>New York Jets</v>
      </c>
      <c r="G751" s="1" t="str">
        <f>VLOOKUP(E751,'Full Name And Division'!$A$1:$C$33,3,FALSE)</f>
        <v>AFC East</v>
      </c>
    </row>
    <row r="752" spans="1:7" x14ac:dyDescent="0.25">
      <c r="A752" s="1">
        <v>2020</v>
      </c>
      <c r="B752" s="1" t="s">
        <v>2301</v>
      </c>
      <c r="C752" s="1" t="s">
        <v>41</v>
      </c>
      <c r="D752" s="2">
        <v>1696134</v>
      </c>
      <c r="E752" s="1" t="s">
        <v>145</v>
      </c>
      <c r="F752" s="1" t="str">
        <f>VLOOKUP(E752,'Full Name And Division'!$A$1:$C$33,2,FALSE)</f>
        <v>Cincinnati Bengals</v>
      </c>
      <c r="G752" s="1" t="str">
        <f>VLOOKUP(E752,'Full Name And Division'!$A$1:$C$33,3,FALSE)</f>
        <v>AFC North</v>
      </c>
    </row>
    <row r="753" spans="1:7" x14ac:dyDescent="0.25">
      <c r="A753" s="1">
        <v>2020</v>
      </c>
      <c r="B753" s="1" t="s">
        <v>2302</v>
      </c>
      <c r="C753" s="1" t="s">
        <v>15</v>
      </c>
      <c r="D753" s="2">
        <v>1695056</v>
      </c>
      <c r="E753" s="1" t="s">
        <v>75</v>
      </c>
      <c r="F753" s="1" t="str">
        <f>VLOOKUP(E753,'Full Name And Division'!$A$1:$C$33,2,FALSE)</f>
        <v>Carolina Panthers</v>
      </c>
      <c r="G753" s="1" t="str">
        <f>VLOOKUP(E753,'Full Name And Division'!$A$1:$C$33,3,FALSE)</f>
        <v>NFC South</v>
      </c>
    </row>
    <row r="754" spans="1:7" x14ac:dyDescent="0.25">
      <c r="A754" s="1">
        <v>2020</v>
      </c>
      <c r="B754" s="1" t="s">
        <v>2303</v>
      </c>
      <c r="C754" s="1" t="s">
        <v>17</v>
      </c>
      <c r="D754" s="2">
        <v>1690795</v>
      </c>
      <c r="E754" s="1" t="s">
        <v>63</v>
      </c>
      <c r="F754" s="1" t="str">
        <f>VLOOKUP(E754,'Full Name And Division'!$A$1:$C$33,2,FALSE)</f>
        <v>Baltimore Ravens</v>
      </c>
      <c r="G754" s="1" t="str">
        <f>VLOOKUP(E754,'Full Name And Division'!$A$1:$C$33,3,FALSE)</f>
        <v>AFC North</v>
      </c>
    </row>
    <row r="755" spans="1:7" x14ac:dyDescent="0.25">
      <c r="A755" s="1">
        <v>2020</v>
      </c>
      <c r="B755" s="1" t="s">
        <v>2304</v>
      </c>
      <c r="C755" s="1" t="s">
        <v>2</v>
      </c>
      <c r="D755" s="2">
        <v>1690000</v>
      </c>
      <c r="E755" s="1" t="s">
        <v>50</v>
      </c>
      <c r="F755" s="1" t="str">
        <f>VLOOKUP(E755,'Full Name And Division'!$A$1:$C$33,2,FALSE)</f>
        <v>Philadelphia Eagles</v>
      </c>
      <c r="G755" s="1" t="str">
        <f>VLOOKUP(E755,'Full Name And Division'!$A$1:$C$33,3,FALSE)</f>
        <v>NFC East</v>
      </c>
    </row>
    <row r="756" spans="1:7" x14ac:dyDescent="0.25">
      <c r="A756" s="1">
        <v>2020</v>
      </c>
      <c r="B756" s="1" t="s">
        <v>2305</v>
      </c>
      <c r="C756" s="1" t="s">
        <v>125</v>
      </c>
      <c r="D756" s="2">
        <v>1681549</v>
      </c>
      <c r="E756" s="1" t="s">
        <v>63</v>
      </c>
      <c r="F756" s="1" t="str">
        <f>VLOOKUP(E756,'Full Name And Division'!$A$1:$C$33,2,FALSE)</f>
        <v>Baltimore Ravens</v>
      </c>
      <c r="G756" s="1" t="str">
        <f>VLOOKUP(E756,'Full Name And Division'!$A$1:$C$33,3,FALSE)</f>
        <v>AFC North</v>
      </c>
    </row>
    <row r="757" spans="1:7" x14ac:dyDescent="0.25">
      <c r="A757" s="1">
        <v>2020</v>
      </c>
      <c r="B757" s="1" t="s">
        <v>1131</v>
      </c>
      <c r="C757" s="1" t="s">
        <v>86</v>
      </c>
      <c r="D757" s="2">
        <v>1677485</v>
      </c>
      <c r="E757" s="1" t="s">
        <v>52</v>
      </c>
      <c r="F757" s="1" t="str">
        <f>VLOOKUP(E757,'Full Name And Division'!$A$1:$C$33,2,FALSE)</f>
        <v>New Orleans Saints</v>
      </c>
      <c r="G757" s="1" t="str">
        <f>VLOOKUP(E757,'Full Name And Division'!$A$1:$C$33,3,FALSE)</f>
        <v>NFC South</v>
      </c>
    </row>
    <row r="758" spans="1:7" x14ac:dyDescent="0.25">
      <c r="A758" s="1">
        <v>2020</v>
      </c>
      <c r="B758" s="1" t="s">
        <v>2306</v>
      </c>
      <c r="C758" s="1" t="s">
        <v>13</v>
      </c>
      <c r="D758" s="2">
        <v>1671945</v>
      </c>
      <c r="E758" s="1" t="s">
        <v>7</v>
      </c>
      <c r="F758" s="1" t="str">
        <f>VLOOKUP(E758,'Full Name And Division'!$A$1:$C$33,2,FALSE)</f>
        <v>Cleveland Browns</v>
      </c>
      <c r="G758" s="1" t="str">
        <f>VLOOKUP(E758,'Full Name And Division'!$A$1:$C$33,3,FALSE)</f>
        <v>AFC North</v>
      </c>
    </row>
    <row r="759" spans="1:7" x14ac:dyDescent="0.25">
      <c r="A759" s="1">
        <v>2020</v>
      </c>
      <c r="B759" s="1" t="s">
        <v>2307</v>
      </c>
      <c r="C759" s="1" t="s">
        <v>58</v>
      </c>
      <c r="D759" s="2">
        <v>1670868</v>
      </c>
      <c r="E759" s="1" t="s">
        <v>37</v>
      </c>
      <c r="F759" s="1" t="str">
        <f>VLOOKUP(E759,'Full Name And Division'!$A$1:$C$33,2,FALSE)</f>
        <v>Detroit Lions</v>
      </c>
      <c r="G759" s="1" t="str">
        <f>VLOOKUP(E759,'Full Name And Division'!$A$1:$C$33,3,FALSE)</f>
        <v>NFC North</v>
      </c>
    </row>
    <row r="760" spans="1:7" x14ac:dyDescent="0.25">
      <c r="A760" s="1">
        <v>2020</v>
      </c>
      <c r="B760" s="1" t="s">
        <v>2308</v>
      </c>
      <c r="C760" s="1" t="s">
        <v>41</v>
      </c>
      <c r="D760" s="2">
        <v>1669048</v>
      </c>
      <c r="E760" s="1" t="s">
        <v>52</v>
      </c>
      <c r="F760" s="1" t="str">
        <f>VLOOKUP(E760,'Full Name And Division'!$A$1:$C$33,2,FALSE)</f>
        <v>New Orleans Saints</v>
      </c>
      <c r="G760" s="1" t="str">
        <f>VLOOKUP(E760,'Full Name And Division'!$A$1:$C$33,3,FALSE)</f>
        <v>NFC South</v>
      </c>
    </row>
    <row r="761" spans="1:7" x14ac:dyDescent="0.25">
      <c r="A761" s="1">
        <v>2020</v>
      </c>
      <c r="B761" s="1" t="s">
        <v>2309</v>
      </c>
      <c r="C761" s="1" t="s">
        <v>73</v>
      </c>
      <c r="D761" s="2">
        <v>1668904</v>
      </c>
      <c r="E761" s="1" t="s">
        <v>75</v>
      </c>
      <c r="F761" s="1" t="str">
        <f>VLOOKUP(E761,'Full Name And Division'!$A$1:$C$33,2,FALSE)</f>
        <v>Carolina Panthers</v>
      </c>
      <c r="G761" s="1" t="str">
        <f>VLOOKUP(E761,'Full Name And Division'!$A$1:$C$33,3,FALSE)</f>
        <v>NFC South</v>
      </c>
    </row>
    <row r="762" spans="1:7" x14ac:dyDescent="0.25">
      <c r="A762" s="1">
        <v>2020</v>
      </c>
      <c r="B762" s="1" t="s">
        <v>2310</v>
      </c>
      <c r="C762" s="1" t="s">
        <v>193</v>
      </c>
      <c r="D762" s="2">
        <v>1665782</v>
      </c>
      <c r="E762" s="1" t="s">
        <v>5</v>
      </c>
      <c r="F762" s="1" t="str">
        <f>VLOOKUP(E762,'Full Name And Division'!$A$1:$C$33,2,FALSE)</f>
        <v>Buffalo Bills</v>
      </c>
      <c r="G762" s="1" t="str">
        <f>VLOOKUP(E762,'Full Name And Division'!$A$1:$C$33,3,FALSE)</f>
        <v>AFC East</v>
      </c>
    </row>
    <row r="763" spans="1:7" x14ac:dyDescent="0.25">
      <c r="A763" s="1">
        <v>2020</v>
      </c>
      <c r="B763" s="1" t="s">
        <v>2311</v>
      </c>
      <c r="C763" s="1" t="s">
        <v>193</v>
      </c>
      <c r="D763" s="2">
        <v>1660000</v>
      </c>
      <c r="E763" s="1" t="s">
        <v>25</v>
      </c>
      <c r="F763" s="1" t="str">
        <f>VLOOKUP(E763,'Full Name And Division'!$A$1:$C$33,2,FALSE)</f>
        <v>Washington Commanders</v>
      </c>
      <c r="G763" s="1" t="str">
        <f>VLOOKUP(E763,'Full Name And Division'!$A$1:$C$33,3,FALSE)</f>
        <v>NFC East</v>
      </c>
    </row>
    <row r="764" spans="1:7" x14ac:dyDescent="0.25">
      <c r="A764" s="1">
        <v>2020</v>
      </c>
      <c r="B764" s="1" t="s">
        <v>2312</v>
      </c>
      <c r="C764" s="1" t="s">
        <v>821</v>
      </c>
      <c r="D764" s="2">
        <v>1660000</v>
      </c>
      <c r="E764" s="1" t="s">
        <v>50</v>
      </c>
      <c r="F764" s="1" t="str">
        <f>VLOOKUP(E764,'Full Name And Division'!$A$1:$C$33,2,FALSE)</f>
        <v>Philadelphia Eagles</v>
      </c>
      <c r="G764" s="1" t="str">
        <f>VLOOKUP(E764,'Full Name And Division'!$A$1:$C$33,3,FALSE)</f>
        <v>NFC East</v>
      </c>
    </row>
    <row r="765" spans="1:7" x14ac:dyDescent="0.25">
      <c r="A765" s="1">
        <v>2020</v>
      </c>
      <c r="B765" s="1" t="s">
        <v>2313</v>
      </c>
      <c r="C765" s="1" t="s">
        <v>302</v>
      </c>
      <c r="D765" s="2">
        <v>1657773</v>
      </c>
      <c r="E765" s="1" t="s">
        <v>145</v>
      </c>
      <c r="F765" s="1" t="str">
        <f>VLOOKUP(E765,'Full Name And Division'!$A$1:$C$33,2,FALSE)</f>
        <v>Cincinnati Bengals</v>
      </c>
      <c r="G765" s="1" t="str">
        <f>VLOOKUP(E765,'Full Name And Division'!$A$1:$C$33,3,FALSE)</f>
        <v>AFC North</v>
      </c>
    </row>
    <row r="766" spans="1:7" x14ac:dyDescent="0.25">
      <c r="A766" s="1">
        <v>2020</v>
      </c>
      <c r="B766" s="1" t="s">
        <v>1770</v>
      </c>
      <c r="C766" s="1" t="s">
        <v>17</v>
      </c>
      <c r="D766" s="2">
        <v>1653112</v>
      </c>
      <c r="E766" s="1" t="s">
        <v>75</v>
      </c>
      <c r="F766" s="1" t="str">
        <f>VLOOKUP(E766,'Full Name And Division'!$A$1:$C$33,2,FALSE)</f>
        <v>Carolina Panthers</v>
      </c>
      <c r="G766" s="1" t="str">
        <f>VLOOKUP(E766,'Full Name And Division'!$A$1:$C$33,3,FALSE)</f>
        <v>NFC South</v>
      </c>
    </row>
    <row r="767" spans="1:7" x14ac:dyDescent="0.25">
      <c r="A767" s="1">
        <v>2020</v>
      </c>
      <c r="B767" s="1" t="s">
        <v>1767</v>
      </c>
      <c r="C767" s="1" t="s">
        <v>94</v>
      </c>
      <c r="D767" s="2">
        <v>1652107</v>
      </c>
      <c r="E767" s="1" t="s">
        <v>175</v>
      </c>
      <c r="F767" s="1" t="str">
        <f>VLOOKUP(E767,'Full Name And Division'!$A$1:$C$33,2,FALSE)</f>
        <v>New England Patriots</v>
      </c>
      <c r="G767" s="1" t="str">
        <f>VLOOKUP(E767,'Full Name And Division'!$A$1:$C$33,3,FALSE)</f>
        <v>AFC East</v>
      </c>
    </row>
    <row r="768" spans="1:7" x14ac:dyDescent="0.25">
      <c r="A768" s="1">
        <v>2020</v>
      </c>
      <c r="B768" s="1" t="s">
        <v>1615</v>
      </c>
      <c r="C768" s="1" t="s">
        <v>2</v>
      </c>
      <c r="D768" s="2">
        <v>1645000</v>
      </c>
      <c r="E768" s="1" t="s">
        <v>22</v>
      </c>
      <c r="F768" s="1" t="str">
        <f>VLOOKUP(E768,'Full Name And Division'!$A$1:$C$33,2,FALSE)</f>
        <v>Tampa Bay Buccaneers</v>
      </c>
      <c r="G768" s="1" t="str">
        <f>VLOOKUP(E768,'Full Name And Division'!$A$1:$C$33,3,FALSE)</f>
        <v>NFC South</v>
      </c>
    </row>
    <row r="769" spans="1:7" x14ac:dyDescent="0.25">
      <c r="A769" s="1">
        <v>2020</v>
      </c>
      <c r="B769" s="1" t="s">
        <v>1195</v>
      </c>
      <c r="C769" s="1" t="s">
        <v>94</v>
      </c>
      <c r="D769" s="2">
        <v>1644163</v>
      </c>
      <c r="E769" s="1" t="s">
        <v>42</v>
      </c>
      <c r="F769" s="1" t="str">
        <f>VLOOKUP(E769,'Full Name And Division'!$A$1:$C$33,2,FALSE)</f>
        <v>Jacksonville Jaguars</v>
      </c>
      <c r="G769" s="1" t="str">
        <f>VLOOKUP(E769,'Full Name And Division'!$A$1:$C$33,3,FALSE)</f>
        <v>AFC South</v>
      </c>
    </row>
    <row r="770" spans="1:7" x14ac:dyDescent="0.25">
      <c r="A770" s="1">
        <v>2020</v>
      </c>
      <c r="B770" s="1" t="s">
        <v>1790</v>
      </c>
      <c r="C770" s="1" t="s">
        <v>17</v>
      </c>
      <c r="D770" s="2">
        <v>1637155</v>
      </c>
      <c r="E770" s="1" t="s">
        <v>99</v>
      </c>
      <c r="F770" s="1" t="str">
        <f>VLOOKUP(E770,'Full Name And Division'!$A$1:$C$33,2,FALSE)</f>
        <v>Atlanta Falcons</v>
      </c>
      <c r="G770" s="1" t="str">
        <f>VLOOKUP(E770,'Full Name And Division'!$A$1:$C$33,3,FALSE)</f>
        <v>NFC South</v>
      </c>
    </row>
    <row r="771" spans="1:7" x14ac:dyDescent="0.25">
      <c r="A771" s="1">
        <v>2020</v>
      </c>
      <c r="B771" s="1" t="s">
        <v>2314</v>
      </c>
      <c r="C771" s="1" t="s">
        <v>58</v>
      </c>
      <c r="D771" s="2">
        <v>1633433</v>
      </c>
      <c r="E771" s="1" t="s">
        <v>11</v>
      </c>
      <c r="F771" s="1" t="str">
        <f>VLOOKUP(E771,'Full Name And Division'!$A$1:$C$33,2,FALSE)</f>
        <v>Minnesota Vikings</v>
      </c>
      <c r="G771" s="1" t="str">
        <f>VLOOKUP(E771,'Full Name And Division'!$A$1:$C$33,3,FALSE)</f>
        <v>NFC North</v>
      </c>
    </row>
    <row r="772" spans="1:7" x14ac:dyDescent="0.25">
      <c r="A772" s="1">
        <v>2020</v>
      </c>
      <c r="B772" s="1" t="s">
        <v>1755</v>
      </c>
      <c r="C772" s="1" t="s">
        <v>41</v>
      </c>
      <c r="D772" s="2">
        <v>1632758</v>
      </c>
      <c r="E772" s="1" t="s">
        <v>81</v>
      </c>
      <c r="F772" s="1" t="str">
        <f>VLOOKUP(E772,'Full Name And Division'!$A$1:$C$33,2,FALSE)</f>
        <v>Dallas Cowboys</v>
      </c>
      <c r="G772" s="1" t="str">
        <f>VLOOKUP(E772,'Full Name And Division'!$A$1:$C$33,3,FALSE)</f>
        <v>NFC East</v>
      </c>
    </row>
    <row r="773" spans="1:7" x14ac:dyDescent="0.25">
      <c r="A773" s="1">
        <v>2020</v>
      </c>
      <c r="B773" s="1" t="s">
        <v>2315</v>
      </c>
      <c r="C773" s="1" t="s">
        <v>125</v>
      </c>
      <c r="D773" s="2">
        <v>1631746</v>
      </c>
      <c r="E773" s="1" t="s">
        <v>99</v>
      </c>
      <c r="F773" s="1" t="str">
        <f>VLOOKUP(E773,'Full Name And Division'!$A$1:$C$33,2,FALSE)</f>
        <v>Atlanta Falcons</v>
      </c>
      <c r="G773" s="1" t="str">
        <f>VLOOKUP(E773,'Full Name And Division'!$A$1:$C$33,3,FALSE)</f>
        <v>NFC South</v>
      </c>
    </row>
    <row r="774" spans="1:7" x14ac:dyDescent="0.25">
      <c r="A774" s="1">
        <v>2020</v>
      </c>
      <c r="B774" s="1" t="s">
        <v>2316</v>
      </c>
      <c r="C774" s="1" t="s">
        <v>41</v>
      </c>
      <c r="D774" s="2">
        <v>1630595</v>
      </c>
      <c r="E774" s="1" t="s">
        <v>175</v>
      </c>
      <c r="F774" s="1" t="str">
        <f>VLOOKUP(E774,'Full Name And Division'!$A$1:$C$33,2,FALSE)</f>
        <v>New England Patriots</v>
      </c>
      <c r="G774" s="1" t="str">
        <f>VLOOKUP(E774,'Full Name And Division'!$A$1:$C$33,3,FALSE)</f>
        <v>AFC East</v>
      </c>
    </row>
    <row r="775" spans="1:7" x14ac:dyDescent="0.25">
      <c r="A775" s="1">
        <v>2020</v>
      </c>
      <c r="B775" s="1" t="s">
        <v>2317</v>
      </c>
      <c r="C775" s="1" t="s">
        <v>58</v>
      </c>
      <c r="D775" s="2">
        <v>1630000</v>
      </c>
      <c r="E775" s="1" t="s">
        <v>75</v>
      </c>
      <c r="F775" s="1" t="str">
        <f>VLOOKUP(E775,'Full Name And Division'!$A$1:$C$33,2,FALSE)</f>
        <v>Carolina Panthers</v>
      </c>
      <c r="G775" s="1" t="str">
        <f>VLOOKUP(E775,'Full Name And Division'!$A$1:$C$33,3,FALSE)</f>
        <v>NFC South</v>
      </c>
    </row>
    <row r="776" spans="1:7" x14ac:dyDescent="0.25">
      <c r="A776" s="1">
        <v>2020</v>
      </c>
      <c r="B776" s="1" t="s">
        <v>2318</v>
      </c>
      <c r="C776" s="1" t="s">
        <v>193</v>
      </c>
      <c r="D776" s="2">
        <v>1628908</v>
      </c>
      <c r="E776" s="1" t="s">
        <v>22</v>
      </c>
      <c r="F776" s="1" t="str">
        <f>VLOOKUP(E776,'Full Name And Division'!$A$1:$C$33,2,FALSE)</f>
        <v>Tampa Bay Buccaneers</v>
      </c>
      <c r="G776" s="1" t="str">
        <f>VLOOKUP(E776,'Full Name And Division'!$A$1:$C$33,3,FALSE)</f>
        <v>NFC South</v>
      </c>
    </row>
    <row r="777" spans="1:7" x14ac:dyDescent="0.25">
      <c r="A777" s="1">
        <v>2020</v>
      </c>
      <c r="B777" s="1" t="s">
        <v>1500</v>
      </c>
      <c r="C777" s="1" t="s">
        <v>104</v>
      </c>
      <c r="D777" s="2">
        <v>1618071</v>
      </c>
      <c r="E777" s="1" t="s">
        <v>183</v>
      </c>
      <c r="F777" s="1" t="str">
        <f>VLOOKUP(E777,'Full Name And Division'!$A$1:$C$33,2,FALSE)</f>
        <v>Chicago Bears</v>
      </c>
      <c r="G777" s="1" t="str">
        <f>VLOOKUP(E777,'Full Name And Division'!$A$1:$C$33,3,FALSE)</f>
        <v>NFC North</v>
      </c>
    </row>
    <row r="778" spans="1:7" x14ac:dyDescent="0.25">
      <c r="A778" s="1">
        <v>2020</v>
      </c>
      <c r="B778" s="1" t="s">
        <v>2319</v>
      </c>
      <c r="C778" s="1" t="s">
        <v>104</v>
      </c>
      <c r="D778" s="2">
        <v>1616356</v>
      </c>
      <c r="E778" s="1" t="s">
        <v>75</v>
      </c>
      <c r="F778" s="1" t="str">
        <f>VLOOKUP(E778,'Full Name And Division'!$A$1:$C$33,2,FALSE)</f>
        <v>Carolina Panthers</v>
      </c>
      <c r="G778" s="1" t="str">
        <f>VLOOKUP(E778,'Full Name And Division'!$A$1:$C$33,3,FALSE)</f>
        <v>NFC South</v>
      </c>
    </row>
    <row r="779" spans="1:7" x14ac:dyDescent="0.25">
      <c r="A779" s="1">
        <v>2020</v>
      </c>
      <c r="B779" s="1" t="s">
        <v>1463</v>
      </c>
      <c r="C779" s="1" t="s">
        <v>15</v>
      </c>
      <c r="D779" s="2">
        <v>1612341</v>
      </c>
      <c r="E779" s="1" t="s">
        <v>9</v>
      </c>
      <c r="F779" s="1" t="str">
        <f>VLOOKUP(E779,'Full Name And Division'!$A$1:$C$33,2,FALSE)</f>
        <v>Green Bay Packers</v>
      </c>
      <c r="G779" s="1" t="str">
        <f>VLOOKUP(E779,'Full Name And Division'!$A$1:$C$33,3,FALSE)</f>
        <v>NFC North</v>
      </c>
    </row>
    <row r="780" spans="1:7" x14ac:dyDescent="0.25">
      <c r="A780" s="1">
        <v>2020</v>
      </c>
      <c r="B780" s="1" t="s">
        <v>1647</v>
      </c>
      <c r="C780" s="1" t="s">
        <v>121</v>
      </c>
      <c r="D780" s="2">
        <v>1606868</v>
      </c>
      <c r="E780" s="1" t="s">
        <v>175</v>
      </c>
      <c r="F780" s="1" t="str">
        <f>VLOOKUP(E780,'Full Name And Division'!$A$1:$C$33,2,FALSE)</f>
        <v>New England Patriots</v>
      </c>
      <c r="G780" s="1" t="str">
        <f>VLOOKUP(E780,'Full Name And Division'!$A$1:$C$33,3,FALSE)</f>
        <v>AFC East</v>
      </c>
    </row>
    <row r="781" spans="1:7" x14ac:dyDescent="0.25">
      <c r="A781" s="1">
        <v>2020</v>
      </c>
      <c r="B781" s="1" t="s">
        <v>2320</v>
      </c>
      <c r="C781" s="1" t="s">
        <v>89</v>
      </c>
      <c r="D781" s="2">
        <v>1606503</v>
      </c>
      <c r="E781" s="1" t="s">
        <v>175</v>
      </c>
      <c r="F781" s="1" t="str">
        <f>VLOOKUP(E781,'Full Name And Division'!$A$1:$C$33,2,FALSE)</f>
        <v>New England Patriots</v>
      </c>
      <c r="G781" s="1" t="str">
        <f>VLOOKUP(E781,'Full Name And Division'!$A$1:$C$33,3,FALSE)</f>
        <v>AFC East</v>
      </c>
    </row>
    <row r="782" spans="1:7" x14ac:dyDescent="0.25">
      <c r="A782" s="1">
        <v>2020</v>
      </c>
      <c r="B782" s="1" t="s">
        <v>1736</v>
      </c>
      <c r="C782" s="1" t="s">
        <v>69</v>
      </c>
      <c r="D782" s="2">
        <v>1606269</v>
      </c>
      <c r="E782" s="1" t="s">
        <v>32</v>
      </c>
      <c r="F782" s="1" t="str">
        <f>VLOOKUP(E782,'Full Name And Division'!$A$1:$C$33,2,FALSE)</f>
        <v>Los Angeles Chargers</v>
      </c>
      <c r="G782" s="1" t="str">
        <f>VLOOKUP(E782,'Full Name And Division'!$A$1:$C$33,3,FALSE)</f>
        <v>AFC West</v>
      </c>
    </row>
    <row r="783" spans="1:7" x14ac:dyDescent="0.25">
      <c r="A783" s="1">
        <v>2020</v>
      </c>
      <c r="B783" s="1" t="s">
        <v>2321</v>
      </c>
      <c r="C783" s="1" t="s">
        <v>104</v>
      </c>
      <c r="D783" s="2">
        <v>1600000</v>
      </c>
      <c r="E783" s="1" t="s">
        <v>39</v>
      </c>
      <c r="F783" s="1" t="str">
        <f>VLOOKUP(E783,'Full Name And Division'!$A$1:$C$33,2,FALSE)</f>
        <v>San Francisco 49ers</v>
      </c>
      <c r="G783" s="1" t="str">
        <f>VLOOKUP(E783,'Full Name And Division'!$A$1:$C$33,3,FALSE)</f>
        <v>NFC West</v>
      </c>
    </row>
    <row r="784" spans="1:7" x14ac:dyDescent="0.25">
      <c r="A784" s="1">
        <v>2020</v>
      </c>
      <c r="B784" s="1" t="s">
        <v>1788</v>
      </c>
      <c r="C784" s="1" t="s">
        <v>104</v>
      </c>
      <c r="D784" s="2">
        <v>1596267</v>
      </c>
      <c r="E784" s="1" t="s">
        <v>9</v>
      </c>
      <c r="F784" s="1" t="str">
        <f>VLOOKUP(E784,'Full Name And Division'!$A$1:$C$33,2,FALSE)</f>
        <v>Green Bay Packers</v>
      </c>
      <c r="G784" s="1" t="str">
        <f>VLOOKUP(E784,'Full Name And Division'!$A$1:$C$33,3,FALSE)</f>
        <v>NFC North</v>
      </c>
    </row>
    <row r="785" spans="1:7" x14ac:dyDescent="0.25">
      <c r="A785" s="1">
        <v>2020</v>
      </c>
      <c r="B785" s="1" t="s">
        <v>1759</v>
      </c>
      <c r="C785" s="1" t="s">
        <v>73</v>
      </c>
      <c r="D785" s="2">
        <v>1592577</v>
      </c>
      <c r="E785" s="1" t="s">
        <v>145</v>
      </c>
      <c r="F785" s="1" t="str">
        <f>VLOOKUP(E785,'Full Name And Division'!$A$1:$C$33,2,FALSE)</f>
        <v>Cincinnati Bengals</v>
      </c>
      <c r="G785" s="1" t="str">
        <f>VLOOKUP(E785,'Full Name And Division'!$A$1:$C$33,3,FALSE)</f>
        <v>AFC North</v>
      </c>
    </row>
    <row r="786" spans="1:7" x14ac:dyDescent="0.25">
      <c r="A786" s="1">
        <v>2020</v>
      </c>
      <c r="B786" s="1" t="s">
        <v>1785</v>
      </c>
      <c r="C786" s="1" t="s">
        <v>89</v>
      </c>
      <c r="D786" s="2">
        <v>1589359</v>
      </c>
      <c r="E786" s="1" t="s">
        <v>99</v>
      </c>
      <c r="F786" s="1" t="str">
        <f>VLOOKUP(E786,'Full Name And Division'!$A$1:$C$33,2,FALSE)</f>
        <v>Atlanta Falcons</v>
      </c>
      <c r="G786" s="1" t="str">
        <f>VLOOKUP(E786,'Full Name And Division'!$A$1:$C$33,3,FALSE)</f>
        <v>NFC South</v>
      </c>
    </row>
    <row r="787" spans="1:7" x14ac:dyDescent="0.25">
      <c r="A787" s="1">
        <v>2020</v>
      </c>
      <c r="B787" s="1" t="s">
        <v>2322</v>
      </c>
      <c r="C787" s="1" t="s">
        <v>121</v>
      </c>
      <c r="D787" s="2">
        <v>1581893</v>
      </c>
      <c r="E787" s="1" t="s">
        <v>81</v>
      </c>
      <c r="F787" s="1" t="str">
        <f>VLOOKUP(E787,'Full Name And Division'!$A$1:$C$33,2,FALSE)</f>
        <v>Dallas Cowboys</v>
      </c>
      <c r="G787" s="1" t="str">
        <f>VLOOKUP(E787,'Full Name And Division'!$A$1:$C$33,3,FALSE)</f>
        <v>NFC East</v>
      </c>
    </row>
    <row r="788" spans="1:7" x14ac:dyDescent="0.25">
      <c r="A788" s="1">
        <v>2020</v>
      </c>
      <c r="B788" s="1" t="s">
        <v>2323</v>
      </c>
      <c r="C788" s="1" t="s">
        <v>41</v>
      </c>
      <c r="D788" s="2">
        <v>1574429</v>
      </c>
      <c r="E788" s="1" t="s">
        <v>7</v>
      </c>
      <c r="F788" s="1" t="str">
        <f>VLOOKUP(E788,'Full Name And Division'!$A$1:$C$33,2,FALSE)</f>
        <v>Cleveland Browns</v>
      </c>
      <c r="G788" s="1" t="str">
        <f>VLOOKUP(E788,'Full Name And Division'!$A$1:$C$33,3,FALSE)</f>
        <v>AFC North</v>
      </c>
    </row>
    <row r="789" spans="1:7" x14ac:dyDescent="0.25">
      <c r="A789" s="1">
        <v>2020</v>
      </c>
      <c r="B789" s="1" t="s">
        <v>2324</v>
      </c>
      <c r="C789" s="1" t="s">
        <v>193</v>
      </c>
      <c r="D789" s="2">
        <v>1572155</v>
      </c>
      <c r="E789" s="1" t="s">
        <v>32</v>
      </c>
      <c r="F789" s="1" t="str">
        <f>VLOOKUP(E789,'Full Name And Division'!$A$1:$C$33,2,FALSE)</f>
        <v>Los Angeles Chargers</v>
      </c>
      <c r="G789" s="1" t="str">
        <f>VLOOKUP(E789,'Full Name And Division'!$A$1:$C$33,3,FALSE)</f>
        <v>AFC West</v>
      </c>
    </row>
    <row r="790" spans="1:7" x14ac:dyDescent="0.25">
      <c r="A790" s="1">
        <v>2020</v>
      </c>
      <c r="B790" s="1" t="s">
        <v>1133</v>
      </c>
      <c r="C790" s="1" t="s">
        <v>58</v>
      </c>
      <c r="D790" s="2">
        <v>1569069</v>
      </c>
      <c r="E790" s="1" t="s">
        <v>42</v>
      </c>
      <c r="F790" s="1" t="str">
        <f>VLOOKUP(E790,'Full Name And Division'!$A$1:$C$33,2,FALSE)</f>
        <v>Jacksonville Jaguars</v>
      </c>
      <c r="G790" s="1" t="str">
        <f>VLOOKUP(E790,'Full Name And Division'!$A$1:$C$33,3,FALSE)</f>
        <v>AFC South</v>
      </c>
    </row>
    <row r="791" spans="1:7" x14ac:dyDescent="0.25">
      <c r="A791" s="1">
        <v>2020</v>
      </c>
      <c r="B791" s="1" t="s">
        <v>2325</v>
      </c>
      <c r="C791" s="1" t="s">
        <v>86</v>
      </c>
      <c r="D791" s="2">
        <v>1568750</v>
      </c>
      <c r="E791" s="1" t="s">
        <v>29</v>
      </c>
      <c r="F791" s="1" t="str">
        <f>VLOOKUP(E791,'Full Name And Division'!$A$1:$C$33,2,FALSE)</f>
        <v>Tennessee Titans</v>
      </c>
      <c r="G791" s="1" t="str">
        <f>VLOOKUP(E791,'Full Name And Division'!$A$1:$C$33,3,FALSE)</f>
        <v>AFC South</v>
      </c>
    </row>
    <row r="792" spans="1:7" x14ac:dyDescent="0.25">
      <c r="A792" s="1">
        <v>2020</v>
      </c>
      <c r="B792" s="1" t="s">
        <v>2326</v>
      </c>
      <c r="C792" s="1" t="s">
        <v>41</v>
      </c>
      <c r="D792" s="2">
        <v>1568048</v>
      </c>
      <c r="E792" s="1" t="s">
        <v>183</v>
      </c>
      <c r="F792" s="1" t="str">
        <f>VLOOKUP(E792,'Full Name And Division'!$A$1:$C$33,2,FALSE)</f>
        <v>Chicago Bears</v>
      </c>
      <c r="G792" s="1" t="str">
        <f>VLOOKUP(E792,'Full Name And Division'!$A$1:$C$33,3,FALSE)</f>
        <v>NFC North</v>
      </c>
    </row>
    <row r="793" spans="1:7" x14ac:dyDescent="0.25">
      <c r="A793" s="1">
        <v>2020</v>
      </c>
      <c r="B793" s="1" t="s">
        <v>2327</v>
      </c>
      <c r="C793" s="1" t="s">
        <v>104</v>
      </c>
      <c r="D793" s="2">
        <v>1561951</v>
      </c>
      <c r="E793" s="1" t="s">
        <v>11</v>
      </c>
      <c r="F793" s="1" t="str">
        <f>VLOOKUP(E793,'Full Name And Division'!$A$1:$C$33,2,FALSE)</f>
        <v>Minnesota Vikings</v>
      </c>
      <c r="G793" s="1" t="str">
        <f>VLOOKUP(E793,'Full Name And Division'!$A$1:$C$33,3,FALSE)</f>
        <v>NFC North</v>
      </c>
    </row>
    <row r="794" spans="1:7" x14ac:dyDescent="0.25">
      <c r="A794" s="1">
        <v>2020</v>
      </c>
      <c r="B794" s="1" t="s">
        <v>2328</v>
      </c>
      <c r="C794" s="1" t="s">
        <v>104</v>
      </c>
      <c r="D794" s="2">
        <v>1556345</v>
      </c>
      <c r="E794" s="1" t="s">
        <v>45</v>
      </c>
      <c r="F794" s="1" t="str">
        <f>VLOOKUP(E794,'Full Name And Division'!$A$1:$C$33,2,FALSE)</f>
        <v>Las Vegas Raiders</v>
      </c>
      <c r="G794" s="1" t="str">
        <f>VLOOKUP(E794,'Full Name And Division'!$A$1:$C$33,3,FALSE)</f>
        <v>AFC West</v>
      </c>
    </row>
    <row r="795" spans="1:7" x14ac:dyDescent="0.25">
      <c r="A795" s="1">
        <v>2020</v>
      </c>
      <c r="B795" s="1" t="s">
        <v>2329</v>
      </c>
      <c r="C795" s="1" t="s">
        <v>41</v>
      </c>
      <c r="D795" s="2">
        <v>1550550</v>
      </c>
      <c r="E795" s="1" t="s">
        <v>3</v>
      </c>
      <c r="F795" s="1" t="str">
        <f>VLOOKUP(E795,'Full Name And Division'!$A$1:$C$33,2,FALSE)</f>
        <v>Los Angeles Rams</v>
      </c>
      <c r="G795" s="1" t="str">
        <f>VLOOKUP(E795,'Full Name And Division'!$A$1:$C$33,3,FALSE)</f>
        <v>NFC West</v>
      </c>
    </row>
    <row r="796" spans="1:7" x14ac:dyDescent="0.25">
      <c r="A796" s="1">
        <v>2020</v>
      </c>
      <c r="B796" s="1" t="s">
        <v>2330</v>
      </c>
      <c r="C796" s="1" t="s">
        <v>193</v>
      </c>
      <c r="D796" s="2">
        <v>1550000</v>
      </c>
      <c r="E796" s="1" t="s">
        <v>77</v>
      </c>
      <c r="F796" s="1" t="str">
        <f>VLOOKUP(E796,'Full Name And Division'!$A$1:$C$33,2,FALSE)</f>
        <v>New  York Giants</v>
      </c>
      <c r="G796" s="1" t="str">
        <f>VLOOKUP(E796,'Full Name And Division'!$A$1:$C$33,3,FALSE)</f>
        <v>NFC East</v>
      </c>
    </row>
    <row r="797" spans="1:7" x14ac:dyDescent="0.25">
      <c r="A797" s="1">
        <v>2020</v>
      </c>
      <c r="B797" s="1" t="s">
        <v>2331</v>
      </c>
      <c r="C797" s="1" t="s">
        <v>58</v>
      </c>
      <c r="D797" s="2">
        <v>1550000</v>
      </c>
      <c r="E797" s="1" t="s">
        <v>50</v>
      </c>
      <c r="F797" s="1" t="str">
        <f>VLOOKUP(E797,'Full Name And Division'!$A$1:$C$33,2,FALSE)</f>
        <v>Philadelphia Eagles</v>
      </c>
      <c r="G797" s="1" t="str">
        <f>VLOOKUP(E797,'Full Name And Division'!$A$1:$C$33,3,FALSE)</f>
        <v>NFC East</v>
      </c>
    </row>
    <row r="798" spans="1:7" x14ac:dyDescent="0.25">
      <c r="A798" s="1">
        <v>2020</v>
      </c>
      <c r="B798" s="1" t="s">
        <v>2332</v>
      </c>
      <c r="C798" s="1" t="s">
        <v>104</v>
      </c>
      <c r="D798" s="2">
        <v>1546729</v>
      </c>
      <c r="E798" s="1" t="s">
        <v>63</v>
      </c>
      <c r="F798" s="1" t="str">
        <f>VLOOKUP(E798,'Full Name And Division'!$A$1:$C$33,2,FALSE)</f>
        <v>Baltimore Ravens</v>
      </c>
      <c r="G798" s="1" t="str">
        <f>VLOOKUP(E798,'Full Name And Division'!$A$1:$C$33,3,FALSE)</f>
        <v>AFC North</v>
      </c>
    </row>
    <row r="799" spans="1:7" x14ac:dyDescent="0.25">
      <c r="A799" s="1">
        <v>2020</v>
      </c>
      <c r="B799" s="1" t="s">
        <v>2333</v>
      </c>
      <c r="C799" s="1" t="s">
        <v>58</v>
      </c>
      <c r="D799" s="2">
        <v>1540040</v>
      </c>
      <c r="E799" s="1" t="s">
        <v>81</v>
      </c>
      <c r="F799" s="1" t="str">
        <f>VLOOKUP(E799,'Full Name And Division'!$A$1:$C$33,2,FALSE)</f>
        <v>Dallas Cowboys</v>
      </c>
      <c r="G799" s="1" t="str">
        <f>VLOOKUP(E799,'Full Name And Division'!$A$1:$C$33,3,FALSE)</f>
        <v>NFC East</v>
      </c>
    </row>
    <row r="800" spans="1:7" x14ac:dyDescent="0.25">
      <c r="A800" s="1">
        <v>2020</v>
      </c>
      <c r="B800" s="1" t="s">
        <v>1578</v>
      </c>
      <c r="C800" s="1" t="s">
        <v>86</v>
      </c>
      <c r="D800" s="2">
        <v>1539561</v>
      </c>
      <c r="E800" s="1" t="s">
        <v>27</v>
      </c>
      <c r="F800" s="1" t="str">
        <f>VLOOKUP(E800,'Full Name And Division'!$A$1:$C$33,2,FALSE)</f>
        <v>Kansas City Chiefs</v>
      </c>
      <c r="G800" s="1" t="str">
        <f>VLOOKUP(E800,'Full Name And Division'!$A$1:$C$33,3,FALSE)</f>
        <v>AFC West</v>
      </c>
    </row>
    <row r="801" spans="1:7" x14ac:dyDescent="0.25">
      <c r="A801" s="1">
        <v>2020</v>
      </c>
      <c r="B801" s="1" t="s">
        <v>1818</v>
      </c>
      <c r="C801" s="1" t="s">
        <v>2</v>
      </c>
      <c r="D801" s="2">
        <v>1535980</v>
      </c>
      <c r="E801" s="1" t="s">
        <v>63</v>
      </c>
      <c r="F801" s="1" t="str">
        <f>VLOOKUP(E801,'Full Name And Division'!$A$1:$C$33,2,FALSE)</f>
        <v>Baltimore Ravens</v>
      </c>
      <c r="G801" s="1" t="str">
        <f>VLOOKUP(E801,'Full Name And Division'!$A$1:$C$33,3,FALSE)</f>
        <v>AFC North</v>
      </c>
    </row>
    <row r="802" spans="1:7" x14ac:dyDescent="0.25">
      <c r="A802" s="1">
        <v>2020</v>
      </c>
      <c r="B802" s="1" t="s">
        <v>1764</v>
      </c>
      <c r="C802" s="1" t="s">
        <v>125</v>
      </c>
      <c r="D802" s="2">
        <v>1532472</v>
      </c>
      <c r="E802" s="1" t="s">
        <v>29</v>
      </c>
      <c r="F802" s="1" t="str">
        <f>VLOOKUP(E802,'Full Name And Division'!$A$1:$C$33,2,FALSE)</f>
        <v>Tennessee Titans</v>
      </c>
      <c r="G802" s="1" t="str">
        <f>VLOOKUP(E802,'Full Name And Division'!$A$1:$C$33,3,FALSE)</f>
        <v>AFC South</v>
      </c>
    </row>
    <row r="803" spans="1:7" x14ac:dyDescent="0.25">
      <c r="A803" s="1">
        <v>2020</v>
      </c>
      <c r="B803" s="1" t="s">
        <v>2334</v>
      </c>
      <c r="C803" s="1" t="s">
        <v>13</v>
      </c>
      <c r="D803" s="2">
        <v>1529403</v>
      </c>
      <c r="E803" s="1" t="s">
        <v>54</v>
      </c>
      <c r="F803" s="1" t="str">
        <f>VLOOKUP(E803,'Full Name And Division'!$A$1:$C$33,2,FALSE)</f>
        <v>Denver Broncos</v>
      </c>
      <c r="G803" s="1" t="str">
        <f>VLOOKUP(E803,'Full Name And Division'!$A$1:$C$33,3,FALSE)</f>
        <v>AFC West</v>
      </c>
    </row>
    <row r="804" spans="1:7" x14ac:dyDescent="0.25">
      <c r="A804" s="1">
        <v>2020</v>
      </c>
      <c r="B804" s="1" t="s">
        <v>1202</v>
      </c>
      <c r="C804" s="1" t="s">
        <v>17</v>
      </c>
      <c r="D804" s="2">
        <v>1528480</v>
      </c>
      <c r="E804" s="1" t="s">
        <v>75</v>
      </c>
      <c r="F804" s="1" t="str">
        <f>VLOOKUP(E804,'Full Name And Division'!$A$1:$C$33,2,FALSE)</f>
        <v>Carolina Panthers</v>
      </c>
      <c r="G804" s="1" t="str">
        <f>VLOOKUP(E804,'Full Name And Division'!$A$1:$C$33,3,FALSE)</f>
        <v>NFC South</v>
      </c>
    </row>
    <row r="805" spans="1:7" x14ac:dyDescent="0.25">
      <c r="A805" s="1">
        <v>2020</v>
      </c>
      <c r="B805" s="1" t="s">
        <v>1651</v>
      </c>
      <c r="C805" s="1" t="s">
        <v>17</v>
      </c>
      <c r="D805" s="2">
        <v>1525125</v>
      </c>
      <c r="E805" s="1" t="s">
        <v>45</v>
      </c>
      <c r="F805" s="1" t="str">
        <f>VLOOKUP(E805,'Full Name And Division'!$A$1:$C$33,2,FALSE)</f>
        <v>Las Vegas Raiders</v>
      </c>
      <c r="G805" s="1" t="str">
        <f>VLOOKUP(E805,'Full Name And Division'!$A$1:$C$33,3,FALSE)</f>
        <v>AFC West</v>
      </c>
    </row>
    <row r="806" spans="1:7" x14ac:dyDescent="0.25">
      <c r="A806" s="1">
        <v>2020</v>
      </c>
      <c r="B806" s="1" t="s">
        <v>2335</v>
      </c>
      <c r="C806" s="1" t="s">
        <v>821</v>
      </c>
      <c r="D806" s="2">
        <v>1525000</v>
      </c>
      <c r="E806" s="1" t="s">
        <v>52</v>
      </c>
      <c r="F806" s="1" t="str">
        <f>VLOOKUP(E806,'Full Name And Division'!$A$1:$C$33,2,FALSE)</f>
        <v>New Orleans Saints</v>
      </c>
      <c r="G806" s="1" t="str">
        <f>VLOOKUP(E806,'Full Name And Division'!$A$1:$C$33,3,FALSE)</f>
        <v>NFC South</v>
      </c>
    </row>
    <row r="807" spans="1:7" x14ac:dyDescent="0.25">
      <c r="A807" s="1">
        <v>2020</v>
      </c>
      <c r="B807" s="1" t="s">
        <v>2336</v>
      </c>
      <c r="C807" s="1" t="s">
        <v>58</v>
      </c>
      <c r="D807" s="2">
        <v>1520894</v>
      </c>
      <c r="E807" s="1" t="s">
        <v>67</v>
      </c>
      <c r="F807" s="1" t="str">
        <f>VLOOKUP(E807,'Full Name And Division'!$A$1:$C$33,2,FALSE)</f>
        <v>New York Jets</v>
      </c>
      <c r="G807" s="1" t="str">
        <f>VLOOKUP(E807,'Full Name And Division'!$A$1:$C$33,3,FALSE)</f>
        <v>AFC East</v>
      </c>
    </row>
    <row r="808" spans="1:7" x14ac:dyDescent="0.25">
      <c r="A808" s="1">
        <v>2020</v>
      </c>
      <c r="B808" s="1" t="s">
        <v>1914</v>
      </c>
      <c r="C808" s="1" t="s">
        <v>69</v>
      </c>
      <c r="D808" s="2">
        <v>1508824</v>
      </c>
      <c r="E808" s="1" t="s">
        <v>183</v>
      </c>
      <c r="F808" s="1" t="str">
        <f>VLOOKUP(E808,'Full Name And Division'!$A$1:$C$33,2,FALSE)</f>
        <v>Chicago Bears</v>
      </c>
      <c r="G808" s="1" t="str">
        <f>VLOOKUP(E808,'Full Name And Division'!$A$1:$C$33,3,FALSE)</f>
        <v>NFC North</v>
      </c>
    </row>
    <row r="809" spans="1:7" x14ac:dyDescent="0.25">
      <c r="A809" s="1">
        <v>2020</v>
      </c>
      <c r="B809" s="1" t="s">
        <v>1169</v>
      </c>
      <c r="C809" s="1" t="s">
        <v>86</v>
      </c>
      <c r="D809" s="2">
        <v>1501816</v>
      </c>
      <c r="E809" s="1" t="s">
        <v>75</v>
      </c>
      <c r="F809" s="1" t="str">
        <f>VLOOKUP(E809,'Full Name And Division'!$A$1:$C$33,2,FALSE)</f>
        <v>Carolina Panthers</v>
      </c>
      <c r="G809" s="1" t="str">
        <f>VLOOKUP(E809,'Full Name And Division'!$A$1:$C$33,3,FALSE)</f>
        <v>NFC South</v>
      </c>
    </row>
    <row r="810" spans="1:7" x14ac:dyDescent="0.25">
      <c r="A810" s="1">
        <v>2020</v>
      </c>
      <c r="B810" s="1" t="s">
        <v>1602</v>
      </c>
      <c r="C810" s="1" t="s">
        <v>58</v>
      </c>
      <c r="D810" s="2">
        <v>1500000</v>
      </c>
      <c r="E810" s="1" t="s">
        <v>77</v>
      </c>
      <c r="F810" s="1" t="str">
        <f>VLOOKUP(E810,'Full Name And Division'!$A$1:$C$33,2,FALSE)</f>
        <v>New  York Giants</v>
      </c>
      <c r="G810" s="1" t="str">
        <f>VLOOKUP(E810,'Full Name And Division'!$A$1:$C$33,3,FALSE)</f>
        <v>NFC East</v>
      </c>
    </row>
    <row r="811" spans="1:7" x14ac:dyDescent="0.25">
      <c r="A811" s="1">
        <v>2020</v>
      </c>
      <c r="B811" s="1" t="s">
        <v>1683</v>
      </c>
      <c r="C811" s="1" t="s">
        <v>15</v>
      </c>
      <c r="D811" s="2">
        <v>1500000</v>
      </c>
      <c r="E811" s="1" t="s">
        <v>52</v>
      </c>
      <c r="F811" s="1" t="str">
        <f>VLOOKUP(E811,'Full Name And Division'!$A$1:$C$33,2,FALSE)</f>
        <v>New Orleans Saints</v>
      </c>
      <c r="G811" s="1" t="str">
        <f>VLOOKUP(E811,'Full Name And Division'!$A$1:$C$33,3,FALSE)</f>
        <v>NFC South</v>
      </c>
    </row>
    <row r="812" spans="1:7" x14ac:dyDescent="0.25">
      <c r="A812" s="1">
        <v>2020</v>
      </c>
      <c r="B812" s="1" t="s">
        <v>1698</v>
      </c>
      <c r="C812" s="1" t="s">
        <v>58</v>
      </c>
      <c r="D812" s="2">
        <v>1500000</v>
      </c>
      <c r="E812" s="1" t="s">
        <v>22</v>
      </c>
      <c r="F812" s="1" t="str">
        <f>VLOOKUP(E812,'Full Name And Division'!$A$1:$C$33,2,FALSE)</f>
        <v>Tampa Bay Buccaneers</v>
      </c>
      <c r="G812" s="1" t="str">
        <f>VLOOKUP(E812,'Full Name And Division'!$A$1:$C$33,3,FALSE)</f>
        <v>NFC South</v>
      </c>
    </row>
    <row r="813" spans="1:7" x14ac:dyDescent="0.25">
      <c r="A813" s="1">
        <v>2020</v>
      </c>
      <c r="B813" s="1" t="s">
        <v>1542</v>
      </c>
      <c r="C813" s="1" t="s">
        <v>58</v>
      </c>
      <c r="D813" s="2">
        <v>1500000</v>
      </c>
      <c r="E813" s="1" t="s">
        <v>39</v>
      </c>
      <c r="F813" s="1" t="str">
        <f>VLOOKUP(E813,'Full Name And Division'!$A$1:$C$33,2,FALSE)</f>
        <v>San Francisco 49ers</v>
      </c>
      <c r="G813" s="1" t="str">
        <f>VLOOKUP(E813,'Full Name And Division'!$A$1:$C$33,3,FALSE)</f>
        <v>NFC West</v>
      </c>
    </row>
    <row r="814" spans="1:7" x14ac:dyDescent="0.25">
      <c r="A814" s="1">
        <v>2020</v>
      </c>
      <c r="B814" s="1" t="s">
        <v>2337</v>
      </c>
      <c r="C814" s="1" t="s">
        <v>41</v>
      </c>
      <c r="D814" s="2">
        <v>1500000</v>
      </c>
      <c r="E814" s="1" t="s">
        <v>39</v>
      </c>
      <c r="F814" s="1" t="str">
        <f>VLOOKUP(E814,'Full Name And Division'!$A$1:$C$33,2,FALSE)</f>
        <v>San Francisco 49ers</v>
      </c>
      <c r="G814" s="1" t="str">
        <f>VLOOKUP(E814,'Full Name And Division'!$A$1:$C$33,3,FALSE)</f>
        <v>NFC West</v>
      </c>
    </row>
    <row r="815" spans="1:7" x14ac:dyDescent="0.25">
      <c r="A815" s="1">
        <v>2020</v>
      </c>
      <c r="B815" s="1" t="s">
        <v>2338</v>
      </c>
      <c r="C815" s="1" t="s">
        <v>125</v>
      </c>
      <c r="D815" s="2">
        <v>1497108</v>
      </c>
      <c r="E815" s="1" t="s">
        <v>61</v>
      </c>
      <c r="F815" s="1" t="str">
        <f>VLOOKUP(E815,'Full Name And Division'!$A$1:$C$33,2,FALSE)</f>
        <v>Houston Texans</v>
      </c>
      <c r="G815" s="1" t="str">
        <f>VLOOKUP(E815,'Full Name And Division'!$A$1:$C$33,3,FALSE)</f>
        <v>AFC South</v>
      </c>
    </row>
    <row r="816" spans="1:7" x14ac:dyDescent="0.25">
      <c r="A816" s="1">
        <v>2020</v>
      </c>
      <c r="B816" s="1" t="s">
        <v>1802</v>
      </c>
      <c r="C816" s="1" t="s">
        <v>13</v>
      </c>
      <c r="D816" s="2">
        <v>1493922</v>
      </c>
      <c r="E816" s="1" t="s">
        <v>42</v>
      </c>
      <c r="F816" s="1" t="str">
        <f>VLOOKUP(E816,'Full Name And Division'!$A$1:$C$33,2,FALSE)</f>
        <v>Jacksonville Jaguars</v>
      </c>
      <c r="G816" s="1" t="str">
        <f>VLOOKUP(E816,'Full Name And Division'!$A$1:$C$33,3,FALSE)</f>
        <v>AFC South</v>
      </c>
    </row>
    <row r="817" spans="1:7" x14ac:dyDescent="0.25">
      <c r="A817" s="1">
        <v>2020</v>
      </c>
      <c r="B817" s="1" t="s">
        <v>2339</v>
      </c>
      <c r="C817" s="1" t="s">
        <v>151</v>
      </c>
      <c r="D817" s="2">
        <v>1491927</v>
      </c>
      <c r="E817" s="1" t="s">
        <v>20</v>
      </c>
      <c r="F817" s="1" t="str">
        <f>VLOOKUP(E817,'Full Name And Division'!$A$1:$C$33,2,FALSE)</f>
        <v>Arizona Cardinals</v>
      </c>
      <c r="G817" s="1" t="str">
        <f>VLOOKUP(E817,'Full Name And Division'!$A$1:$C$33,3,FALSE)</f>
        <v>NFC West</v>
      </c>
    </row>
    <row r="818" spans="1:7" x14ac:dyDescent="0.25">
      <c r="A818" s="1">
        <v>2020</v>
      </c>
      <c r="B818" s="1" t="s">
        <v>1640</v>
      </c>
      <c r="C818" s="1" t="s">
        <v>89</v>
      </c>
      <c r="D818" s="2">
        <v>1485965</v>
      </c>
      <c r="E818" s="1" t="s">
        <v>37</v>
      </c>
      <c r="F818" s="1" t="str">
        <f>VLOOKUP(E818,'Full Name And Division'!$A$1:$C$33,2,FALSE)</f>
        <v>Detroit Lions</v>
      </c>
      <c r="G818" s="1" t="str">
        <f>VLOOKUP(E818,'Full Name And Division'!$A$1:$C$33,3,FALSE)</f>
        <v>NFC North</v>
      </c>
    </row>
    <row r="819" spans="1:7" x14ac:dyDescent="0.25">
      <c r="A819" s="1">
        <v>2020</v>
      </c>
      <c r="B819" s="1" t="s">
        <v>1689</v>
      </c>
      <c r="C819" s="1" t="s">
        <v>13</v>
      </c>
      <c r="D819" s="2">
        <v>1482894</v>
      </c>
      <c r="E819" s="1" t="s">
        <v>5</v>
      </c>
      <c r="F819" s="1" t="str">
        <f>VLOOKUP(E819,'Full Name And Division'!$A$1:$C$33,2,FALSE)</f>
        <v>Buffalo Bills</v>
      </c>
      <c r="G819" s="1" t="str">
        <f>VLOOKUP(E819,'Full Name And Division'!$A$1:$C$33,3,FALSE)</f>
        <v>AFC East</v>
      </c>
    </row>
    <row r="820" spans="1:7" x14ac:dyDescent="0.25">
      <c r="A820" s="1">
        <v>2020</v>
      </c>
      <c r="B820" s="1" t="s">
        <v>2340</v>
      </c>
      <c r="C820" s="1" t="s">
        <v>89</v>
      </c>
      <c r="D820" s="2">
        <v>1477550</v>
      </c>
      <c r="E820" s="1" t="s">
        <v>175</v>
      </c>
      <c r="F820" s="1" t="str">
        <f>VLOOKUP(E820,'Full Name And Division'!$A$1:$C$33,2,FALSE)</f>
        <v>New England Patriots</v>
      </c>
      <c r="G820" s="1" t="str">
        <f>VLOOKUP(E820,'Full Name And Division'!$A$1:$C$33,3,FALSE)</f>
        <v>AFC East</v>
      </c>
    </row>
    <row r="821" spans="1:7" x14ac:dyDescent="0.25">
      <c r="A821" s="1">
        <v>2020</v>
      </c>
      <c r="B821" s="1" t="s">
        <v>2341</v>
      </c>
      <c r="C821" s="1" t="s">
        <v>104</v>
      </c>
      <c r="D821" s="2">
        <v>1477526</v>
      </c>
      <c r="E821" s="1" t="s">
        <v>42</v>
      </c>
      <c r="F821" s="1" t="str">
        <f>VLOOKUP(E821,'Full Name And Division'!$A$1:$C$33,2,FALSE)</f>
        <v>Jacksonville Jaguars</v>
      </c>
      <c r="G821" s="1" t="str">
        <f>VLOOKUP(E821,'Full Name And Division'!$A$1:$C$33,3,FALSE)</f>
        <v>AFC South</v>
      </c>
    </row>
    <row r="822" spans="1:7" x14ac:dyDescent="0.25">
      <c r="A822" s="1">
        <v>2020</v>
      </c>
      <c r="B822" s="1" t="s">
        <v>1409</v>
      </c>
      <c r="C822" s="1" t="s">
        <v>89</v>
      </c>
      <c r="D822" s="2">
        <v>1475558</v>
      </c>
      <c r="E822" s="1" t="s">
        <v>3</v>
      </c>
      <c r="F822" s="1" t="str">
        <f>VLOOKUP(E822,'Full Name And Division'!$A$1:$C$33,2,FALSE)</f>
        <v>Los Angeles Rams</v>
      </c>
      <c r="G822" s="1" t="str">
        <f>VLOOKUP(E822,'Full Name And Division'!$A$1:$C$33,3,FALSE)</f>
        <v>NFC West</v>
      </c>
    </row>
    <row r="823" spans="1:7" x14ac:dyDescent="0.25">
      <c r="A823" s="1">
        <v>2020</v>
      </c>
      <c r="B823" s="1" t="s">
        <v>2342</v>
      </c>
      <c r="C823" s="1" t="s">
        <v>73</v>
      </c>
      <c r="D823" s="2">
        <v>1470836</v>
      </c>
      <c r="E823" s="1" t="s">
        <v>145</v>
      </c>
      <c r="F823" s="1" t="str">
        <f>VLOOKUP(E823,'Full Name And Division'!$A$1:$C$33,2,FALSE)</f>
        <v>Cincinnati Bengals</v>
      </c>
      <c r="G823" s="1" t="str">
        <f>VLOOKUP(E823,'Full Name And Division'!$A$1:$C$33,3,FALSE)</f>
        <v>AFC North</v>
      </c>
    </row>
    <row r="824" spans="1:7" x14ac:dyDescent="0.25">
      <c r="A824" s="1">
        <v>2020</v>
      </c>
      <c r="B824" s="1" t="s">
        <v>1828</v>
      </c>
      <c r="C824" s="1" t="s">
        <v>193</v>
      </c>
      <c r="D824" s="2">
        <v>1462468</v>
      </c>
      <c r="E824" s="1" t="s">
        <v>3</v>
      </c>
      <c r="F824" s="1" t="str">
        <f>VLOOKUP(E824,'Full Name And Division'!$A$1:$C$33,2,FALSE)</f>
        <v>Los Angeles Rams</v>
      </c>
      <c r="G824" s="1" t="str">
        <f>VLOOKUP(E824,'Full Name And Division'!$A$1:$C$33,3,FALSE)</f>
        <v>NFC West</v>
      </c>
    </row>
    <row r="825" spans="1:7" x14ac:dyDescent="0.25">
      <c r="A825" s="1">
        <v>2020</v>
      </c>
      <c r="B825" s="1" t="s">
        <v>1153</v>
      </c>
      <c r="C825" s="1" t="s">
        <v>86</v>
      </c>
      <c r="D825" s="2">
        <v>1461179</v>
      </c>
      <c r="E825" s="1" t="s">
        <v>47</v>
      </c>
      <c r="F825" s="1" t="str">
        <f>VLOOKUP(E825,'Full Name And Division'!$A$1:$C$33,2,FALSE)</f>
        <v>Indianapolis Colts</v>
      </c>
      <c r="G825" s="1" t="str">
        <f>VLOOKUP(E825,'Full Name And Division'!$A$1:$C$33,3,FALSE)</f>
        <v>AFC South</v>
      </c>
    </row>
    <row r="826" spans="1:7" x14ac:dyDescent="0.25">
      <c r="A826" s="1">
        <v>2020</v>
      </c>
      <c r="B826" s="1" t="s">
        <v>1794</v>
      </c>
      <c r="C826" s="1" t="s">
        <v>193</v>
      </c>
      <c r="D826" s="2">
        <v>1458676</v>
      </c>
      <c r="E826" s="1" t="s">
        <v>18</v>
      </c>
      <c r="F826" s="1" t="str">
        <f>VLOOKUP(E826,'Full Name And Division'!$A$1:$C$33,2,FALSE)</f>
        <v>Seattle Seahawks</v>
      </c>
      <c r="G826" s="1" t="str">
        <f>VLOOKUP(E826,'Full Name And Division'!$A$1:$C$33,3,FALSE)</f>
        <v>NFC West</v>
      </c>
    </row>
    <row r="827" spans="1:7" x14ac:dyDescent="0.25">
      <c r="A827" s="1">
        <v>2020</v>
      </c>
      <c r="B827" s="1" t="s">
        <v>1642</v>
      </c>
      <c r="C827" s="1" t="s">
        <v>121</v>
      </c>
      <c r="D827" s="2">
        <v>1456889</v>
      </c>
      <c r="E827" s="1" t="s">
        <v>183</v>
      </c>
      <c r="F827" s="1" t="str">
        <f>VLOOKUP(E827,'Full Name And Division'!$A$1:$C$33,2,FALSE)</f>
        <v>Chicago Bears</v>
      </c>
      <c r="G827" s="1" t="str">
        <f>VLOOKUP(E827,'Full Name And Division'!$A$1:$C$33,3,FALSE)</f>
        <v>NFC North</v>
      </c>
    </row>
    <row r="828" spans="1:7" x14ac:dyDescent="0.25">
      <c r="A828" s="1">
        <v>2020</v>
      </c>
      <c r="B828" s="1" t="s">
        <v>2343</v>
      </c>
      <c r="C828" s="1" t="s">
        <v>125</v>
      </c>
      <c r="D828" s="2">
        <v>1455885</v>
      </c>
      <c r="E828" s="1" t="s">
        <v>56</v>
      </c>
      <c r="F828" s="1" t="str">
        <f>VLOOKUP(E828,'Full Name And Division'!$A$1:$C$33,2,FALSE)</f>
        <v>Pittsburgh Steelers</v>
      </c>
      <c r="G828" s="1" t="str">
        <f>VLOOKUP(E828,'Full Name And Division'!$A$1:$C$33,3,FALSE)</f>
        <v>AFC North</v>
      </c>
    </row>
    <row r="829" spans="1:7" x14ac:dyDescent="0.25">
      <c r="A829" s="1">
        <v>2020</v>
      </c>
      <c r="B829" s="1" t="s">
        <v>2006</v>
      </c>
      <c r="C829" s="1" t="s">
        <v>41</v>
      </c>
      <c r="D829" s="2">
        <v>1453196</v>
      </c>
      <c r="E829" s="1" t="s">
        <v>7</v>
      </c>
      <c r="F829" s="1" t="str">
        <f>VLOOKUP(E829,'Full Name And Division'!$A$1:$C$33,2,FALSE)</f>
        <v>Cleveland Browns</v>
      </c>
      <c r="G829" s="1" t="str">
        <f>VLOOKUP(E829,'Full Name And Division'!$A$1:$C$33,3,FALSE)</f>
        <v>AFC North</v>
      </c>
    </row>
    <row r="830" spans="1:7" x14ac:dyDescent="0.25">
      <c r="A830" s="1">
        <v>2020</v>
      </c>
      <c r="B830" s="1" t="s">
        <v>1795</v>
      </c>
      <c r="C830" s="1" t="s">
        <v>151</v>
      </c>
      <c r="D830" s="2">
        <v>1452526</v>
      </c>
      <c r="E830" s="1" t="s">
        <v>56</v>
      </c>
      <c r="F830" s="1" t="str">
        <f>VLOOKUP(E830,'Full Name And Division'!$A$1:$C$33,2,FALSE)</f>
        <v>Pittsburgh Steelers</v>
      </c>
      <c r="G830" s="1" t="str">
        <f>VLOOKUP(E830,'Full Name And Division'!$A$1:$C$33,3,FALSE)</f>
        <v>AFC North</v>
      </c>
    </row>
    <row r="831" spans="1:7" x14ac:dyDescent="0.25">
      <c r="A831" s="1">
        <v>2020</v>
      </c>
      <c r="B831" s="1" t="s">
        <v>2344</v>
      </c>
      <c r="C831" s="1" t="s">
        <v>121</v>
      </c>
      <c r="D831" s="2">
        <v>1450173</v>
      </c>
      <c r="E831" s="1" t="s">
        <v>5</v>
      </c>
      <c r="F831" s="1" t="str">
        <f>VLOOKUP(E831,'Full Name And Division'!$A$1:$C$33,2,FALSE)</f>
        <v>Buffalo Bills</v>
      </c>
      <c r="G831" s="1" t="str">
        <f>VLOOKUP(E831,'Full Name And Division'!$A$1:$C$33,3,FALSE)</f>
        <v>AFC East</v>
      </c>
    </row>
    <row r="832" spans="1:7" x14ac:dyDescent="0.25">
      <c r="A832" s="1">
        <v>2020</v>
      </c>
      <c r="B832" s="1" t="s">
        <v>2345</v>
      </c>
      <c r="C832" s="1" t="s">
        <v>58</v>
      </c>
      <c r="D832" s="2">
        <v>1450000</v>
      </c>
      <c r="E832" s="1" t="s">
        <v>39</v>
      </c>
      <c r="F832" s="1" t="str">
        <f>VLOOKUP(E832,'Full Name And Division'!$A$1:$C$33,2,FALSE)</f>
        <v>San Francisco 49ers</v>
      </c>
      <c r="G832" s="1" t="str">
        <f>VLOOKUP(E832,'Full Name And Division'!$A$1:$C$33,3,FALSE)</f>
        <v>NFC West</v>
      </c>
    </row>
    <row r="833" spans="1:7" x14ac:dyDescent="0.25">
      <c r="A833" s="1">
        <v>2020</v>
      </c>
      <c r="B833" s="1" t="s">
        <v>1233</v>
      </c>
      <c r="C833" s="1" t="s">
        <v>17</v>
      </c>
      <c r="D833" s="2">
        <v>1449757</v>
      </c>
      <c r="E833" s="1" t="s">
        <v>45</v>
      </c>
      <c r="F833" s="1" t="str">
        <f>VLOOKUP(E833,'Full Name And Division'!$A$1:$C$33,2,FALSE)</f>
        <v>Las Vegas Raiders</v>
      </c>
      <c r="G833" s="1" t="str">
        <f>VLOOKUP(E833,'Full Name And Division'!$A$1:$C$33,3,FALSE)</f>
        <v>AFC West</v>
      </c>
    </row>
    <row r="834" spans="1:7" x14ac:dyDescent="0.25">
      <c r="A834" s="1">
        <v>2020</v>
      </c>
      <c r="B834" s="1" t="s">
        <v>2346</v>
      </c>
      <c r="C834" s="1" t="s">
        <v>13</v>
      </c>
      <c r="D834" s="2">
        <v>1444485</v>
      </c>
      <c r="E834" s="1" t="s">
        <v>145</v>
      </c>
      <c r="F834" s="1" t="str">
        <f>VLOOKUP(E834,'Full Name And Division'!$A$1:$C$33,2,FALSE)</f>
        <v>Cincinnati Bengals</v>
      </c>
      <c r="G834" s="1" t="str">
        <f>VLOOKUP(E834,'Full Name And Division'!$A$1:$C$33,3,FALSE)</f>
        <v>AFC North</v>
      </c>
    </row>
    <row r="835" spans="1:7" x14ac:dyDescent="0.25">
      <c r="A835" s="1">
        <v>2020</v>
      </c>
      <c r="B835" s="1" t="s">
        <v>2347</v>
      </c>
      <c r="C835" s="1" t="s">
        <v>94</v>
      </c>
      <c r="D835" s="2">
        <v>1442296</v>
      </c>
      <c r="E835" s="1" t="s">
        <v>77</v>
      </c>
      <c r="F835" s="1" t="str">
        <f>VLOOKUP(E835,'Full Name And Division'!$A$1:$C$33,2,FALSE)</f>
        <v>New  York Giants</v>
      </c>
      <c r="G835" s="1" t="str">
        <f>VLOOKUP(E835,'Full Name And Division'!$A$1:$C$33,3,FALSE)</f>
        <v>NFC East</v>
      </c>
    </row>
    <row r="836" spans="1:7" x14ac:dyDescent="0.25">
      <c r="A836" s="1">
        <v>2020</v>
      </c>
      <c r="B836" s="1" t="s">
        <v>2348</v>
      </c>
      <c r="C836" s="1" t="s">
        <v>41</v>
      </c>
      <c r="D836" s="2">
        <v>1442296</v>
      </c>
      <c r="E836" s="1" t="s">
        <v>50</v>
      </c>
      <c r="F836" s="1" t="str">
        <f>VLOOKUP(E836,'Full Name And Division'!$A$1:$C$33,2,FALSE)</f>
        <v>Philadelphia Eagles</v>
      </c>
      <c r="G836" s="1" t="str">
        <f>VLOOKUP(E836,'Full Name And Division'!$A$1:$C$33,3,FALSE)</f>
        <v>NFC East</v>
      </c>
    </row>
    <row r="837" spans="1:7" x14ac:dyDescent="0.25">
      <c r="A837" s="1">
        <v>2020</v>
      </c>
      <c r="B837" s="1" t="s">
        <v>2349</v>
      </c>
      <c r="C837" s="1" t="s">
        <v>89</v>
      </c>
      <c r="D837" s="2">
        <v>1442296</v>
      </c>
      <c r="E837" s="1" t="s">
        <v>52</v>
      </c>
      <c r="F837" s="1" t="str">
        <f>VLOOKUP(E837,'Full Name And Division'!$A$1:$C$33,2,FALSE)</f>
        <v>New Orleans Saints</v>
      </c>
      <c r="G837" s="1" t="str">
        <f>VLOOKUP(E837,'Full Name And Division'!$A$1:$C$33,3,FALSE)</f>
        <v>NFC South</v>
      </c>
    </row>
    <row r="838" spans="1:7" x14ac:dyDescent="0.25">
      <c r="A838" s="1">
        <v>2020</v>
      </c>
      <c r="B838" s="1" t="s">
        <v>2350</v>
      </c>
      <c r="C838" s="1" t="s">
        <v>41</v>
      </c>
      <c r="D838" s="2">
        <v>1442296</v>
      </c>
      <c r="E838" s="1" t="s">
        <v>56</v>
      </c>
      <c r="F838" s="1" t="str">
        <f>VLOOKUP(E838,'Full Name And Division'!$A$1:$C$33,2,FALSE)</f>
        <v>Pittsburgh Steelers</v>
      </c>
      <c r="G838" s="1" t="str">
        <f>VLOOKUP(E838,'Full Name And Division'!$A$1:$C$33,3,FALSE)</f>
        <v>AFC North</v>
      </c>
    </row>
    <row r="839" spans="1:7" x14ac:dyDescent="0.25">
      <c r="A839" s="1">
        <v>2020</v>
      </c>
      <c r="B839" s="1" t="s">
        <v>1300</v>
      </c>
      <c r="C839" s="1" t="s">
        <v>41</v>
      </c>
      <c r="D839" s="2">
        <v>1436201</v>
      </c>
      <c r="E839" s="1" t="s">
        <v>63</v>
      </c>
      <c r="F839" s="1" t="str">
        <f>VLOOKUP(E839,'Full Name And Division'!$A$1:$C$33,2,FALSE)</f>
        <v>Baltimore Ravens</v>
      </c>
      <c r="G839" s="1" t="str">
        <f>VLOOKUP(E839,'Full Name And Division'!$A$1:$C$33,3,FALSE)</f>
        <v>AFC North</v>
      </c>
    </row>
    <row r="840" spans="1:7" x14ac:dyDescent="0.25">
      <c r="A840" s="1">
        <v>2020</v>
      </c>
      <c r="B840" s="1" t="s">
        <v>2351</v>
      </c>
      <c r="C840" s="1" t="s">
        <v>193</v>
      </c>
      <c r="D840" s="2">
        <v>1425840</v>
      </c>
      <c r="E840" s="1" t="s">
        <v>42</v>
      </c>
      <c r="F840" s="1" t="str">
        <f>VLOOKUP(E840,'Full Name And Division'!$A$1:$C$33,2,FALSE)</f>
        <v>Jacksonville Jaguars</v>
      </c>
      <c r="G840" s="1" t="str">
        <f>VLOOKUP(E840,'Full Name And Division'!$A$1:$C$33,3,FALSE)</f>
        <v>AFC South</v>
      </c>
    </row>
    <row r="841" spans="1:7" x14ac:dyDescent="0.25">
      <c r="A841" s="1">
        <v>2020</v>
      </c>
      <c r="B841" s="1" t="s">
        <v>1119</v>
      </c>
      <c r="C841" s="1" t="s">
        <v>41</v>
      </c>
      <c r="D841" s="2">
        <v>1420487</v>
      </c>
      <c r="E841" s="1" t="s">
        <v>47</v>
      </c>
      <c r="F841" s="1" t="str">
        <f>VLOOKUP(E841,'Full Name And Division'!$A$1:$C$33,2,FALSE)</f>
        <v>Indianapolis Colts</v>
      </c>
      <c r="G841" s="1" t="str">
        <f>VLOOKUP(E841,'Full Name And Division'!$A$1:$C$33,3,FALSE)</f>
        <v>AFC South</v>
      </c>
    </row>
    <row r="842" spans="1:7" x14ac:dyDescent="0.25">
      <c r="A842" s="1">
        <v>2020</v>
      </c>
      <c r="B842" s="1" t="s">
        <v>1807</v>
      </c>
      <c r="C842" s="1" t="s">
        <v>15</v>
      </c>
      <c r="D842" s="2">
        <v>1416945</v>
      </c>
      <c r="E842" s="1" t="s">
        <v>11</v>
      </c>
      <c r="F842" s="1" t="str">
        <f>VLOOKUP(E842,'Full Name And Division'!$A$1:$C$33,2,FALSE)</f>
        <v>Minnesota Vikings</v>
      </c>
      <c r="G842" s="1" t="str">
        <f>VLOOKUP(E842,'Full Name And Division'!$A$1:$C$33,3,FALSE)</f>
        <v>NFC North</v>
      </c>
    </row>
    <row r="843" spans="1:7" x14ac:dyDescent="0.25">
      <c r="A843" s="1">
        <v>2020</v>
      </c>
      <c r="B843" s="1" t="s">
        <v>2352</v>
      </c>
      <c r="C843" s="1" t="s">
        <v>104</v>
      </c>
      <c r="D843" s="2">
        <v>1409372</v>
      </c>
      <c r="E843" s="1" t="s">
        <v>25</v>
      </c>
      <c r="F843" s="1" t="str">
        <f>VLOOKUP(E843,'Full Name And Division'!$A$1:$C$33,2,FALSE)</f>
        <v>Washington Commanders</v>
      </c>
      <c r="G843" s="1" t="str">
        <f>VLOOKUP(E843,'Full Name And Division'!$A$1:$C$33,3,FALSE)</f>
        <v>NFC East</v>
      </c>
    </row>
    <row r="844" spans="1:7" x14ac:dyDescent="0.25">
      <c r="A844" s="1">
        <v>2020</v>
      </c>
      <c r="B844" s="1" t="s">
        <v>2102</v>
      </c>
      <c r="C844" s="1" t="s">
        <v>41</v>
      </c>
      <c r="D844" s="2">
        <v>1406673</v>
      </c>
      <c r="E844" s="1" t="s">
        <v>63</v>
      </c>
      <c r="F844" s="1" t="str">
        <f>VLOOKUP(E844,'Full Name And Division'!$A$1:$C$33,2,FALSE)</f>
        <v>Baltimore Ravens</v>
      </c>
      <c r="G844" s="1" t="str">
        <f>VLOOKUP(E844,'Full Name And Division'!$A$1:$C$33,3,FALSE)</f>
        <v>AFC North</v>
      </c>
    </row>
    <row r="845" spans="1:7" x14ac:dyDescent="0.25">
      <c r="A845" s="1">
        <v>2020</v>
      </c>
      <c r="B845" s="1" t="s">
        <v>2353</v>
      </c>
      <c r="C845" s="1" t="s">
        <v>41</v>
      </c>
      <c r="D845" s="2">
        <v>1405236</v>
      </c>
      <c r="E845" s="1" t="s">
        <v>45</v>
      </c>
      <c r="F845" s="1" t="str">
        <f>VLOOKUP(E845,'Full Name And Division'!$A$1:$C$33,2,FALSE)</f>
        <v>Las Vegas Raiders</v>
      </c>
      <c r="G845" s="1" t="str">
        <f>VLOOKUP(E845,'Full Name And Division'!$A$1:$C$33,3,FALSE)</f>
        <v>AFC West</v>
      </c>
    </row>
    <row r="846" spans="1:7" x14ac:dyDescent="0.25">
      <c r="A846" s="1">
        <v>2020</v>
      </c>
      <c r="B846" s="1" t="s">
        <v>2354</v>
      </c>
      <c r="C846" s="1" t="s">
        <v>15</v>
      </c>
      <c r="D846" s="2">
        <v>1401888</v>
      </c>
      <c r="E846" s="1" t="s">
        <v>77</v>
      </c>
      <c r="F846" s="1" t="str">
        <f>VLOOKUP(E846,'Full Name And Division'!$A$1:$C$33,2,FALSE)</f>
        <v>New  York Giants</v>
      </c>
      <c r="G846" s="1" t="str">
        <f>VLOOKUP(E846,'Full Name And Division'!$A$1:$C$33,3,FALSE)</f>
        <v>NFC East</v>
      </c>
    </row>
    <row r="847" spans="1:7" x14ac:dyDescent="0.25">
      <c r="A847" s="1">
        <v>2020</v>
      </c>
      <c r="B847" s="1" t="s">
        <v>1816</v>
      </c>
      <c r="C847" s="1" t="s">
        <v>193</v>
      </c>
      <c r="D847" s="2">
        <v>1401349</v>
      </c>
      <c r="E847" s="1" t="s">
        <v>175</v>
      </c>
      <c r="F847" s="1" t="str">
        <f>VLOOKUP(E847,'Full Name And Division'!$A$1:$C$33,2,FALSE)</f>
        <v>New England Patriots</v>
      </c>
      <c r="G847" s="1" t="str">
        <f>VLOOKUP(E847,'Full Name And Division'!$A$1:$C$33,3,FALSE)</f>
        <v>AFC East</v>
      </c>
    </row>
    <row r="848" spans="1:7" x14ac:dyDescent="0.25">
      <c r="A848" s="1">
        <v>2020</v>
      </c>
      <c r="B848" s="1" t="s">
        <v>2355</v>
      </c>
      <c r="C848" s="1" t="s">
        <v>151</v>
      </c>
      <c r="D848" s="2">
        <v>1400435</v>
      </c>
      <c r="E848" s="1" t="s">
        <v>3</v>
      </c>
      <c r="F848" s="1" t="str">
        <f>VLOOKUP(E848,'Full Name And Division'!$A$1:$C$33,2,FALSE)</f>
        <v>Los Angeles Rams</v>
      </c>
      <c r="G848" s="1" t="str">
        <f>VLOOKUP(E848,'Full Name And Division'!$A$1:$C$33,3,FALSE)</f>
        <v>NFC West</v>
      </c>
    </row>
    <row r="849" spans="1:7" x14ac:dyDescent="0.25">
      <c r="A849" s="1">
        <v>2020</v>
      </c>
      <c r="B849" s="1" t="s">
        <v>1936</v>
      </c>
      <c r="C849" s="1" t="s">
        <v>443</v>
      </c>
      <c r="D849" s="2">
        <v>1399379</v>
      </c>
      <c r="E849" s="1" t="s">
        <v>7</v>
      </c>
      <c r="F849" s="1" t="str">
        <f>VLOOKUP(E849,'Full Name And Division'!$A$1:$C$33,2,FALSE)</f>
        <v>Cleveland Browns</v>
      </c>
      <c r="G849" s="1" t="str">
        <f>VLOOKUP(E849,'Full Name And Division'!$A$1:$C$33,3,FALSE)</f>
        <v>AFC North</v>
      </c>
    </row>
    <row r="850" spans="1:7" x14ac:dyDescent="0.25">
      <c r="A850" s="1">
        <v>2020</v>
      </c>
      <c r="B850" s="1" t="s">
        <v>1862</v>
      </c>
      <c r="C850" s="1" t="s">
        <v>104</v>
      </c>
      <c r="D850" s="2">
        <v>1395325</v>
      </c>
      <c r="E850" s="1" t="s">
        <v>37</v>
      </c>
      <c r="F850" s="1" t="str">
        <f>VLOOKUP(E850,'Full Name And Division'!$A$1:$C$33,2,FALSE)</f>
        <v>Detroit Lions</v>
      </c>
      <c r="G850" s="1" t="str">
        <f>VLOOKUP(E850,'Full Name And Division'!$A$1:$C$33,3,FALSE)</f>
        <v>NFC North</v>
      </c>
    </row>
    <row r="851" spans="1:7" x14ac:dyDescent="0.25">
      <c r="A851" s="1">
        <v>2020</v>
      </c>
      <c r="B851" s="1" t="s">
        <v>1754</v>
      </c>
      <c r="C851" s="1" t="s">
        <v>94</v>
      </c>
      <c r="D851" s="2">
        <v>1390023</v>
      </c>
      <c r="E851" s="1" t="s">
        <v>145</v>
      </c>
      <c r="F851" s="1" t="str">
        <f>VLOOKUP(E851,'Full Name And Division'!$A$1:$C$33,2,FALSE)</f>
        <v>Cincinnati Bengals</v>
      </c>
      <c r="G851" s="1" t="str">
        <f>VLOOKUP(E851,'Full Name And Division'!$A$1:$C$33,3,FALSE)</f>
        <v>AFC North</v>
      </c>
    </row>
    <row r="852" spans="1:7" x14ac:dyDescent="0.25">
      <c r="A852" s="1">
        <v>2020</v>
      </c>
      <c r="B852" s="1" t="s">
        <v>2356</v>
      </c>
      <c r="C852" s="1" t="s">
        <v>121</v>
      </c>
      <c r="D852" s="2">
        <v>1387987</v>
      </c>
      <c r="E852" s="1" t="s">
        <v>99</v>
      </c>
      <c r="F852" s="1" t="str">
        <f>VLOOKUP(E852,'Full Name And Division'!$A$1:$C$33,2,FALSE)</f>
        <v>Atlanta Falcons</v>
      </c>
      <c r="G852" s="1" t="str">
        <f>VLOOKUP(E852,'Full Name And Division'!$A$1:$C$33,3,FALSE)</f>
        <v>NFC South</v>
      </c>
    </row>
    <row r="853" spans="1:7" x14ac:dyDescent="0.25">
      <c r="A853" s="1">
        <v>2020</v>
      </c>
      <c r="B853" s="1" t="s">
        <v>2357</v>
      </c>
      <c r="C853" s="1" t="s">
        <v>41</v>
      </c>
      <c r="D853" s="2">
        <v>1384393</v>
      </c>
      <c r="E853" s="1" t="s">
        <v>11</v>
      </c>
      <c r="F853" s="1" t="str">
        <f>VLOOKUP(E853,'Full Name And Division'!$A$1:$C$33,2,FALSE)</f>
        <v>Minnesota Vikings</v>
      </c>
      <c r="G853" s="1" t="str">
        <f>VLOOKUP(E853,'Full Name And Division'!$A$1:$C$33,3,FALSE)</f>
        <v>NFC North</v>
      </c>
    </row>
    <row r="854" spans="1:7" x14ac:dyDescent="0.25">
      <c r="A854" s="1">
        <v>2020</v>
      </c>
      <c r="B854" s="1" t="s">
        <v>2358</v>
      </c>
      <c r="C854" s="1" t="s">
        <v>104</v>
      </c>
      <c r="D854" s="2">
        <v>1381879</v>
      </c>
      <c r="E854" s="1" t="s">
        <v>61</v>
      </c>
      <c r="F854" s="1" t="str">
        <f>VLOOKUP(E854,'Full Name And Division'!$A$1:$C$33,2,FALSE)</f>
        <v>Houston Texans</v>
      </c>
      <c r="G854" s="1" t="str">
        <f>VLOOKUP(E854,'Full Name And Division'!$A$1:$C$33,3,FALSE)</f>
        <v>AFC South</v>
      </c>
    </row>
    <row r="855" spans="1:7" x14ac:dyDescent="0.25">
      <c r="A855" s="1">
        <v>2020</v>
      </c>
      <c r="B855" s="1" t="s">
        <v>2359</v>
      </c>
      <c r="C855" s="1" t="s">
        <v>193</v>
      </c>
      <c r="D855" s="2">
        <v>1377659</v>
      </c>
      <c r="E855" s="1" t="s">
        <v>29</v>
      </c>
      <c r="F855" s="1" t="str">
        <f>VLOOKUP(E855,'Full Name And Division'!$A$1:$C$33,2,FALSE)</f>
        <v>Tennessee Titans</v>
      </c>
      <c r="G855" s="1" t="str">
        <f>VLOOKUP(E855,'Full Name And Division'!$A$1:$C$33,3,FALSE)</f>
        <v>AFC South</v>
      </c>
    </row>
    <row r="856" spans="1:7" x14ac:dyDescent="0.25">
      <c r="A856" s="1">
        <v>2020</v>
      </c>
      <c r="B856" s="1" t="s">
        <v>1805</v>
      </c>
      <c r="C856" s="1" t="s">
        <v>104</v>
      </c>
      <c r="D856" s="2">
        <v>1376715</v>
      </c>
      <c r="E856" s="1" t="s">
        <v>99</v>
      </c>
      <c r="F856" s="1" t="str">
        <f>VLOOKUP(E856,'Full Name And Division'!$A$1:$C$33,2,FALSE)</f>
        <v>Atlanta Falcons</v>
      </c>
      <c r="G856" s="1" t="str">
        <f>VLOOKUP(E856,'Full Name And Division'!$A$1:$C$33,3,FALSE)</f>
        <v>NFC South</v>
      </c>
    </row>
    <row r="857" spans="1:7" x14ac:dyDescent="0.25">
      <c r="A857" s="1">
        <v>2020</v>
      </c>
      <c r="B857" s="1" t="s">
        <v>1912</v>
      </c>
      <c r="C857" s="1" t="s">
        <v>58</v>
      </c>
      <c r="D857" s="2">
        <v>1373504</v>
      </c>
      <c r="E857" s="1" t="s">
        <v>27</v>
      </c>
      <c r="F857" s="1" t="str">
        <f>VLOOKUP(E857,'Full Name And Division'!$A$1:$C$33,2,FALSE)</f>
        <v>Kansas City Chiefs</v>
      </c>
      <c r="G857" s="1" t="str">
        <f>VLOOKUP(E857,'Full Name And Division'!$A$1:$C$33,3,FALSE)</f>
        <v>AFC West</v>
      </c>
    </row>
    <row r="858" spans="1:7" x14ac:dyDescent="0.25">
      <c r="A858" s="1">
        <v>2020</v>
      </c>
      <c r="B858" s="1" t="s">
        <v>2360</v>
      </c>
      <c r="C858" s="1" t="s">
        <v>104</v>
      </c>
      <c r="D858" s="2">
        <v>1367268</v>
      </c>
      <c r="E858" s="1" t="s">
        <v>175</v>
      </c>
      <c r="F858" s="1" t="str">
        <f>VLOOKUP(E858,'Full Name And Division'!$A$1:$C$33,2,FALSE)</f>
        <v>New England Patriots</v>
      </c>
      <c r="G858" s="1" t="str">
        <f>VLOOKUP(E858,'Full Name And Division'!$A$1:$C$33,3,FALSE)</f>
        <v>AFC East</v>
      </c>
    </row>
    <row r="859" spans="1:7" x14ac:dyDescent="0.25">
      <c r="A859" s="1">
        <v>2020</v>
      </c>
      <c r="B859" s="1" t="s">
        <v>2361</v>
      </c>
      <c r="C859" s="1" t="s">
        <v>15</v>
      </c>
      <c r="D859" s="2">
        <v>1365188</v>
      </c>
      <c r="E859" s="1" t="s">
        <v>81</v>
      </c>
      <c r="F859" s="1" t="str">
        <f>VLOOKUP(E859,'Full Name And Division'!$A$1:$C$33,2,FALSE)</f>
        <v>Dallas Cowboys</v>
      </c>
      <c r="G859" s="1" t="str">
        <f>VLOOKUP(E859,'Full Name And Division'!$A$1:$C$33,3,FALSE)</f>
        <v>NFC East</v>
      </c>
    </row>
    <row r="860" spans="1:7" x14ac:dyDescent="0.25">
      <c r="A860" s="1">
        <v>2020</v>
      </c>
      <c r="B860" s="1" t="s">
        <v>1666</v>
      </c>
      <c r="C860" s="1" t="s">
        <v>104</v>
      </c>
      <c r="D860" s="2">
        <v>1361237</v>
      </c>
      <c r="E860" s="1" t="s">
        <v>81</v>
      </c>
      <c r="F860" s="1" t="str">
        <f>VLOOKUP(E860,'Full Name And Division'!$A$1:$C$33,2,FALSE)</f>
        <v>Dallas Cowboys</v>
      </c>
      <c r="G860" s="1" t="str">
        <f>VLOOKUP(E860,'Full Name And Division'!$A$1:$C$33,3,FALSE)</f>
        <v>NFC East</v>
      </c>
    </row>
    <row r="861" spans="1:7" x14ac:dyDescent="0.25">
      <c r="A861" s="1">
        <v>2020</v>
      </c>
      <c r="B861" s="1" t="s">
        <v>2362</v>
      </c>
      <c r="C861" s="1" t="s">
        <v>15</v>
      </c>
      <c r="D861" s="2">
        <v>1360903</v>
      </c>
      <c r="E861" s="1" t="s">
        <v>99</v>
      </c>
      <c r="F861" s="1" t="str">
        <f>VLOOKUP(E861,'Full Name And Division'!$A$1:$C$33,2,FALSE)</f>
        <v>Atlanta Falcons</v>
      </c>
      <c r="G861" s="1" t="str">
        <f>VLOOKUP(E861,'Full Name And Division'!$A$1:$C$33,3,FALSE)</f>
        <v>NFC South</v>
      </c>
    </row>
    <row r="862" spans="1:7" x14ac:dyDescent="0.25">
      <c r="A862" s="1">
        <v>2020</v>
      </c>
      <c r="B862" s="1" t="s">
        <v>2363</v>
      </c>
      <c r="C862" s="1" t="s">
        <v>821</v>
      </c>
      <c r="D862" s="2">
        <v>1360000</v>
      </c>
      <c r="E862" s="1" t="s">
        <v>56</v>
      </c>
      <c r="F862" s="1" t="str">
        <f>VLOOKUP(E862,'Full Name And Division'!$A$1:$C$33,2,FALSE)</f>
        <v>Pittsburgh Steelers</v>
      </c>
      <c r="G862" s="1" t="str">
        <f>VLOOKUP(E862,'Full Name And Division'!$A$1:$C$33,3,FALSE)</f>
        <v>AFC North</v>
      </c>
    </row>
    <row r="863" spans="1:7" x14ac:dyDescent="0.25">
      <c r="A863" s="1">
        <v>2020</v>
      </c>
      <c r="B863" s="1" t="s">
        <v>2044</v>
      </c>
      <c r="C863" s="1" t="s">
        <v>58</v>
      </c>
      <c r="D863" s="2">
        <v>1359349</v>
      </c>
      <c r="E863" s="1" t="s">
        <v>99</v>
      </c>
      <c r="F863" s="1" t="str">
        <f>VLOOKUP(E863,'Full Name And Division'!$A$1:$C$33,2,FALSE)</f>
        <v>Atlanta Falcons</v>
      </c>
      <c r="G863" s="1" t="str">
        <f>VLOOKUP(E863,'Full Name And Division'!$A$1:$C$33,3,FALSE)</f>
        <v>NFC South</v>
      </c>
    </row>
    <row r="864" spans="1:7" x14ac:dyDescent="0.25">
      <c r="A864" s="1">
        <v>2020</v>
      </c>
      <c r="B864" s="1" t="s">
        <v>1254</v>
      </c>
      <c r="C864" s="1" t="s">
        <v>121</v>
      </c>
      <c r="D864" s="2">
        <v>1358733</v>
      </c>
      <c r="E864" s="1" t="s">
        <v>67</v>
      </c>
      <c r="F864" s="1" t="str">
        <f>VLOOKUP(E864,'Full Name And Division'!$A$1:$C$33,2,FALSE)</f>
        <v>New York Jets</v>
      </c>
      <c r="G864" s="1" t="str">
        <f>VLOOKUP(E864,'Full Name And Division'!$A$1:$C$33,3,FALSE)</f>
        <v>AFC East</v>
      </c>
    </row>
    <row r="865" spans="1:7" x14ac:dyDescent="0.25">
      <c r="A865" s="1">
        <v>2020</v>
      </c>
      <c r="B865" s="1" t="s">
        <v>2364</v>
      </c>
      <c r="C865" s="1" t="s">
        <v>15</v>
      </c>
      <c r="D865" s="2">
        <v>1357865</v>
      </c>
      <c r="E865" s="1" t="s">
        <v>27</v>
      </c>
      <c r="F865" s="1" t="str">
        <f>VLOOKUP(E865,'Full Name And Division'!$A$1:$C$33,2,FALSE)</f>
        <v>Kansas City Chiefs</v>
      </c>
      <c r="G865" s="1" t="str">
        <f>VLOOKUP(E865,'Full Name And Division'!$A$1:$C$33,3,FALSE)</f>
        <v>AFC West</v>
      </c>
    </row>
    <row r="866" spans="1:7" x14ac:dyDescent="0.25">
      <c r="A866" s="1">
        <v>2020</v>
      </c>
      <c r="B866" s="1" t="s">
        <v>2365</v>
      </c>
      <c r="C866" s="1" t="s">
        <v>17</v>
      </c>
      <c r="D866" s="2">
        <v>1357690</v>
      </c>
      <c r="E866" s="1" t="s">
        <v>5</v>
      </c>
      <c r="F866" s="1" t="str">
        <f>VLOOKUP(E866,'Full Name And Division'!$A$1:$C$33,2,FALSE)</f>
        <v>Buffalo Bills</v>
      </c>
      <c r="G866" s="1" t="str">
        <f>VLOOKUP(E866,'Full Name And Division'!$A$1:$C$33,3,FALSE)</f>
        <v>AFC East</v>
      </c>
    </row>
    <row r="867" spans="1:7" x14ac:dyDescent="0.25">
      <c r="A867" s="1">
        <v>2020</v>
      </c>
      <c r="B867" s="1" t="s">
        <v>2366</v>
      </c>
      <c r="C867" s="1" t="s">
        <v>104</v>
      </c>
      <c r="D867" s="2">
        <v>1355007</v>
      </c>
      <c r="E867" s="1" t="s">
        <v>37</v>
      </c>
      <c r="F867" s="1" t="str">
        <f>VLOOKUP(E867,'Full Name And Division'!$A$1:$C$33,2,FALSE)</f>
        <v>Detroit Lions</v>
      </c>
      <c r="G867" s="1" t="str">
        <f>VLOOKUP(E867,'Full Name And Division'!$A$1:$C$33,3,FALSE)</f>
        <v>NFC North</v>
      </c>
    </row>
    <row r="868" spans="1:7" x14ac:dyDescent="0.25">
      <c r="A868" s="1">
        <v>2020</v>
      </c>
      <c r="B868" s="1" t="s">
        <v>1700</v>
      </c>
      <c r="C868" s="1" t="s">
        <v>125</v>
      </c>
      <c r="D868" s="2">
        <v>1352808</v>
      </c>
      <c r="E868" s="1" t="s">
        <v>56</v>
      </c>
      <c r="F868" s="1" t="str">
        <f>VLOOKUP(E868,'Full Name And Division'!$A$1:$C$33,2,FALSE)</f>
        <v>Pittsburgh Steelers</v>
      </c>
      <c r="G868" s="1" t="str">
        <f>VLOOKUP(E868,'Full Name And Division'!$A$1:$C$33,3,FALSE)</f>
        <v>AFC North</v>
      </c>
    </row>
    <row r="869" spans="1:7" x14ac:dyDescent="0.25">
      <c r="A869" s="1">
        <v>2020</v>
      </c>
      <c r="B869" s="1" t="s">
        <v>1665</v>
      </c>
      <c r="C869" s="1" t="s">
        <v>121</v>
      </c>
      <c r="D869" s="2">
        <v>1350343</v>
      </c>
      <c r="E869" s="1" t="s">
        <v>145</v>
      </c>
      <c r="F869" s="1" t="str">
        <f>VLOOKUP(E869,'Full Name And Division'!$A$1:$C$33,2,FALSE)</f>
        <v>Cincinnati Bengals</v>
      </c>
      <c r="G869" s="1" t="str">
        <f>VLOOKUP(E869,'Full Name And Division'!$A$1:$C$33,3,FALSE)</f>
        <v>AFC North</v>
      </c>
    </row>
    <row r="870" spans="1:7" x14ac:dyDescent="0.25">
      <c r="A870" s="1">
        <v>2020</v>
      </c>
      <c r="B870" s="1" t="s">
        <v>2367</v>
      </c>
      <c r="C870" s="1" t="s">
        <v>15</v>
      </c>
      <c r="D870" s="2">
        <v>1350000</v>
      </c>
      <c r="E870" s="1" t="s">
        <v>50</v>
      </c>
      <c r="F870" s="1" t="str">
        <f>VLOOKUP(E870,'Full Name And Division'!$A$1:$C$33,2,FALSE)</f>
        <v>Philadelphia Eagles</v>
      </c>
      <c r="G870" s="1" t="str">
        <f>VLOOKUP(E870,'Full Name And Division'!$A$1:$C$33,3,FALSE)</f>
        <v>NFC East</v>
      </c>
    </row>
    <row r="871" spans="1:7" x14ac:dyDescent="0.25">
      <c r="A871" s="1">
        <v>2020</v>
      </c>
      <c r="B871" s="1" t="s">
        <v>2368</v>
      </c>
      <c r="C871" s="1" t="s">
        <v>89</v>
      </c>
      <c r="D871" s="2">
        <v>1348014</v>
      </c>
      <c r="E871" s="1" t="s">
        <v>9</v>
      </c>
      <c r="F871" s="1" t="str">
        <f>VLOOKUP(E871,'Full Name And Division'!$A$1:$C$33,2,FALSE)</f>
        <v>Green Bay Packers</v>
      </c>
      <c r="G871" s="1" t="str">
        <f>VLOOKUP(E871,'Full Name And Division'!$A$1:$C$33,3,FALSE)</f>
        <v>NFC North</v>
      </c>
    </row>
    <row r="872" spans="1:7" x14ac:dyDescent="0.25">
      <c r="A872" s="1">
        <v>2020</v>
      </c>
      <c r="B872" s="1" t="s">
        <v>1527</v>
      </c>
      <c r="C872" s="1" t="s">
        <v>89</v>
      </c>
      <c r="D872" s="2">
        <v>1346105</v>
      </c>
      <c r="E872" s="1" t="s">
        <v>75</v>
      </c>
      <c r="F872" s="1" t="str">
        <f>VLOOKUP(E872,'Full Name And Division'!$A$1:$C$33,2,FALSE)</f>
        <v>Carolina Panthers</v>
      </c>
      <c r="G872" s="1" t="str">
        <f>VLOOKUP(E872,'Full Name And Division'!$A$1:$C$33,3,FALSE)</f>
        <v>NFC South</v>
      </c>
    </row>
    <row r="873" spans="1:7" x14ac:dyDescent="0.25">
      <c r="A873" s="1">
        <v>2020</v>
      </c>
      <c r="B873" s="1" t="s">
        <v>1799</v>
      </c>
      <c r="C873" s="1" t="s">
        <v>58</v>
      </c>
      <c r="D873" s="2">
        <v>1344687</v>
      </c>
      <c r="E873" s="1" t="s">
        <v>35</v>
      </c>
      <c r="F873" s="1" t="str">
        <f>VLOOKUP(E873,'Full Name And Division'!$A$1:$C$33,2,FALSE)</f>
        <v>Miami Dolphins</v>
      </c>
      <c r="G873" s="1" t="str">
        <f>VLOOKUP(E873,'Full Name And Division'!$A$1:$C$33,3,FALSE)</f>
        <v>AFC East</v>
      </c>
    </row>
    <row r="874" spans="1:7" x14ac:dyDescent="0.25">
      <c r="A874" s="1">
        <v>2020</v>
      </c>
      <c r="B874" s="1" t="s">
        <v>1425</v>
      </c>
      <c r="C874" s="1" t="s">
        <v>86</v>
      </c>
      <c r="D874" s="2">
        <v>1342528</v>
      </c>
      <c r="E874" s="1" t="s">
        <v>11</v>
      </c>
      <c r="F874" s="1" t="str">
        <f>VLOOKUP(E874,'Full Name And Division'!$A$1:$C$33,2,FALSE)</f>
        <v>Minnesota Vikings</v>
      </c>
      <c r="G874" s="1" t="str">
        <f>VLOOKUP(E874,'Full Name And Division'!$A$1:$C$33,3,FALSE)</f>
        <v>NFC North</v>
      </c>
    </row>
    <row r="875" spans="1:7" x14ac:dyDescent="0.25">
      <c r="A875" s="1">
        <v>2020</v>
      </c>
      <c r="B875" s="1" t="s">
        <v>2369</v>
      </c>
      <c r="C875" s="1" t="s">
        <v>2</v>
      </c>
      <c r="D875" s="2">
        <v>1342264</v>
      </c>
      <c r="E875" s="1" t="s">
        <v>47</v>
      </c>
      <c r="F875" s="1" t="str">
        <f>VLOOKUP(E875,'Full Name And Division'!$A$1:$C$33,2,FALSE)</f>
        <v>Indianapolis Colts</v>
      </c>
      <c r="G875" s="1" t="str">
        <f>VLOOKUP(E875,'Full Name And Division'!$A$1:$C$33,3,FALSE)</f>
        <v>AFC South</v>
      </c>
    </row>
    <row r="876" spans="1:7" x14ac:dyDescent="0.25">
      <c r="A876" s="1">
        <v>2020</v>
      </c>
      <c r="B876" s="1" t="s">
        <v>1220</v>
      </c>
      <c r="C876" s="1" t="s">
        <v>151</v>
      </c>
      <c r="D876" s="2">
        <v>1333934</v>
      </c>
      <c r="E876" s="1" t="s">
        <v>61</v>
      </c>
      <c r="F876" s="1" t="str">
        <f>VLOOKUP(E876,'Full Name And Division'!$A$1:$C$33,2,FALSE)</f>
        <v>Houston Texans</v>
      </c>
      <c r="G876" s="1" t="str">
        <f>VLOOKUP(E876,'Full Name And Division'!$A$1:$C$33,3,FALSE)</f>
        <v>AFC South</v>
      </c>
    </row>
    <row r="877" spans="1:7" x14ac:dyDescent="0.25">
      <c r="A877" s="1">
        <v>2020</v>
      </c>
      <c r="B877" s="1" t="s">
        <v>2370</v>
      </c>
      <c r="C877" s="1" t="s">
        <v>443</v>
      </c>
      <c r="D877" s="2">
        <v>1333499</v>
      </c>
      <c r="E877" s="1" t="s">
        <v>27</v>
      </c>
      <c r="F877" s="1" t="str">
        <f>VLOOKUP(E877,'Full Name And Division'!$A$1:$C$33,2,FALSE)</f>
        <v>Kansas City Chiefs</v>
      </c>
      <c r="G877" s="1" t="str">
        <f>VLOOKUP(E877,'Full Name And Division'!$A$1:$C$33,3,FALSE)</f>
        <v>AFC West</v>
      </c>
    </row>
    <row r="878" spans="1:7" x14ac:dyDescent="0.25">
      <c r="A878" s="1">
        <v>2020</v>
      </c>
      <c r="B878" s="1" t="s">
        <v>2371</v>
      </c>
      <c r="C878" s="1" t="s">
        <v>13</v>
      </c>
      <c r="D878" s="2">
        <v>1332980</v>
      </c>
      <c r="E878" s="1" t="s">
        <v>11</v>
      </c>
      <c r="F878" s="1" t="str">
        <f>VLOOKUP(E878,'Full Name And Division'!$A$1:$C$33,2,FALSE)</f>
        <v>Minnesota Vikings</v>
      </c>
      <c r="G878" s="1" t="str">
        <f>VLOOKUP(E878,'Full Name And Division'!$A$1:$C$33,3,FALSE)</f>
        <v>NFC North</v>
      </c>
    </row>
    <row r="879" spans="1:7" x14ac:dyDescent="0.25">
      <c r="A879" s="1">
        <v>2020</v>
      </c>
      <c r="B879" s="1" t="s">
        <v>2372</v>
      </c>
      <c r="C879" s="1" t="s">
        <v>193</v>
      </c>
      <c r="D879" s="2">
        <v>1332428</v>
      </c>
      <c r="E879" s="1" t="s">
        <v>56</v>
      </c>
      <c r="F879" s="1" t="str">
        <f>VLOOKUP(E879,'Full Name And Division'!$A$1:$C$33,2,FALSE)</f>
        <v>Pittsburgh Steelers</v>
      </c>
      <c r="G879" s="1" t="str">
        <f>VLOOKUP(E879,'Full Name And Division'!$A$1:$C$33,3,FALSE)</f>
        <v>AFC North</v>
      </c>
    </row>
    <row r="880" spans="1:7" x14ac:dyDescent="0.25">
      <c r="A880" s="1">
        <v>2020</v>
      </c>
      <c r="B880" s="1" t="s">
        <v>2373</v>
      </c>
      <c r="C880" s="1" t="s">
        <v>104</v>
      </c>
      <c r="D880" s="2">
        <v>1328844</v>
      </c>
      <c r="E880" s="1" t="s">
        <v>27</v>
      </c>
      <c r="F880" s="1" t="str">
        <f>VLOOKUP(E880,'Full Name And Division'!$A$1:$C$33,2,FALSE)</f>
        <v>Kansas City Chiefs</v>
      </c>
      <c r="G880" s="1" t="str">
        <f>VLOOKUP(E880,'Full Name And Division'!$A$1:$C$33,3,FALSE)</f>
        <v>AFC West</v>
      </c>
    </row>
    <row r="881" spans="1:7" x14ac:dyDescent="0.25">
      <c r="A881" s="1">
        <v>2020</v>
      </c>
      <c r="B881" s="1" t="s">
        <v>1448</v>
      </c>
      <c r="C881" s="1" t="s">
        <v>15</v>
      </c>
      <c r="D881" s="2">
        <v>1328749</v>
      </c>
      <c r="E881" s="1" t="s">
        <v>5</v>
      </c>
      <c r="F881" s="1" t="str">
        <f>VLOOKUP(E881,'Full Name And Division'!$A$1:$C$33,2,FALSE)</f>
        <v>Buffalo Bills</v>
      </c>
      <c r="G881" s="1" t="str">
        <f>VLOOKUP(E881,'Full Name And Division'!$A$1:$C$33,3,FALSE)</f>
        <v>AFC East</v>
      </c>
    </row>
    <row r="882" spans="1:7" x14ac:dyDescent="0.25">
      <c r="A882" s="1">
        <v>2020</v>
      </c>
      <c r="B882" s="1" t="s">
        <v>2374</v>
      </c>
      <c r="C882" s="1" t="s">
        <v>2</v>
      </c>
      <c r="D882" s="2">
        <v>1325264</v>
      </c>
      <c r="E882" s="1" t="s">
        <v>67</v>
      </c>
      <c r="F882" s="1" t="str">
        <f>VLOOKUP(E882,'Full Name And Division'!$A$1:$C$33,2,FALSE)</f>
        <v>New York Jets</v>
      </c>
      <c r="G882" s="1" t="str">
        <f>VLOOKUP(E882,'Full Name And Division'!$A$1:$C$33,3,FALSE)</f>
        <v>AFC East</v>
      </c>
    </row>
    <row r="883" spans="1:7" x14ac:dyDescent="0.25">
      <c r="A883" s="1">
        <v>2020</v>
      </c>
      <c r="B883" s="1" t="s">
        <v>2375</v>
      </c>
      <c r="C883" s="1" t="s">
        <v>17</v>
      </c>
      <c r="D883" s="2">
        <v>1321818</v>
      </c>
      <c r="E883" s="1" t="s">
        <v>75</v>
      </c>
      <c r="F883" s="1" t="str">
        <f>VLOOKUP(E883,'Full Name And Division'!$A$1:$C$33,2,FALSE)</f>
        <v>Carolina Panthers</v>
      </c>
      <c r="G883" s="1" t="str">
        <f>VLOOKUP(E883,'Full Name And Division'!$A$1:$C$33,3,FALSE)</f>
        <v>NFC South</v>
      </c>
    </row>
    <row r="884" spans="1:7" x14ac:dyDescent="0.25">
      <c r="A884" s="1">
        <v>2020</v>
      </c>
      <c r="B884" s="1" t="s">
        <v>1668</v>
      </c>
      <c r="C884" s="1" t="s">
        <v>17</v>
      </c>
      <c r="D884" s="2">
        <v>1318260</v>
      </c>
      <c r="E884" s="1" t="s">
        <v>20</v>
      </c>
      <c r="F884" s="1" t="str">
        <f>VLOOKUP(E884,'Full Name And Division'!$A$1:$C$33,2,FALSE)</f>
        <v>Arizona Cardinals</v>
      </c>
      <c r="G884" s="1" t="str">
        <f>VLOOKUP(E884,'Full Name And Division'!$A$1:$C$33,3,FALSE)</f>
        <v>NFC West</v>
      </c>
    </row>
    <row r="885" spans="1:7" x14ac:dyDescent="0.25">
      <c r="A885" s="1">
        <v>2020</v>
      </c>
      <c r="B885" s="1" t="s">
        <v>2376</v>
      </c>
      <c r="C885" s="1" t="s">
        <v>151</v>
      </c>
      <c r="D885" s="2">
        <v>1316112</v>
      </c>
      <c r="E885" s="1" t="s">
        <v>50</v>
      </c>
      <c r="F885" s="1" t="str">
        <f>VLOOKUP(E885,'Full Name And Division'!$A$1:$C$33,2,FALSE)</f>
        <v>Philadelphia Eagles</v>
      </c>
      <c r="G885" s="1" t="str">
        <f>VLOOKUP(E885,'Full Name And Division'!$A$1:$C$33,3,FALSE)</f>
        <v>NFC East</v>
      </c>
    </row>
    <row r="886" spans="1:7" x14ac:dyDescent="0.25">
      <c r="A886" s="1">
        <v>2020</v>
      </c>
      <c r="B886" s="1" t="s">
        <v>1253</v>
      </c>
      <c r="C886" s="1" t="s">
        <v>151</v>
      </c>
      <c r="D886" s="2">
        <v>1315969</v>
      </c>
      <c r="E886" s="1" t="s">
        <v>52</v>
      </c>
      <c r="F886" s="1" t="str">
        <f>VLOOKUP(E886,'Full Name And Division'!$A$1:$C$33,2,FALSE)</f>
        <v>New Orleans Saints</v>
      </c>
      <c r="G886" s="1" t="str">
        <f>VLOOKUP(E886,'Full Name And Division'!$A$1:$C$33,3,FALSE)</f>
        <v>NFC South</v>
      </c>
    </row>
    <row r="887" spans="1:7" x14ac:dyDescent="0.25">
      <c r="A887" s="1">
        <v>2020</v>
      </c>
      <c r="B887" s="1" t="s">
        <v>2377</v>
      </c>
      <c r="C887" s="1" t="s">
        <v>41</v>
      </c>
      <c r="D887" s="2">
        <v>1312072</v>
      </c>
      <c r="E887" s="1" t="s">
        <v>81</v>
      </c>
      <c r="F887" s="1" t="str">
        <f>VLOOKUP(E887,'Full Name And Division'!$A$1:$C$33,2,FALSE)</f>
        <v>Dallas Cowboys</v>
      </c>
      <c r="G887" s="1" t="str">
        <f>VLOOKUP(E887,'Full Name And Division'!$A$1:$C$33,3,FALSE)</f>
        <v>NFC East</v>
      </c>
    </row>
    <row r="888" spans="1:7" x14ac:dyDescent="0.25">
      <c r="A888" s="1">
        <v>2020</v>
      </c>
      <c r="B888" s="1" t="s">
        <v>1669</v>
      </c>
      <c r="C888" s="1" t="s">
        <v>121</v>
      </c>
      <c r="D888" s="2">
        <v>1308075</v>
      </c>
      <c r="E888" s="1" t="s">
        <v>61</v>
      </c>
      <c r="F888" s="1" t="str">
        <f>VLOOKUP(E888,'Full Name And Division'!$A$1:$C$33,2,FALSE)</f>
        <v>Houston Texans</v>
      </c>
      <c r="G888" s="1" t="str">
        <f>VLOOKUP(E888,'Full Name And Division'!$A$1:$C$33,3,FALSE)</f>
        <v>AFC South</v>
      </c>
    </row>
    <row r="889" spans="1:7" x14ac:dyDescent="0.25">
      <c r="A889" s="1">
        <v>2020</v>
      </c>
      <c r="B889" s="1" t="s">
        <v>1929</v>
      </c>
      <c r="C889" s="1" t="s">
        <v>58</v>
      </c>
      <c r="D889" s="2">
        <v>1307897</v>
      </c>
      <c r="E889" s="1" t="s">
        <v>54</v>
      </c>
      <c r="F889" s="1" t="str">
        <f>VLOOKUP(E889,'Full Name And Division'!$A$1:$C$33,2,FALSE)</f>
        <v>Denver Broncos</v>
      </c>
      <c r="G889" s="1" t="str">
        <f>VLOOKUP(E889,'Full Name And Division'!$A$1:$C$33,3,FALSE)</f>
        <v>AFC West</v>
      </c>
    </row>
    <row r="890" spans="1:7" x14ac:dyDescent="0.25">
      <c r="A890" s="1">
        <v>2020</v>
      </c>
      <c r="B890" s="1" t="s">
        <v>2378</v>
      </c>
      <c r="C890" s="1" t="s">
        <v>86</v>
      </c>
      <c r="D890" s="2">
        <v>1307539</v>
      </c>
      <c r="E890" s="1" t="s">
        <v>47</v>
      </c>
      <c r="F890" s="1" t="str">
        <f>VLOOKUP(E890,'Full Name And Division'!$A$1:$C$33,2,FALSE)</f>
        <v>Indianapolis Colts</v>
      </c>
      <c r="G890" s="1" t="str">
        <f>VLOOKUP(E890,'Full Name And Division'!$A$1:$C$33,3,FALSE)</f>
        <v>AFC South</v>
      </c>
    </row>
    <row r="891" spans="1:7" x14ac:dyDescent="0.25">
      <c r="A891" s="1">
        <v>2020</v>
      </c>
      <c r="B891" s="1" t="s">
        <v>1708</v>
      </c>
      <c r="C891" s="1" t="s">
        <v>121</v>
      </c>
      <c r="D891" s="2">
        <v>1307477</v>
      </c>
      <c r="E891" s="1" t="s">
        <v>63</v>
      </c>
      <c r="F891" s="1" t="str">
        <f>VLOOKUP(E891,'Full Name And Division'!$A$1:$C$33,2,FALSE)</f>
        <v>Baltimore Ravens</v>
      </c>
      <c r="G891" s="1" t="str">
        <f>VLOOKUP(E891,'Full Name And Division'!$A$1:$C$33,3,FALSE)</f>
        <v>AFC North</v>
      </c>
    </row>
    <row r="892" spans="1:7" x14ac:dyDescent="0.25">
      <c r="A892" s="1">
        <v>2020</v>
      </c>
      <c r="B892" s="1" t="s">
        <v>2077</v>
      </c>
      <c r="C892" s="1" t="s">
        <v>151</v>
      </c>
      <c r="D892" s="2">
        <v>1306692</v>
      </c>
      <c r="E892" s="1" t="s">
        <v>47</v>
      </c>
      <c r="F892" s="1" t="str">
        <f>VLOOKUP(E892,'Full Name And Division'!$A$1:$C$33,2,FALSE)</f>
        <v>Indianapolis Colts</v>
      </c>
      <c r="G892" s="1" t="str">
        <f>VLOOKUP(E892,'Full Name And Division'!$A$1:$C$33,3,FALSE)</f>
        <v>AFC South</v>
      </c>
    </row>
    <row r="893" spans="1:7" x14ac:dyDescent="0.25">
      <c r="A893" s="1">
        <v>2020</v>
      </c>
      <c r="B893" s="1" t="s">
        <v>2379</v>
      </c>
      <c r="C893" s="1" t="s">
        <v>193</v>
      </c>
      <c r="D893" s="2">
        <v>1305927</v>
      </c>
      <c r="E893" s="1" t="s">
        <v>67</v>
      </c>
      <c r="F893" s="1" t="str">
        <f>VLOOKUP(E893,'Full Name And Division'!$A$1:$C$33,2,FALSE)</f>
        <v>New York Jets</v>
      </c>
      <c r="G893" s="1" t="str">
        <f>VLOOKUP(E893,'Full Name And Division'!$A$1:$C$33,3,FALSE)</f>
        <v>AFC East</v>
      </c>
    </row>
    <row r="894" spans="1:7" x14ac:dyDescent="0.25">
      <c r="A894" s="1">
        <v>2020</v>
      </c>
      <c r="B894" s="1" t="s">
        <v>1952</v>
      </c>
      <c r="C894" s="1" t="s">
        <v>89</v>
      </c>
      <c r="D894" s="2">
        <v>1305046</v>
      </c>
      <c r="E894" s="1" t="s">
        <v>35</v>
      </c>
      <c r="F894" s="1" t="str">
        <f>VLOOKUP(E894,'Full Name And Division'!$A$1:$C$33,2,FALSE)</f>
        <v>Miami Dolphins</v>
      </c>
      <c r="G894" s="1" t="str">
        <f>VLOOKUP(E894,'Full Name And Division'!$A$1:$C$33,3,FALSE)</f>
        <v>AFC East</v>
      </c>
    </row>
    <row r="895" spans="1:7" x14ac:dyDescent="0.25">
      <c r="A895" s="1">
        <v>2020</v>
      </c>
      <c r="B895" s="1" t="s">
        <v>2380</v>
      </c>
      <c r="C895" s="1" t="s">
        <v>125</v>
      </c>
      <c r="D895" s="2">
        <v>1304035</v>
      </c>
      <c r="E895" s="1" t="s">
        <v>45</v>
      </c>
      <c r="F895" s="1" t="str">
        <f>VLOOKUP(E895,'Full Name And Division'!$A$1:$C$33,2,FALSE)</f>
        <v>Las Vegas Raiders</v>
      </c>
      <c r="G895" s="1" t="str">
        <f>VLOOKUP(E895,'Full Name And Division'!$A$1:$C$33,3,FALSE)</f>
        <v>AFC West</v>
      </c>
    </row>
    <row r="896" spans="1:7" x14ac:dyDescent="0.25">
      <c r="A896" s="1">
        <v>2020</v>
      </c>
      <c r="B896" s="1" t="s">
        <v>2381</v>
      </c>
      <c r="C896" s="1" t="s">
        <v>15</v>
      </c>
      <c r="D896" s="2">
        <v>1301111</v>
      </c>
      <c r="E896" s="1" t="s">
        <v>183</v>
      </c>
      <c r="F896" s="1" t="str">
        <f>VLOOKUP(E896,'Full Name And Division'!$A$1:$C$33,2,FALSE)</f>
        <v>Chicago Bears</v>
      </c>
      <c r="G896" s="1" t="str">
        <f>VLOOKUP(E896,'Full Name And Division'!$A$1:$C$33,3,FALSE)</f>
        <v>NFC North</v>
      </c>
    </row>
    <row r="897" spans="1:7" x14ac:dyDescent="0.25">
      <c r="A897" s="1">
        <v>2020</v>
      </c>
      <c r="B897" s="1" t="s">
        <v>1728</v>
      </c>
      <c r="C897" s="1" t="s">
        <v>15</v>
      </c>
      <c r="D897" s="2">
        <v>1301030</v>
      </c>
      <c r="E897" s="1" t="s">
        <v>99</v>
      </c>
      <c r="F897" s="1" t="str">
        <f>VLOOKUP(E897,'Full Name And Division'!$A$1:$C$33,2,FALSE)</f>
        <v>Atlanta Falcons</v>
      </c>
      <c r="G897" s="1" t="str">
        <f>VLOOKUP(E897,'Full Name And Division'!$A$1:$C$33,3,FALSE)</f>
        <v>NFC South</v>
      </c>
    </row>
    <row r="898" spans="1:7" x14ac:dyDescent="0.25">
      <c r="A898" s="1">
        <v>2020</v>
      </c>
      <c r="B898" s="1" t="s">
        <v>2382</v>
      </c>
      <c r="C898" s="1" t="s">
        <v>94</v>
      </c>
      <c r="D898" s="2">
        <v>1301018</v>
      </c>
      <c r="E898" s="1" t="s">
        <v>45</v>
      </c>
      <c r="F898" s="1" t="str">
        <f>VLOOKUP(E898,'Full Name And Division'!$A$1:$C$33,2,FALSE)</f>
        <v>Las Vegas Raiders</v>
      </c>
      <c r="G898" s="1" t="str">
        <f>VLOOKUP(E898,'Full Name And Division'!$A$1:$C$33,3,FALSE)</f>
        <v>AFC West</v>
      </c>
    </row>
    <row r="899" spans="1:7" x14ac:dyDescent="0.25">
      <c r="A899" s="1">
        <v>2020</v>
      </c>
      <c r="B899" s="1" t="s">
        <v>1796</v>
      </c>
      <c r="C899" s="1" t="s">
        <v>41</v>
      </c>
      <c r="D899" s="2">
        <v>1300860</v>
      </c>
      <c r="E899" s="1" t="s">
        <v>9</v>
      </c>
      <c r="F899" s="1" t="str">
        <f>VLOOKUP(E899,'Full Name And Division'!$A$1:$C$33,2,FALSE)</f>
        <v>Green Bay Packers</v>
      </c>
      <c r="G899" s="1" t="str">
        <f>VLOOKUP(E899,'Full Name And Division'!$A$1:$C$33,3,FALSE)</f>
        <v>NFC North</v>
      </c>
    </row>
    <row r="900" spans="1:7" x14ac:dyDescent="0.25">
      <c r="A900" s="1">
        <v>2020</v>
      </c>
      <c r="B900" s="1" t="s">
        <v>2383</v>
      </c>
      <c r="C900" s="1" t="s">
        <v>17</v>
      </c>
      <c r="D900" s="2">
        <v>1300000</v>
      </c>
      <c r="E900" s="1" t="s">
        <v>5</v>
      </c>
      <c r="F900" s="1" t="str">
        <f>VLOOKUP(E900,'Full Name And Division'!$A$1:$C$33,2,FALSE)</f>
        <v>Buffalo Bills</v>
      </c>
      <c r="G900" s="1" t="str">
        <f>VLOOKUP(E900,'Full Name And Division'!$A$1:$C$33,3,FALSE)</f>
        <v>AFC East</v>
      </c>
    </row>
    <row r="901" spans="1:7" x14ac:dyDescent="0.25">
      <c r="A901" s="1">
        <v>2020</v>
      </c>
      <c r="B901" s="1" t="s">
        <v>2384</v>
      </c>
      <c r="C901" s="1" t="s">
        <v>89</v>
      </c>
      <c r="D901" s="2">
        <v>1294993</v>
      </c>
      <c r="E901" s="1" t="s">
        <v>54</v>
      </c>
      <c r="F901" s="1" t="str">
        <f>VLOOKUP(E901,'Full Name And Division'!$A$1:$C$33,2,FALSE)</f>
        <v>Denver Broncos</v>
      </c>
      <c r="G901" s="1" t="str">
        <f>VLOOKUP(E901,'Full Name And Division'!$A$1:$C$33,3,FALSE)</f>
        <v>AFC West</v>
      </c>
    </row>
    <row r="902" spans="1:7" x14ac:dyDescent="0.25">
      <c r="A902" s="1">
        <v>2020</v>
      </c>
      <c r="B902" s="1" t="s">
        <v>1710</v>
      </c>
      <c r="C902" s="1" t="s">
        <v>104</v>
      </c>
      <c r="D902" s="2">
        <v>1293002</v>
      </c>
      <c r="E902" s="1" t="s">
        <v>63</v>
      </c>
      <c r="F902" s="1" t="str">
        <f>VLOOKUP(E902,'Full Name And Division'!$A$1:$C$33,2,FALSE)</f>
        <v>Baltimore Ravens</v>
      </c>
      <c r="G902" s="1" t="str">
        <f>VLOOKUP(E902,'Full Name And Division'!$A$1:$C$33,3,FALSE)</f>
        <v>AFC North</v>
      </c>
    </row>
    <row r="903" spans="1:7" x14ac:dyDescent="0.25">
      <c r="A903" s="1">
        <v>2020</v>
      </c>
      <c r="B903" s="1" t="s">
        <v>2385</v>
      </c>
      <c r="C903" s="1" t="s">
        <v>104</v>
      </c>
      <c r="D903" s="2">
        <v>1292979</v>
      </c>
      <c r="E903" s="1" t="s">
        <v>27</v>
      </c>
      <c r="F903" s="1" t="str">
        <f>VLOOKUP(E903,'Full Name And Division'!$A$1:$C$33,2,FALSE)</f>
        <v>Kansas City Chiefs</v>
      </c>
      <c r="G903" s="1" t="str">
        <f>VLOOKUP(E903,'Full Name And Division'!$A$1:$C$33,3,FALSE)</f>
        <v>AFC West</v>
      </c>
    </row>
    <row r="904" spans="1:7" x14ac:dyDescent="0.25">
      <c r="A904" s="1">
        <v>2020</v>
      </c>
      <c r="B904" s="1" t="s">
        <v>2386</v>
      </c>
      <c r="C904" s="1" t="s">
        <v>89</v>
      </c>
      <c r="D904" s="2">
        <v>1290733</v>
      </c>
      <c r="E904" s="1" t="s">
        <v>99</v>
      </c>
      <c r="F904" s="1" t="str">
        <f>VLOOKUP(E904,'Full Name And Division'!$A$1:$C$33,2,FALSE)</f>
        <v>Atlanta Falcons</v>
      </c>
      <c r="G904" s="1" t="str">
        <f>VLOOKUP(E904,'Full Name And Division'!$A$1:$C$33,3,FALSE)</f>
        <v>NFC South</v>
      </c>
    </row>
    <row r="905" spans="1:7" x14ac:dyDescent="0.25">
      <c r="A905" s="1">
        <v>2020</v>
      </c>
      <c r="B905" s="1" t="s">
        <v>1570</v>
      </c>
      <c r="C905" s="1" t="s">
        <v>125</v>
      </c>
      <c r="D905" s="2">
        <v>1289136</v>
      </c>
      <c r="E905" s="1" t="s">
        <v>54</v>
      </c>
      <c r="F905" s="1" t="str">
        <f>VLOOKUP(E905,'Full Name And Division'!$A$1:$C$33,2,FALSE)</f>
        <v>Denver Broncos</v>
      </c>
      <c r="G905" s="1" t="str">
        <f>VLOOKUP(E905,'Full Name And Division'!$A$1:$C$33,3,FALSE)</f>
        <v>AFC West</v>
      </c>
    </row>
    <row r="906" spans="1:7" x14ac:dyDescent="0.25">
      <c r="A906" s="1">
        <v>2020</v>
      </c>
      <c r="B906" s="1" t="s">
        <v>1733</v>
      </c>
      <c r="C906" s="1" t="s">
        <v>41</v>
      </c>
      <c r="D906" s="2">
        <v>1288001</v>
      </c>
      <c r="E906" s="1" t="s">
        <v>99</v>
      </c>
      <c r="F906" s="1" t="str">
        <f>VLOOKUP(E906,'Full Name And Division'!$A$1:$C$33,2,FALSE)</f>
        <v>Atlanta Falcons</v>
      </c>
      <c r="G906" s="1" t="str">
        <f>VLOOKUP(E906,'Full Name And Division'!$A$1:$C$33,3,FALSE)</f>
        <v>NFC South</v>
      </c>
    </row>
    <row r="907" spans="1:7" x14ac:dyDescent="0.25">
      <c r="A907" s="1">
        <v>2020</v>
      </c>
      <c r="B907" s="1" t="s">
        <v>1845</v>
      </c>
      <c r="C907" s="1" t="s">
        <v>73</v>
      </c>
      <c r="D907" s="2">
        <v>1287309</v>
      </c>
      <c r="E907" s="1" t="s">
        <v>11</v>
      </c>
      <c r="F907" s="1" t="str">
        <f>VLOOKUP(E907,'Full Name And Division'!$A$1:$C$33,2,FALSE)</f>
        <v>Minnesota Vikings</v>
      </c>
      <c r="G907" s="1" t="str">
        <f>VLOOKUP(E907,'Full Name And Division'!$A$1:$C$33,3,FALSE)</f>
        <v>NFC North</v>
      </c>
    </row>
    <row r="908" spans="1:7" x14ac:dyDescent="0.25">
      <c r="A908" s="1">
        <v>2020</v>
      </c>
      <c r="B908" s="1" t="s">
        <v>2387</v>
      </c>
      <c r="C908" s="1" t="s">
        <v>89</v>
      </c>
      <c r="D908" s="2">
        <v>1287194</v>
      </c>
      <c r="E908" s="1" t="s">
        <v>3</v>
      </c>
      <c r="F908" s="1" t="str">
        <f>VLOOKUP(E908,'Full Name And Division'!$A$1:$C$33,2,FALSE)</f>
        <v>Los Angeles Rams</v>
      </c>
      <c r="G908" s="1" t="str">
        <f>VLOOKUP(E908,'Full Name And Division'!$A$1:$C$33,3,FALSE)</f>
        <v>NFC West</v>
      </c>
    </row>
    <row r="909" spans="1:7" x14ac:dyDescent="0.25">
      <c r="A909" s="1">
        <v>2020</v>
      </c>
      <c r="B909" s="1" t="s">
        <v>2388</v>
      </c>
      <c r="C909" s="1" t="s">
        <v>104</v>
      </c>
      <c r="D909" s="2">
        <v>1286556</v>
      </c>
      <c r="E909" s="1" t="s">
        <v>63</v>
      </c>
      <c r="F909" s="1" t="str">
        <f>VLOOKUP(E909,'Full Name And Division'!$A$1:$C$33,2,FALSE)</f>
        <v>Baltimore Ravens</v>
      </c>
      <c r="G909" s="1" t="str">
        <f>VLOOKUP(E909,'Full Name And Division'!$A$1:$C$33,3,FALSE)</f>
        <v>AFC North</v>
      </c>
    </row>
    <row r="910" spans="1:7" x14ac:dyDescent="0.25">
      <c r="A910" s="1">
        <v>2020</v>
      </c>
      <c r="B910" s="1" t="s">
        <v>2389</v>
      </c>
      <c r="C910" s="1" t="s">
        <v>15</v>
      </c>
      <c r="D910" s="2">
        <v>1285961</v>
      </c>
      <c r="E910" s="1" t="s">
        <v>42</v>
      </c>
      <c r="F910" s="1" t="str">
        <f>VLOOKUP(E910,'Full Name And Division'!$A$1:$C$33,2,FALSE)</f>
        <v>Jacksonville Jaguars</v>
      </c>
      <c r="G910" s="1" t="str">
        <f>VLOOKUP(E910,'Full Name And Division'!$A$1:$C$33,3,FALSE)</f>
        <v>AFC South</v>
      </c>
    </row>
    <row r="911" spans="1:7" x14ac:dyDescent="0.25">
      <c r="A911" s="1">
        <v>2020</v>
      </c>
      <c r="B911" s="1" t="s">
        <v>1219</v>
      </c>
      <c r="C911" s="1" t="s">
        <v>193</v>
      </c>
      <c r="D911" s="2">
        <v>1285521</v>
      </c>
      <c r="E911" s="1" t="s">
        <v>7</v>
      </c>
      <c r="F911" s="1" t="str">
        <f>VLOOKUP(E911,'Full Name And Division'!$A$1:$C$33,2,FALSE)</f>
        <v>Cleveland Browns</v>
      </c>
      <c r="G911" s="1" t="str">
        <f>VLOOKUP(E911,'Full Name And Division'!$A$1:$C$33,3,FALSE)</f>
        <v>AFC North</v>
      </c>
    </row>
    <row r="912" spans="1:7" x14ac:dyDescent="0.25">
      <c r="A912" s="1">
        <v>2020</v>
      </c>
      <c r="B912" s="1" t="s">
        <v>2073</v>
      </c>
      <c r="C912" s="1" t="s">
        <v>104</v>
      </c>
      <c r="D912" s="2">
        <v>1284077</v>
      </c>
      <c r="E912" s="1" t="s">
        <v>20</v>
      </c>
      <c r="F912" s="1" t="str">
        <f>VLOOKUP(E912,'Full Name And Division'!$A$1:$C$33,2,FALSE)</f>
        <v>Arizona Cardinals</v>
      </c>
      <c r="G912" s="1" t="str">
        <f>VLOOKUP(E912,'Full Name And Division'!$A$1:$C$33,3,FALSE)</f>
        <v>NFC West</v>
      </c>
    </row>
    <row r="913" spans="1:7" x14ac:dyDescent="0.25">
      <c r="A913" s="1">
        <v>2020</v>
      </c>
      <c r="B913" s="1" t="s">
        <v>1564</v>
      </c>
      <c r="C913" s="1" t="s">
        <v>17</v>
      </c>
      <c r="D913" s="2">
        <v>1280606</v>
      </c>
      <c r="E913" s="1" t="s">
        <v>47</v>
      </c>
      <c r="F913" s="1" t="str">
        <f>VLOOKUP(E913,'Full Name And Division'!$A$1:$C$33,2,FALSE)</f>
        <v>Indianapolis Colts</v>
      </c>
      <c r="G913" s="1" t="str">
        <f>VLOOKUP(E913,'Full Name And Division'!$A$1:$C$33,3,FALSE)</f>
        <v>AFC South</v>
      </c>
    </row>
    <row r="914" spans="1:7" x14ac:dyDescent="0.25">
      <c r="A914" s="1">
        <v>2020</v>
      </c>
      <c r="B914" s="1" t="s">
        <v>2390</v>
      </c>
      <c r="C914" s="1" t="s">
        <v>41</v>
      </c>
      <c r="D914" s="2">
        <v>1280569</v>
      </c>
      <c r="E914" s="1" t="s">
        <v>45</v>
      </c>
      <c r="F914" s="1" t="str">
        <f>VLOOKUP(E914,'Full Name And Division'!$A$1:$C$33,2,FALSE)</f>
        <v>Las Vegas Raiders</v>
      </c>
      <c r="G914" s="1" t="str">
        <f>VLOOKUP(E914,'Full Name And Division'!$A$1:$C$33,3,FALSE)</f>
        <v>AFC West</v>
      </c>
    </row>
    <row r="915" spans="1:7" x14ac:dyDescent="0.25">
      <c r="A915" s="1">
        <v>2020</v>
      </c>
      <c r="B915" s="1" t="s">
        <v>1954</v>
      </c>
      <c r="C915" s="1" t="s">
        <v>2</v>
      </c>
      <c r="D915" s="2">
        <v>1280132</v>
      </c>
      <c r="E915" s="1" t="s">
        <v>42</v>
      </c>
      <c r="F915" s="1" t="str">
        <f>VLOOKUP(E915,'Full Name And Division'!$A$1:$C$33,2,FALSE)</f>
        <v>Jacksonville Jaguars</v>
      </c>
      <c r="G915" s="1" t="str">
        <f>VLOOKUP(E915,'Full Name And Division'!$A$1:$C$33,3,FALSE)</f>
        <v>AFC South</v>
      </c>
    </row>
    <row r="916" spans="1:7" x14ac:dyDescent="0.25">
      <c r="A916" s="1">
        <v>2020</v>
      </c>
      <c r="B916" s="1" t="s">
        <v>1822</v>
      </c>
      <c r="C916" s="1" t="s">
        <v>13</v>
      </c>
      <c r="D916" s="2">
        <v>1275901</v>
      </c>
      <c r="E916" s="1" t="s">
        <v>183</v>
      </c>
      <c r="F916" s="1" t="str">
        <f>VLOOKUP(E916,'Full Name And Division'!$A$1:$C$33,2,FALSE)</f>
        <v>Chicago Bears</v>
      </c>
      <c r="G916" s="1" t="str">
        <f>VLOOKUP(E916,'Full Name And Division'!$A$1:$C$33,3,FALSE)</f>
        <v>NFC North</v>
      </c>
    </row>
    <row r="917" spans="1:7" x14ac:dyDescent="0.25">
      <c r="A917" s="1">
        <v>2020</v>
      </c>
      <c r="B917" s="1" t="s">
        <v>2391</v>
      </c>
      <c r="C917" s="1" t="s">
        <v>2</v>
      </c>
      <c r="D917" s="2">
        <v>1275000</v>
      </c>
      <c r="E917" s="1" t="s">
        <v>67</v>
      </c>
      <c r="F917" s="1" t="str">
        <f>VLOOKUP(E917,'Full Name And Division'!$A$1:$C$33,2,FALSE)</f>
        <v>New York Jets</v>
      </c>
      <c r="G917" s="1" t="str">
        <f>VLOOKUP(E917,'Full Name And Division'!$A$1:$C$33,3,FALSE)</f>
        <v>AFC East</v>
      </c>
    </row>
    <row r="918" spans="1:7" x14ac:dyDescent="0.25">
      <c r="A918" s="1">
        <v>2020</v>
      </c>
      <c r="B918" s="1" t="s">
        <v>2392</v>
      </c>
      <c r="C918" s="1" t="s">
        <v>121</v>
      </c>
      <c r="D918" s="2">
        <v>1272364</v>
      </c>
      <c r="E918" s="1" t="s">
        <v>99</v>
      </c>
      <c r="F918" s="1" t="str">
        <f>VLOOKUP(E918,'Full Name And Division'!$A$1:$C$33,2,FALSE)</f>
        <v>Atlanta Falcons</v>
      </c>
      <c r="G918" s="1" t="str">
        <f>VLOOKUP(E918,'Full Name And Division'!$A$1:$C$33,3,FALSE)</f>
        <v>NFC South</v>
      </c>
    </row>
    <row r="919" spans="1:7" x14ac:dyDescent="0.25">
      <c r="A919" s="1">
        <v>2020</v>
      </c>
      <c r="B919" s="1" t="s">
        <v>2393</v>
      </c>
      <c r="C919" s="1" t="s">
        <v>104</v>
      </c>
      <c r="D919" s="2">
        <v>1268816</v>
      </c>
      <c r="E919" s="1" t="s">
        <v>56</v>
      </c>
      <c r="F919" s="1" t="str">
        <f>VLOOKUP(E919,'Full Name And Division'!$A$1:$C$33,2,FALSE)</f>
        <v>Pittsburgh Steelers</v>
      </c>
      <c r="G919" s="1" t="str">
        <f>VLOOKUP(E919,'Full Name And Division'!$A$1:$C$33,3,FALSE)</f>
        <v>AFC North</v>
      </c>
    </row>
    <row r="920" spans="1:7" x14ac:dyDescent="0.25">
      <c r="A920" s="1">
        <v>2020</v>
      </c>
      <c r="B920" s="1" t="s">
        <v>2394</v>
      </c>
      <c r="C920" s="1" t="s">
        <v>58</v>
      </c>
      <c r="D920" s="2">
        <v>1267415</v>
      </c>
      <c r="E920" s="1" t="s">
        <v>20</v>
      </c>
      <c r="F920" s="1" t="str">
        <f>VLOOKUP(E920,'Full Name And Division'!$A$1:$C$33,2,FALSE)</f>
        <v>Arizona Cardinals</v>
      </c>
      <c r="G920" s="1" t="str">
        <f>VLOOKUP(E920,'Full Name And Division'!$A$1:$C$33,3,FALSE)</f>
        <v>NFC West</v>
      </c>
    </row>
    <row r="921" spans="1:7" x14ac:dyDescent="0.25">
      <c r="A921" s="1">
        <v>2020</v>
      </c>
      <c r="B921" s="1" t="s">
        <v>1856</v>
      </c>
      <c r="C921" s="1" t="s">
        <v>151</v>
      </c>
      <c r="D921" s="2">
        <v>1263418</v>
      </c>
      <c r="E921" s="1" t="s">
        <v>9</v>
      </c>
      <c r="F921" s="1" t="str">
        <f>VLOOKUP(E921,'Full Name And Division'!$A$1:$C$33,2,FALSE)</f>
        <v>Green Bay Packers</v>
      </c>
      <c r="G921" s="1" t="str">
        <f>VLOOKUP(E921,'Full Name And Division'!$A$1:$C$33,3,FALSE)</f>
        <v>NFC North</v>
      </c>
    </row>
    <row r="922" spans="1:7" x14ac:dyDescent="0.25">
      <c r="A922" s="1">
        <v>2020</v>
      </c>
      <c r="B922" s="1" t="s">
        <v>1835</v>
      </c>
      <c r="C922" s="1" t="s">
        <v>41</v>
      </c>
      <c r="D922" s="2">
        <v>1262725</v>
      </c>
      <c r="E922" s="1" t="s">
        <v>75</v>
      </c>
      <c r="F922" s="1" t="str">
        <f>VLOOKUP(E922,'Full Name And Division'!$A$1:$C$33,2,FALSE)</f>
        <v>Carolina Panthers</v>
      </c>
      <c r="G922" s="1" t="str">
        <f>VLOOKUP(E922,'Full Name And Division'!$A$1:$C$33,3,FALSE)</f>
        <v>NFC South</v>
      </c>
    </row>
    <row r="923" spans="1:7" x14ac:dyDescent="0.25">
      <c r="A923" s="1">
        <v>2020</v>
      </c>
      <c r="B923" s="1" t="s">
        <v>2395</v>
      </c>
      <c r="C923" s="1" t="s">
        <v>15</v>
      </c>
      <c r="D923" s="2">
        <v>1261458</v>
      </c>
      <c r="E923" s="1" t="s">
        <v>27</v>
      </c>
      <c r="F923" s="1" t="str">
        <f>VLOOKUP(E923,'Full Name And Division'!$A$1:$C$33,2,FALSE)</f>
        <v>Kansas City Chiefs</v>
      </c>
      <c r="G923" s="1" t="str">
        <f>VLOOKUP(E923,'Full Name And Division'!$A$1:$C$33,3,FALSE)</f>
        <v>AFC West</v>
      </c>
    </row>
    <row r="924" spans="1:7" x14ac:dyDescent="0.25">
      <c r="A924" s="1">
        <v>2020</v>
      </c>
      <c r="B924" s="1" t="s">
        <v>1200</v>
      </c>
      <c r="C924" s="1" t="s">
        <v>125</v>
      </c>
      <c r="D924" s="2">
        <v>1257106</v>
      </c>
      <c r="E924" s="1" t="s">
        <v>35</v>
      </c>
      <c r="F924" s="1" t="str">
        <f>VLOOKUP(E924,'Full Name And Division'!$A$1:$C$33,2,FALSE)</f>
        <v>Miami Dolphins</v>
      </c>
      <c r="G924" s="1" t="str">
        <f>VLOOKUP(E924,'Full Name And Division'!$A$1:$C$33,3,FALSE)</f>
        <v>AFC East</v>
      </c>
    </row>
    <row r="925" spans="1:7" x14ac:dyDescent="0.25">
      <c r="A925" s="1">
        <v>2020</v>
      </c>
      <c r="B925" s="1" t="s">
        <v>1888</v>
      </c>
      <c r="C925" s="1" t="s">
        <v>121</v>
      </c>
      <c r="D925" s="2">
        <v>1255876</v>
      </c>
      <c r="E925" s="1" t="s">
        <v>45</v>
      </c>
      <c r="F925" s="1" t="str">
        <f>VLOOKUP(E925,'Full Name And Division'!$A$1:$C$33,2,FALSE)</f>
        <v>Las Vegas Raiders</v>
      </c>
      <c r="G925" s="1" t="str">
        <f>VLOOKUP(E925,'Full Name And Division'!$A$1:$C$33,3,FALSE)</f>
        <v>AFC West</v>
      </c>
    </row>
    <row r="926" spans="1:7" x14ac:dyDescent="0.25">
      <c r="A926" s="1">
        <v>2020</v>
      </c>
      <c r="B926" s="1" t="s">
        <v>2050</v>
      </c>
      <c r="C926" s="1" t="s">
        <v>125</v>
      </c>
      <c r="D926" s="2">
        <v>1254430</v>
      </c>
      <c r="E926" s="1" t="s">
        <v>37</v>
      </c>
      <c r="F926" s="1" t="str">
        <f>VLOOKUP(E926,'Full Name And Division'!$A$1:$C$33,2,FALSE)</f>
        <v>Detroit Lions</v>
      </c>
      <c r="G926" s="1" t="str">
        <f>VLOOKUP(E926,'Full Name And Division'!$A$1:$C$33,3,FALSE)</f>
        <v>NFC North</v>
      </c>
    </row>
    <row r="927" spans="1:7" x14ac:dyDescent="0.25">
      <c r="A927" s="1">
        <v>2020</v>
      </c>
      <c r="B927" s="1" t="s">
        <v>1562</v>
      </c>
      <c r="C927" s="1" t="s">
        <v>15</v>
      </c>
      <c r="D927" s="2">
        <v>1251632</v>
      </c>
      <c r="E927" s="1" t="s">
        <v>175</v>
      </c>
      <c r="F927" s="1" t="str">
        <f>VLOOKUP(E927,'Full Name And Division'!$A$1:$C$33,2,FALSE)</f>
        <v>New England Patriots</v>
      </c>
      <c r="G927" s="1" t="str">
        <f>VLOOKUP(E927,'Full Name And Division'!$A$1:$C$33,3,FALSE)</f>
        <v>AFC East</v>
      </c>
    </row>
    <row r="928" spans="1:7" x14ac:dyDescent="0.25">
      <c r="A928" s="1">
        <v>2020</v>
      </c>
      <c r="B928" s="1" t="s">
        <v>1744</v>
      </c>
      <c r="C928" s="1" t="s">
        <v>15</v>
      </c>
      <c r="D928" s="2">
        <v>1250291</v>
      </c>
      <c r="E928" s="1" t="s">
        <v>9</v>
      </c>
      <c r="F928" s="1" t="str">
        <f>VLOOKUP(E928,'Full Name And Division'!$A$1:$C$33,2,FALSE)</f>
        <v>Green Bay Packers</v>
      </c>
      <c r="G928" s="1" t="str">
        <f>VLOOKUP(E928,'Full Name And Division'!$A$1:$C$33,3,FALSE)</f>
        <v>NFC North</v>
      </c>
    </row>
    <row r="929" spans="1:7" x14ac:dyDescent="0.25">
      <c r="A929" s="1">
        <v>2020</v>
      </c>
      <c r="B929" s="1" t="s">
        <v>2396</v>
      </c>
      <c r="C929" s="1" t="s">
        <v>17</v>
      </c>
      <c r="D929" s="2">
        <v>1250000</v>
      </c>
      <c r="E929" s="1" t="s">
        <v>22</v>
      </c>
      <c r="F929" s="1" t="str">
        <f>VLOOKUP(E929,'Full Name And Division'!$A$1:$C$33,2,FALSE)</f>
        <v>Tampa Bay Buccaneers</v>
      </c>
      <c r="G929" s="1" t="str">
        <f>VLOOKUP(E929,'Full Name And Division'!$A$1:$C$33,3,FALSE)</f>
        <v>NFC South</v>
      </c>
    </row>
    <row r="930" spans="1:7" x14ac:dyDescent="0.25">
      <c r="A930" s="1">
        <v>2020</v>
      </c>
      <c r="B930" s="1" t="s">
        <v>2397</v>
      </c>
      <c r="C930" s="1" t="s">
        <v>89</v>
      </c>
      <c r="D930" s="2">
        <v>1250000</v>
      </c>
      <c r="E930" s="1" t="s">
        <v>22</v>
      </c>
      <c r="F930" s="1" t="str">
        <f>VLOOKUP(E930,'Full Name And Division'!$A$1:$C$33,2,FALSE)</f>
        <v>Tampa Bay Buccaneers</v>
      </c>
      <c r="G930" s="1" t="str">
        <f>VLOOKUP(E930,'Full Name And Division'!$A$1:$C$33,3,FALSE)</f>
        <v>NFC South</v>
      </c>
    </row>
    <row r="931" spans="1:7" x14ac:dyDescent="0.25">
      <c r="A931" s="1">
        <v>2020</v>
      </c>
      <c r="B931" s="1" t="s">
        <v>1859</v>
      </c>
      <c r="C931" s="1" t="s">
        <v>86</v>
      </c>
      <c r="D931" s="2">
        <v>1247674</v>
      </c>
      <c r="E931" s="1" t="s">
        <v>61</v>
      </c>
      <c r="F931" s="1" t="str">
        <f>VLOOKUP(E931,'Full Name And Division'!$A$1:$C$33,2,FALSE)</f>
        <v>Houston Texans</v>
      </c>
      <c r="G931" s="1" t="str">
        <f>VLOOKUP(E931,'Full Name And Division'!$A$1:$C$33,3,FALSE)</f>
        <v>AFC South</v>
      </c>
    </row>
    <row r="932" spans="1:7" x14ac:dyDescent="0.25">
      <c r="A932" s="1">
        <v>2020</v>
      </c>
      <c r="B932" s="1" t="s">
        <v>2022</v>
      </c>
      <c r="C932" s="1" t="s">
        <v>13</v>
      </c>
      <c r="D932" s="2">
        <v>1247131</v>
      </c>
      <c r="E932" s="1" t="s">
        <v>183</v>
      </c>
      <c r="F932" s="1" t="str">
        <f>VLOOKUP(E932,'Full Name And Division'!$A$1:$C$33,2,FALSE)</f>
        <v>Chicago Bears</v>
      </c>
      <c r="G932" s="1" t="str">
        <f>VLOOKUP(E932,'Full Name And Division'!$A$1:$C$33,3,FALSE)</f>
        <v>NFC North</v>
      </c>
    </row>
    <row r="933" spans="1:7" x14ac:dyDescent="0.25">
      <c r="A933" s="1">
        <v>2020</v>
      </c>
      <c r="B933" s="1" t="s">
        <v>2398</v>
      </c>
      <c r="C933" s="1" t="s">
        <v>15</v>
      </c>
      <c r="D933" s="2">
        <v>1247067</v>
      </c>
      <c r="E933" s="1" t="s">
        <v>37</v>
      </c>
      <c r="F933" s="1" t="str">
        <f>VLOOKUP(E933,'Full Name And Division'!$A$1:$C$33,2,FALSE)</f>
        <v>Detroit Lions</v>
      </c>
      <c r="G933" s="1" t="str">
        <f>VLOOKUP(E933,'Full Name And Division'!$A$1:$C$33,3,FALSE)</f>
        <v>NFC North</v>
      </c>
    </row>
    <row r="934" spans="1:7" x14ac:dyDescent="0.25">
      <c r="A934" s="1">
        <v>2020</v>
      </c>
      <c r="B934" s="1" t="s">
        <v>2399</v>
      </c>
      <c r="C934" s="1" t="s">
        <v>821</v>
      </c>
      <c r="D934" s="2">
        <v>1242393</v>
      </c>
      <c r="E934" s="1" t="s">
        <v>81</v>
      </c>
      <c r="F934" s="1" t="str">
        <f>VLOOKUP(E934,'Full Name And Division'!$A$1:$C$33,2,FALSE)</f>
        <v>Dallas Cowboys</v>
      </c>
      <c r="G934" s="1" t="str">
        <f>VLOOKUP(E934,'Full Name And Division'!$A$1:$C$33,3,FALSE)</f>
        <v>NFC East</v>
      </c>
    </row>
    <row r="935" spans="1:7" x14ac:dyDescent="0.25">
      <c r="A935" s="1">
        <v>2020</v>
      </c>
      <c r="B935" s="1" t="s">
        <v>2065</v>
      </c>
      <c r="C935" s="1" t="s">
        <v>69</v>
      </c>
      <c r="D935" s="2">
        <v>1239303</v>
      </c>
      <c r="E935" s="1" t="s">
        <v>183</v>
      </c>
      <c r="F935" s="1" t="str">
        <f>VLOOKUP(E935,'Full Name And Division'!$A$1:$C$33,2,FALSE)</f>
        <v>Chicago Bears</v>
      </c>
      <c r="G935" s="1" t="str">
        <f>VLOOKUP(E935,'Full Name And Division'!$A$1:$C$33,3,FALSE)</f>
        <v>NFC North</v>
      </c>
    </row>
    <row r="936" spans="1:7" x14ac:dyDescent="0.25">
      <c r="A936" s="1">
        <v>2020</v>
      </c>
      <c r="B936" s="1" t="s">
        <v>2400</v>
      </c>
      <c r="C936" s="1" t="s">
        <v>73</v>
      </c>
      <c r="D936" s="2">
        <v>1236986</v>
      </c>
      <c r="E936" s="1" t="s">
        <v>81</v>
      </c>
      <c r="F936" s="1" t="str">
        <f>VLOOKUP(E936,'Full Name And Division'!$A$1:$C$33,2,FALSE)</f>
        <v>Dallas Cowboys</v>
      </c>
      <c r="G936" s="1" t="str">
        <f>VLOOKUP(E936,'Full Name And Division'!$A$1:$C$33,3,FALSE)</f>
        <v>NFC East</v>
      </c>
    </row>
    <row r="937" spans="1:7" x14ac:dyDescent="0.25">
      <c r="A937" s="1">
        <v>2020</v>
      </c>
      <c r="B937" s="1" t="s">
        <v>1784</v>
      </c>
      <c r="C937" s="1" t="s">
        <v>15</v>
      </c>
      <c r="D937" s="2">
        <v>1236671</v>
      </c>
      <c r="E937" s="1" t="s">
        <v>42</v>
      </c>
      <c r="F937" s="1" t="str">
        <f>VLOOKUP(E937,'Full Name And Division'!$A$1:$C$33,2,FALSE)</f>
        <v>Jacksonville Jaguars</v>
      </c>
      <c r="G937" s="1" t="str">
        <f>VLOOKUP(E937,'Full Name And Division'!$A$1:$C$33,3,FALSE)</f>
        <v>AFC South</v>
      </c>
    </row>
    <row r="938" spans="1:7" x14ac:dyDescent="0.25">
      <c r="A938" s="1">
        <v>2020</v>
      </c>
      <c r="B938" s="1" t="s">
        <v>2401</v>
      </c>
      <c r="C938" s="1" t="s">
        <v>89</v>
      </c>
      <c r="D938" s="2">
        <v>1235411</v>
      </c>
      <c r="E938" s="1" t="s">
        <v>183</v>
      </c>
      <c r="F938" s="1" t="str">
        <f>VLOOKUP(E938,'Full Name And Division'!$A$1:$C$33,2,FALSE)</f>
        <v>Chicago Bears</v>
      </c>
      <c r="G938" s="1" t="str">
        <f>VLOOKUP(E938,'Full Name And Division'!$A$1:$C$33,3,FALSE)</f>
        <v>NFC North</v>
      </c>
    </row>
    <row r="939" spans="1:7" x14ac:dyDescent="0.25">
      <c r="A939" s="1">
        <v>2020</v>
      </c>
      <c r="B939" s="1" t="s">
        <v>1679</v>
      </c>
      <c r="C939" s="1" t="s">
        <v>17</v>
      </c>
      <c r="D939" s="2">
        <v>1235027</v>
      </c>
      <c r="E939" s="1" t="s">
        <v>7</v>
      </c>
      <c r="F939" s="1" t="str">
        <f>VLOOKUP(E939,'Full Name And Division'!$A$1:$C$33,2,FALSE)</f>
        <v>Cleveland Browns</v>
      </c>
      <c r="G939" s="1" t="str">
        <f>VLOOKUP(E939,'Full Name And Division'!$A$1:$C$33,3,FALSE)</f>
        <v>AFC North</v>
      </c>
    </row>
    <row r="940" spans="1:7" x14ac:dyDescent="0.25">
      <c r="A940" s="1">
        <v>2020</v>
      </c>
      <c r="B940" s="1" t="s">
        <v>2402</v>
      </c>
      <c r="C940" s="1" t="s">
        <v>121</v>
      </c>
      <c r="D940" s="2">
        <v>1234377</v>
      </c>
      <c r="E940" s="1" t="s">
        <v>35</v>
      </c>
      <c r="F940" s="1" t="str">
        <f>VLOOKUP(E940,'Full Name And Division'!$A$1:$C$33,2,FALSE)</f>
        <v>Miami Dolphins</v>
      </c>
      <c r="G940" s="1" t="str">
        <f>VLOOKUP(E940,'Full Name And Division'!$A$1:$C$33,3,FALSE)</f>
        <v>AFC East</v>
      </c>
    </row>
    <row r="941" spans="1:7" x14ac:dyDescent="0.25">
      <c r="A941" s="1">
        <v>2020</v>
      </c>
      <c r="B941" s="1" t="s">
        <v>2403</v>
      </c>
      <c r="C941" s="1" t="s">
        <v>15</v>
      </c>
      <c r="D941" s="2">
        <v>1233441</v>
      </c>
      <c r="E941" s="1" t="s">
        <v>61</v>
      </c>
      <c r="F941" s="1" t="str">
        <f>VLOOKUP(E941,'Full Name And Division'!$A$1:$C$33,2,FALSE)</f>
        <v>Houston Texans</v>
      </c>
      <c r="G941" s="1" t="str">
        <f>VLOOKUP(E941,'Full Name And Division'!$A$1:$C$33,3,FALSE)</f>
        <v>AFC South</v>
      </c>
    </row>
    <row r="942" spans="1:7" x14ac:dyDescent="0.25">
      <c r="A942" s="1">
        <v>2020</v>
      </c>
      <c r="B942" s="1" t="s">
        <v>1475</v>
      </c>
      <c r="C942" s="1" t="s">
        <v>15</v>
      </c>
      <c r="D942" s="2">
        <v>1231948</v>
      </c>
      <c r="E942" s="1" t="s">
        <v>3</v>
      </c>
      <c r="F942" s="1" t="str">
        <f>VLOOKUP(E942,'Full Name And Division'!$A$1:$C$33,2,FALSE)</f>
        <v>Los Angeles Rams</v>
      </c>
      <c r="G942" s="1" t="str">
        <f>VLOOKUP(E942,'Full Name And Division'!$A$1:$C$33,3,FALSE)</f>
        <v>NFC West</v>
      </c>
    </row>
    <row r="943" spans="1:7" x14ac:dyDescent="0.25">
      <c r="A943" s="1">
        <v>2020</v>
      </c>
      <c r="B943" s="1" t="s">
        <v>2404</v>
      </c>
      <c r="C943" s="1" t="s">
        <v>15</v>
      </c>
      <c r="D943" s="2">
        <v>1229482</v>
      </c>
      <c r="E943" s="1" t="s">
        <v>61</v>
      </c>
      <c r="F943" s="1" t="str">
        <f>VLOOKUP(E943,'Full Name And Division'!$A$1:$C$33,2,FALSE)</f>
        <v>Houston Texans</v>
      </c>
      <c r="G943" s="1" t="str">
        <f>VLOOKUP(E943,'Full Name And Division'!$A$1:$C$33,3,FALSE)</f>
        <v>AFC South</v>
      </c>
    </row>
    <row r="944" spans="1:7" x14ac:dyDescent="0.25">
      <c r="A944" s="1">
        <v>2020</v>
      </c>
      <c r="B944" s="1" t="s">
        <v>1567</v>
      </c>
      <c r="C944" s="1" t="s">
        <v>86</v>
      </c>
      <c r="D944" s="2">
        <v>1227211</v>
      </c>
      <c r="E944" s="1" t="s">
        <v>63</v>
      </c>
      <c r="F944" s="1" t="str">
        <f>VLOOKUP(E944,'Full Name And Division'!$A$1:$C$33,2,FALSE)</f>
        <v>Baltimore Ravens</v>
      </c>
      <c r="G944" s="1" t="str">
        <f>VLOOKUP(E944,'Full Name And Division'!$A$1:$C$33,3,FALSE)</f>
        <v>AFC North</v>
      </c>
    </row>
    <row r="945" spans="1:7" x14ac:dyDescent="0.25">
      <c r="A945" s="1">
        <v>2020</v>
      </c>
      <c r="B945" s="1" t="s">
        <v>1716</v>
      </c>
      <c r="C945" s="1" t="s">
        <v>73</v>
      </c>
      <c r="D945" s="2">
        <v>1226948</v>
      </c>
      <c r="E945" s="1" t="s">
        <v>20</v>
      </c>
      <c r="F945" s="1" t="str">
        <f>VLOOKUP(E945,'Full Name And Division'!$A$1:$C$33,2,FALSE)</f>
        <v>Arizona Cardinals</v>
      </c>
      <c r="G945" s="1" t="str">
        <f>VLOOKUP(E945,'Full Name And Division'!$A$1:$C$33,3,FALSE)</f>
        <v>NFC West</v>
      </c>
    </row>
    <row r="946" spans="1:7" x14ac:dyDescent="0.25">
      <c r="A946" s="1">
        <v>2020</v>
      </c>
      <c r="B946" s="1" t="s">
        <v>2405</v>
      </c>
      <c r="C946" s="1" t="s">
        <v>104</v>
      </c>
      <c r="D946" s="2">
        <v>1226871</v>
      </c>
      <c r="E946" s="1" t="s">
        <v>67</v>
      </c>
      <c r="F946" s="1" t="str">
        <f>VLOOKUP(E946,'Full Name And Division'!$A$1:$C$33,2,FALSE)</f>
        <v>New York Jets</v>
      </c>
      <c r="G946" s="1" t="str">
        <f>VLOOKUP(E946,'Full Name And Division'!$A$1:$C$33,3,FALSE)</f>
        <v>AFC East</v>
      </c>
    </row>
    <row r="947" spans="1:7" x14ac:dyDescent="0.25">
      <c r="A947" s="1">
        <v>2020</v>
      </c>
      <c r="B947" s="1" t="s">
        <v>1297</v>
      </c>
      <c r="C947" s="1" t="s">
        <v>15</v>
      </c>
      <c r="D947" s="2">
        <v>1225719</v>
      </c>
      <c r="E947" s="1" t="s">
        <v>81</v>
      </c>
      <c r="F947" s="1" t="str">
        <f>VLOOKUP(E947,'Full Name And Division'!$A$1:$C$33,2,FALSE)</f>
        <v>Dallas Cowboys</v>
      </c>
      <c r="G947" s="1" t="str">
        <f>VLOOKUP(E947,'Full Name And Division'!$A$1:$C$33,3,FALSE)</f>
        <v>NFC East</v>
      </c>
    </row>
    <row r="948" spans="1:7" x14ac:dyDescent="0.25">
      <c r="A948" s="1">
        <v>2020</v>
      </c>
      <c r="B948" s="1" t="s">
        <v>2406</v>
      </c>
      <c r="C948" s="1" t="s">
        <v>41</v>
      </c>
      <c r="D948" s="2">
        <v>1225559</v>
      </c>
      <c r="E948" s="1" t="s">
        <v>99</v>
      </c>
      <c r="F948" s="1" t="str">
        <f>VLOOKUP(E948,'Full Name And Division'!$A$1:$C$33,2,FALSE)</f>
        <v>Atlanta Falcons</v>
      </c>
      <c r="G948" s="1" t="str">
        <f>VLOOKUP(E948,'Full Name And Division'!$A$1:$C$33,3,FALSE)</f>
        <v>NFC South</v>
      </c>
    </row>
    <row r="949" spans="1:7" x14ac:dyDescent="0.25">
      <c r="A949" s="1">
        <v>2020</v>
      </c>
      <c r="B949" s="1" t="s">
        <v>1557</v>
      </c>
      <c r="C949" s="1" t="s">
        <v>193</v>
      </c>
      <c r="D949" s="2">
        <v>1223903</v>
      </c>
      <c r="E949" s="1" t="s">
        <v>45</v>
      </c>
      <c r="F949" s="1" t="str">
        <f>VLOOKUP(E949,'Full Name And Division'!$A$1:$C$33,2,FALSE)</f>
        <v>Las Vegas Raiders</v>
      </c>
      <c r="G949" s="1" t="str">
        <f>VLOOKUP(E949,'Full Name And Division'!$A$1:$C$33,3,FALSE)</f>
        <v>AFC West</v>
      </c>
    </row>
    <row r="950" spans="1:7" x14ac:dyDescent="0.25">
      <c r="A950" s="1">
        <v>2020</v>
      </c>
      <c r="B950" s="1" t="s">
        <v>2407</v>
      </c>
      <c r="C950" s="1" t="s">
        <v>13</v>
      </c>
      <c r="D950" s="2">
        <v>1218920</v>
      </c>
      <c r="E950" s="1" t="s">
        <v>63</v>
      </c>
      <c r="F950" s="1" t="str">
        <f>VLOOKUP(E950,'Full Name And Division'!$A$1:$C$33,2,FALSE)</f>
        <v>Baltimore Ravens</v>
      </c>
      <c r="G950" s="1" t="str">
        <f>VLOOKUP(E950,'Full Name And Division'!$A$1:$C$33,3,FALSE)</f>
        <v>AFC North</v>
      </c>
    </row>
    <row r="951" spans="1:7" x14ac:dyDescent="0.25">
      <c r="A951" s="1">
        <v>2020</v>
      </c>
      <c r="B951" s="1" t="s">
        <v>2093</v>
      </c>
      <c r="C951" s="1" t="s">
        <v>151</v>
      </c>
      <c r="D951" s="2">
        <v>1218750</v>
      </c>
      <c r="E951" s="1" t="s">
        <v>67</v>
      </c>
      <c r="F951" s="1" t="str">
        <f>VLOOKUP(E951,'Full Name And Division'!$A$1:$C$33,2,FALSE)</f>
        <v>New York Jets</v>
      </c>
      <c r="G951" s="1" t="str">
        <f>VLOOKUP(E951,'Full Name And Division'!$A$1:$C$33,3,FALSE)</f>
        <v>AFC East</v>
      </c>
    </row>
    <row r="952" spans="1:7" x14ac:dyDescent="0.25">
      <c r="A952" s="1">
        <v>2020</v>
      </c>
      <c r="B952" s="1" t="s">
        <v>2408</v>
      </c>
      <c r="C952" s="1" t="s">
        <v>15</v>
      </c>
      <c r="D952" s="2">
        <v>1217266</v>
      </c>
      <c r="E952" s="1" t="s">
        <v>9</v>
      </c>
      <c r="F952" s="1" t="str">
        <f>VLOOKUP(E952,'Full Name And Division'!$A$1:$C$33,2,FALSE)</f>
        <v>Green Bay Packers</v>
      </c>
      <c r="G952" s="1" t="str">
        <f>VLOOKUP(E952,'Full Name And Division'!$A$1:$C$33,3,FALSE)</f>
        <v>NFC North</v>
      </c>
    </row>
    <row r="953" spans="1:7" x14ac:dyDescent="0.25">
      <c r="A953" s="1">
        <v>2020</v>
      </c>
      <c r="B953" s="1" t="s">
        <v>1421</v>
      </c>
      <c r="C953" s="1" t="s">
        <v>58</v>
      </c>
      <c r="D953" s="2">
        <v>1216957</v>
      </c>
      <c r="E953" s="1" t="s">
        <v>42</v>
      </c>
      <c r="F953" s="1" t="str">
        <f>VLOOKUP(E953,'Full Name And Division'!$A$1:$C$33,2,FALSE)</f>
        <v>Jacksonville Jaguars</v>
      </c>
      <c r="G953" s="1" t="str">
        <f>VLOOKUP(E953,'Full Name And Division'!$A$1:$C$33,3,FALSE)</f>
        <v>AFC South</v>
      </c>
    </row>
    <row r="954" spans="1:7" x14ac:dyDescent="0.25">
      <c r="A954" s="1">
        <v>2020</v>
      </c>
      <c r="B954" s="1" t="s">
        <v>1745</v>
      </c>
      <c r="C954" s="1" t="s">
        <v>104</v>
      </c>
      <c r="D954" s="2">
        <v>1216609</v>
      </c>
      <c r="E954" s="1" t="s">
        <v>5</v>
      </c>
      <c r="F954" s="1" t="str">
        <f>VLOOKUP(E954,'Full Name And Division'!$A$1:$C$33,2,FALSE)</f>
        <v>Buffalo Bills</v>
      </c>
      <c r="G954" s="1" t="str">
        <f>VLOOKUP(E954,'Full Name And Division'!$A$1:$C$33,3,FALSE)</f>
        <v>AFC East</v>
      </c>
    </row>
    <row r="955" spans="1:7" x14ac:dyDescent="0.25">
      <c r="A955" s="1">
        <v>2020</v>
      </c>
      <c r="B955" s="1" t="s">
        <v>1361</v>
      </c>
      <c r="C955" s="1" t="s">
        <v>104</v>
      </c>
      <c r="D955" s="2">
        <v>1216111</v>
      </c>
      <c r="E955" s="1" t="s">
        <v>7</v>
      </c>
      <c r="F955" s="1" t="str">
        <f>VLOOKUP(E955,'Full Name And Division'!$A$1:$C$33,2,FALSE)</f>
        <v>Cleveland Browns</v>
      </c>
      <c r="G955" s="1" t="str">
        <f>VLOOKUP(E955,'Full Name And Division'!$A$1:$C$33,3,FALSE)</f>
        <v>AFC North</v>
      </c>
    </row>
    <row r="956" spans="1:7" x14ac:dyDescent="0.25">
      <c r="A956" s="1">
        <v>2020</v>
      </c>
      <c r="B956" s="1" t="s">
        <v>2046</v>
      </c>
      <c r="C956" s="1" t="s">
        <v>58</v>
      </c>
      <c r="D956" s="2">
        <v>1215515</v>
      </c>
      <c r="E956" s="1" t="s">
        <v>42</v>
      </c>
      <c r="F956" s="1" t="str">
        <f>VLOOKUP(E956,'Full Name And Division'!$A$1:$C$33,2,FALSE)</f>
        <v>Jacksonville Jaguars</v>
      </c>
      <c r="G956" s="1" t="str">
        <f>VLOOKUP(E956,'Full Name And Division'!$A$1:$C$33,3,FALSE)</f>
        <v>AFC South</v>
      </c>
    </row>
    <row r="957" spans="1:7" x14ac:dyDescent="0.25">
      <c r="A957" s="1">
        <v>2020</v>
      </c>
      <c r="B957" s="1" t="s">
        <v>2409</v>
      </c>
      <c r="C957" s="1" t="s">
        <v>15</v>
      </c>
      <c r="D957" s="2">
        <v>1215344</v>
      </c>
      <c r="E957" s="1" t="s">
        <v>75</v>
      </c>
      <c r="F957" s="1" t="str">
        <f>VLOOKUP(E957,'Full Name And Division'!$A$1:$C$33,2,FALSE)</f>
        <v>Carolina Panthers</v>
      </c>
      <c r="G957" s="1" t="str">
        <f>VLOOKUP(E957,'Full Name And Division'!$A$1:$C$33,3,FALSE)</f>
        <v>NFC South</v>
      </c>
    </row>
    <row r="958" spans="1:7" x14ac:dyDescent="0.25">
      <c r="A958" s="1">
        <v>2020</v>
      </c>
      <c r="B958" s="1" t="s">
        <v>2410</v>
      </c>
      <c r="C958" s="1" t="s">
        <v>104</v>
      </c>
      <c r="D958" s="2">
        <v>1214762</v>
      </c>
      <c r="E958" s="1" t="s">
        <v>3</v>
      </c>
      <c r="F958" s="1" t="str">
        <f>VLOOKUP(E958,'Full Name And Division'!$A$1:$C$33,2,FALSE)</f>
        <v>Los Angeles Rams</v>
      </c>
      <c r="G958" s="1" t="str">
        <f>VLOOKUP(E958,'Full Name And Division'!$A$1:$C$33,3,FALSE)</f>
        <v>NFC West</v>
      </c>
    </row>
    <row r="959" spans="1:7" x14ac:dyDescent="0.25">
      <c r="A959" s="1">
        <v>2020</v>
      </c>
      <c r="B959" s="1" t="s">
        <v>1720</v>
      </c>
      <c r="C959" s="1" t="s">
        <v>104</v>
      </c>
      <c r="D959" s="2">
        <v>1213452</v>
      </c>
      <c r="E959" s="1" t="s">
        <v>183</v>
      </c>
      <c r="F959" s="1" t="str">
        <f>VLOOKUP(E959,'Full Name And Division'!$A$1:$C$33,2,FALSE)</f>
        <v>Chicago Bears</v>
      </c>
      <c r="G959" s="1" t="str">
        <f>VLOOKUP(E959,'Full Name And Division'!$A$1:$C$33,3,FALSE)</f>
        <v>NFC North</v>
      </c>
    </row>
    <row r="960" spans="1:7" x14ac:dyDescent="0.25">
      <c r="A960" s="1">
        <v>2020</v>
      </c>
      <c r="B960" s="1" t="s">
        <v>2411</v>
      </c>
      <c r="C960" s="1" t="s">
        <v>443</v>
      </c>
      <c r="D960" s="2">
        <v>1210000</v>
      </c>
      <c r="E960" s="1" t="s">
        <v>77</v>
      </c>
      <c r="F960" s="1" t="str">
        <f>VLOOKUP(E960,'Full Name And Division'!$A$1:$C$33,2,FALSE)</f>
        <v>New  York Giants</v>
      </c>
      <c r="G960" s="1" t="str">
        <f>VLOOKUP(E960,'Full Name And Division'!$A$1:$C$33,3,FALSE)</f>
        <v>NFC East</v>
      </c>
    </row>
    <row r="961" spans="1:7" x14ac:dyDescent="0.25">
      <c r="A961" s="1">
        <v>2020</v>
      </c>
      <c r="B961" s="1" t="s">
        <v>2412</v>
      </c>
      <c r="C961" s="1" t="s">
        <v>821</v>
      </c>
      <c r="D961" s="2">
        <v>1208709</v>
      </c>
      <c r="E961" s="1" t="s">
        <v>37</v>
      </c>
      <c r="F961" s="1" t="str">
        <f>VLOOKUP(E961,'Full Name And Division'!$A$1:$C$33,2,FALSE)</f>
        <v>Detroit Lions</v>
      </c>
      <c r="G961" s="1" t="str">
        <f>VLOOKUP(E961,'Full Name And Division'!$A$1:$C$33,3,FALSE)</f>
        <v>NFC North</v>
      </c>
    </row>
    <row r="962" spans="1:7" x14ac:dyDescent="0.25">
      <c r="A962" s="1">
        <v>2020</v>
      </c>
      <c r="B962" s="1" t="s">
        <v>1872</v>
      </c>
      <c r="C962" s="1" t="s">
        <v>121</v>
      </c>
      <c r="D962" s="2">
        <v>1206875</v>
      </c>
      <c r="E962" s="1" t="s">
        <v>25</v>
      </c>
      <c r="F962" s="1" t="str">
        <f>VLOOKUP(E962,'Full Name And Division'!$A$1:$C$33,2,FALSE)</f>
        <v>Washington Commanders</v>
      </c>
      <c r="G962" s="1" t="str">
        <f>VLOOKUP(E962,'Full Name And Division'!$A$1:$C$33,3,FALSE)</f>
        <v>NFC East</v>
      </c>
    </row>
    <row r="963" spans="1:7" x14ac:dyDescent="0.25">
      <c r="A963" s="1">
        <v>2020</v>
      </c>
      <c r="B963" s="1" t="s">
        <v>1730</v>
      </c>
      <c r="C963" s="1" t="s">
        <v>125</v>
      </c>
      <c r="D963" s="2">
        <v>1205274</v>
      </c>
      <c r="E963" s="1" t="s">
        <v>54</v>
      </c>
      <c r="F963" s="1" t="str">
        <f>VLOOKUP(E963,'Full Name And Division'!$A$1:$C$33,2,FALSE)</f>
        <v>Denver Broncos</v>
      </c>
      <c r="G963" s="1" t="str">
        <f>VLOOKUP(E963,'Full Name And Division'!$A$1:$C$33,3,FALSE)</f>
        <v>AFC West</v>
      </c>
    </row>
    <row r="964" spans="1:7" x14ac:dyDescent="0.25">
      <c r="A964" s="1">
        <v>2020</v>
      </c>
      <c r="B964" s="1" t="s">
        <v>2413</v>
      </c>
      <c r="C964" s="1" t="s">
        <v>17</v>
      </c>
      <c r="D964" s="2">
        <v>1200228</v>
      </c>
      <c r="E964" s="1" t="s">
        <v>183</v>
      </c>
      <c r="F964" s="1" t="str">
        <f>VLOOKUP(E964,'Full Name And Division'!$A$1:$C$33,2,FALSE)</f>
        <v>Chicago Bears</v>
      </c>
      <c r="G964" s="1" t="str">
        <f>VLOOKUP(E964,'Full Name And Division'!$A$1:$C$33,3,FALSE)</f>
        <v>NFC North</v>
      </c>
    </row>
    <row r="965" spans="1:7" x14ac:dyDescent="0.25">
      <c r="A965" s="1">
        <v>2020</v>
      </c>
      <c r="B965" s="1" t="s">
        <v>2414</v>
      </c>
      <c r="C965" s="1" t="s">
        <v>17</v>
      </c>
      <c r="D965" s="2">
        <v>1200000</v>
      </c>
      <c r="E965" s="1" t="s">
        <v>9</v>
      </c>
      <c r="F965" s="1" t="str">
        <f>VLOOKUP(E965,'Full Name And Division'!$A$1:$C$33,2,FALSE)</f>
        <v>Green Bay Packers</v>
      </c>
      <c r="G965" s="1" t="str">
        <f>VLOOKUP(E965,'Full Name And Division'!$A$1:$C$33,3,FALSE)</f>
        <v>NFC North</v>
      </c>
    </row>
    <row r="966" spans="1:7" x14ac:dyDescent="0.25">
      <c r="A966" s="1">
        <v>2020</v>
      </c>
      <c r="B966" s="1" t="s">
        <v>2415</v>
      </c>
      <c r="C966" s="1" t="s">
        <v>15</v>
      </c>
      <c r="D966" s="2">
        <v>1199011</v>
      </c>
      <c r="E966" s="1" t="s">
        <v>99</v>
      </c>
      <c r="F966" s="1" t="str">
        <f>VLOOKUP(E966,'Full Name And Division'!$A$1:$C$33,2,FALSE)</f>
        <v>Atlanta Falcons</v>
      </c>
      <c r="G966" s="1" t="str">
        <f>VLOOKUP(E966,'Full Name And Division'!$A$1:$C$33,3,FALSE)</f>
        <v>NFC South</v>
      </c>
    </row>
    <row r="967" spans="1:7" x14ac:dyDescent="0.25">
      <c r="A967" s="1">
        <v>2020</v>
      </c>
      <c r="B967" s="1" t="s">
        <v>2416</v>
      </c>
      <c r="C967" s="1" t="s">
        <v>193</v>
      </c>
      <c r="D967" s="2">
        <v>1198585</v>
      </c>
      <c r="E967" s="1" t="s">
        <v>11</v>
      </c>
      <c r="F967" s="1" t="str">
        <f>VLOOKUP(E967,'Full Name And Division'!$A$1:$C$33,2,FALSE)</f>
        <v>Minnesota Vikings</v>
      </c>
      <c r="G967" s="1" t="str">
        <f>VLOOKUP(E967,'Full Name And Division'!$A$1:$C$33,3,FALSE)</f>
        <v>NFC North</v>
      </c>
    </row>
    <row r="968" spans="1:7" x14ac:dyDescent="0.25">
      <c r="A968" s="1">
        <v>2020</v>
      </c>
      <c r="B968" s="1" t="s">
        <v>1938</v>
      </c>
      <c r="C968" s="1" t="s">
        <v>86</v>
      </c>
      <c r="D968" s="2">
        <v>1197478</v>
      </c>
      <c r="E968" s="1" t="s">
        <v>99</v>
      </c>
      <c r="F968" s="1" t="str">
        <f>VLOOKUP(E968,'Full Name And Division'!$A$1:$C$33,2,FALSE)</f>
        <v>Atlanta Falcons</v>
      </c>
      <c r="G968" s="1" t="str">
        <f>VLOOKUP(E968,'Full Name And Division'!$A$1:$C$33,3,FALSE)</f>
        <v>NFC South</v>
      </c>
    </row>
    <row r="969" spans="1:7" x14ac:dyDescent="0.25">
      <c r="A969" s="1">
        <v>2020</v>
      </c>
      <c r="B969" s="1" t="s">
        <v>1853</v>
      </c>
      <c r="C969" s="1" t="s">
        <v>89</v>
      </c>
      <c r="D969" s="2">
        <v>1195542</v>
      </c>
      <c r="E969" s="1" t="s">
        <v>54</v>
      </c>
      <c r="F969" s="1" t="str">
        <f>VLOOKUP(E969,'Full Name And Division'!$A$1:$C$33,2,FALSE)</f>
        <v>Denver Broncos</v>
      </c>
      <c r="G969" s="1" t="str">
        <f>VLOOKUP(E969,'Full Name And Division'!$A$1:$C$33,3,FALSE)</f>
        <v>AFC West</v>
      </c>
    </row>
    <row r="970" spans="1:7" x14ac:dyDescent="0.25">
      <c r="A970" s="1">
        <v>2020</v>
      </c>
      <c r="B970" s="1" t="s">
        <v>2417</v>
      </c>
      <c r="C970" s="1" t="s">
        <v>17</v>
      </c>
      <c r="D970" s="2">
        <v>1194772</v>
      </c>
      <c r="E970" s="1" t="s">
        <v>32</v>
      </c>
      <c r="F970" s="1" t="str">
        <f>VLOOKUP(E970,'Full Name And Division'!$A$1:$C$33,2,FALSE)</f>
        <v>Los Angeles Chargers</v>
      </c>
      <c r="G970" s="1" t="str">
        <f>VLOOKUP(E970,'Full Name And Division'!$A$1:$C$33,3,FALSE)</f>
        <v>AFC West</v>
      </c>
    </row>
    <row r="971" spans="1:7" x14ac:dyDescent="0.25">
      <c r="A971" s="1">
        <v>2020</v>
      </c>
      <c r="B971" s="1" t="s">
        <v>1875</v>
      </c>
      <c r="C971" s="1" t="s">
        <v>17</v>
      </c>
      <c r="D971" s="2">
        <v>1194250</v>
      </c>
      <c r="E971" s="1" t="s">
        <v>63</v>
      </c>
      <c r="F971" s="1" t="str">
        <f>VLOOKUP(E971,'Full Name And Division'!$A$1:$C$33,2,FALSE)</f>
        <v>Baltimore Ravens</v>
      </c>
      <c r="G971" s="1" t="str">
        <f>VLOOKUP(E971,'Full Name And Division'!$A$1:$C$33,3,FALSE)</f>
        <v>AFC North</v>
      </c>
    </row>
    <row r="972" spans="1:7" x14ac:dyDescent="0.25">
      <c r="A972" s="1">
        <v>2020</v>
      </c>
      <c r="B972" s="1" t="s">
        <v>2418</v>
      </c>
      <c r="C972" s="1" t="s">
        <v>89</v>
      </c>
      <c r="D972" s="2">
        <v>1193966</v>
      </c>
      <c r="E972" s="1" t="s">
        <v>18</v>
      </c>
      <c r="F972" s="1" t="str">
        <f>VLOOKUP(E972,'Full Name And Division'!$A$1:$C$33,2,FALSE)</f>
        <v>Seattle Seahawks</v>
      </c>
      <c r="G972" s="1" t="str">
        <f>VLOOKUP(E972,'Full Name And Division'!$A$1:$C$33,3,FALSE)</f>
        <v>NFC West</v>
      </c>
    </row>
    <row r="973" spans="1:7" x14ac:dyDescent="0.25">
      <c r="A973" s="1">
        <v>2020</v>
      </c>
      <c r="B973" s="1" t="s">
        <v>1890</v>
      </c>
      <c r="C973" s="1" t="s">
        <v>13</v>
      </c>
      <c r="D973" s="2">
        <v>1191513</v>
      </c>
      <c r="E973" s="1" t="s">
        <v>32</v>
      </c>
      <c r="F973" s="1" t="str">
        <f>VLOOKUP(E973,'Full Name And Division'!$A$1:$C$33,2,FALSE)</f>
        <v>Los Angeles Chargers</v>
      </c>
      <c r="G973" s="1" t="str">
        <f>VLOOKUP(E973,'Full Name And Division'!$A$1:$C$33,3,FALSE)</f>
        <v>AFC West</v>
      </c>
    </row>
    <row r="974" spans="1:7" x14ac:dyDescent="0.25">
      <c r="A974" s="1">
        <v>2020</v>
      </c>
      <c r="B974" s="1" t="s">
        <v>2419</v>
      </c>
      <c r="C974" s="1" t="s">
        <v>58</v>
      </c>
      <c r="D974" s="2">
        <v>1191099</v>
      </c>
      <c r="E974" s="1" t="s">
        <v>25</v>
      </c>
      <c r="F974" s="1" t="str">
        <f>VLOOKUP(E974,'Full Name And Division'!$A$1:$C$33,2,FALSE)</f>
        <v>Washington Commanders</v>
      </c>
      <c r="G974" s="1" t="str">
        <f>VLOOKUP(E974,'Full Name And Division'!$A$1:$C$33,3,FALSE)</f>
        <v>NFC East</v>
      </c>
    </row>
    <row r="975" spans="1:7" x14ac:dyDescent="0.25">
      <c r="A975" s="1">
        <v>2020</v>
      </c>
      <c r="B975" s="1" t="s">
        <v>2420</v>
      </c>
      <c r="C975" s="1" t="s">
        <v>193</v>
      </c>
      <c r="D975" s="2">
        <v>1189118</v>
      </c>
      <c r="E975" s="1" t="s">
        <v>77</v>
      </c>
      <c r="F975" s="1" t="str">
        <f>VLOOKUP(E975,'Full Name And Division'!$A$1:$C$33,2,FALSE)</f>
        <v>New  York Giants</v>
      </c>
      <c r="G975" s="1" t="str">
        <f>VLOOKUP(E975,'Full Name And Division'!$A$1:$C$33,3,FALSE)</f>
        <v>NFC East</v>
      </c>
    </row>
    <row r="976" spans="1:7" x14ac:dyDescent="0.25">
      <c r="A976" s="1">
        <v>2020</v>
      </c>
      <c r="B976" s="1" t="s">
        <v>2035</v>
      </c>
      <c r="C976" s="1" t="s">
        <v>15</v>
      </c>
      <c r="D976" s="2">
        <v>1188736</v>
      </c>
      <c r="E976" s="1" t="s">
        <v>45</v>
      </c>
      <c r="F976" s="1" t="str">
        <f>VLOOKUP(E976,'Full Name And Division'!$A$1:$C$33,2,FALSE)</f>
        <v>Las Vegas Raiders</v>
      </c>
      <c r="G976" s="1" t="str">
        <f>VLOOKUP(E976,'Full Name And Division'!$A$1:$C$33,3,FALSE)</f>
        <v>AFC West</v>
      </c>
    </row>
    <row r="977" spans="1:7" x14ac:dyDescent="0.25">
      <c r="A977" s="1">
        <v>2020</v>
      </c>
      <c r="B977" s="1" t="s">
        <v>1867</v>
      </c>
      <c r="C977" s="1" t="s">
        <v>89</v>
      </c>
      <c r="D977" s="2">
        <v>1187935</v>
      </c>
      <c r="E977" s="1" t="s">
        <v>42</v>
      </c>
      <c r="F977" s="1" t="str">
        <f>VLOOKUP(E977,'Full Name And Division'!$A$1:$C$33,2,FALSE)</f>
        <v>Jacksonville Jaguars</v>
      </c>
      <c r="G977" s="1" t="str">
        <f>VLOOKUP(E977,'Full Name And Division'!$A$1:$C$33,3,FALSE)</f>
        <v>AFC South</v>
      </c>
    </row>
    <row r="978" spans="1:7" x14ac:dyDescent="0.25">
      <c r="A978" s="1">
        <v>2020</v>
      </c>
      <c r="B978" s="1" t="s">
        <v>2000</v>
      </c>
      <c r="C978" s="1" t="s">
        <v>2</v>
      </c>
      <c r="D978" s="2">
        <v>1187500</v>
      </c>
      <c r="E978" s="1" t="s">
        <v>18</v>
      </c>
      <c r="F978" s="1" t="str">
        <f>VLOOKUP(E978,'Full Name And Division'!$A$1:$C$33,2,FALSE)</f>
        <v>Seattle Seahawks</v>
      </c>
      <c r="G978" s="1" t="str">
        <f>VLOOKUP(E978,'Full Name And Division'!$A$1:$C$33,3,FALSE)</f>
        <v>NFC West</v>
      </c>
    </row>
    <row r="979" spans="1:7" x14ac:dyDescent="0.25">
      <c r="A979" s="1">
        <v>2020</v>
      </c>
      <c r="B979" s="1" t="s">
        <v>2421</v>
      </c>
      <c r="C979" s="1" t="s">
        <v>15</v>
      </c>
      <c r="D979" s="2">
        <v>1187500</v>
      </c>
      <c r="E979" s="1" t="s">
        <v>18</v>
      </c>
      <c r="F979" s="1" t="str">
        <f>VLOOKUP(E979,'Full Name And Division'!$A$1:$C$33,2,FALSE)</f>
        <v>Seattle Seahawks</v>
      </c>
      <c r="G979" s="1" t="str">
        <f>VLOOKUP(E979,'Full Name And Division'!$A$1:$C$33,3,FALSE)</f>
        <v>NFC West</v>
      </c>
    </row>
    <row r="980" spans="1:7" x14ac:dyDescent="0.25">
      <c r="A980" s="1">
        <v>2020</v>
      </c>
      <c r="B980" s="1" t="s">
        <v>2422</v>
      </c>
      <c r="C980" s="1" t="s">
        <v>15</v>
      </c>
      <c r="D980" s="2">
        <v>1187500</v>
      </c>
      <c r="E980" s="1" t="s">
        <v>52</v>
      </c>
      <c r="F980" s="1" t="str">
        <f>VLOOKUP(E980,'Full Name And Division'!$A$1:$C$33,2,FALSE)</f>
        <v>New Orleans Saints</v>
      </c>
      <c r="G980" s="1" t="str">
        <f>VLOOKUP(E980,'Full Name And Division'!$A$1:$C$33,3,FALSE)</f>
        <v>NFC South</v>
      </c>
    </row>
    <row r="981" spans="1:7" x14ac:dyDescent="0.25">
      <c r="A981" s="1">
        <v>2020</v>
      </c>
      <c r="B981" s="1" t="s">
        <v>1782</v>
      </c>
      <c r="C981" s="1" t="s">
        <v>2</v>
      </c>
      <c r="D981" s="2">
        <v>1187500</v>
      </c>
      <c r="E981" s="1" t="s">
        <v>22</v>
      </c>
      <c r="F981" s="1" t="str">
        <f>VLOOKUP(E981,'Full Name And Division'!$A$1:$C$33,2,FALSE)</f>
        <v>Tampa Bay Buccaneers</v>
      </c>
      <c r="G981" s="1" t="str">
        <f>VLOOKUP(E981,'Full Name And Division'!$A$1:$C$33,3,FALSE)</f>
        <v>NFC South</v>
      </c>
    </row>
    <row r="982" spans="1:7" x14ac:dyDescent="0.25">
      <c r="A982" s="1">
        <v>2020</v>
      </c>
      <c r="B982" s="1" t="s">
        <v>2011</v>
      </c>
      <c r="C982" s="1" t="s">
        <v>125</v>
      </c>
      <c r="D982" s="2">
        <v>1187500</v>
      </c>
      <c r="E982" s="1" t="s">
        <v>22</v>
      </c>
      <c r="F982" s="1" t="str">
        <f>VLOOKUP(E982,'Full Name And Division'!$A$1:$C$33,2,FALSE)</f>
        <v>Tampa Bay Buccaneers</v>
      </c>
      <c r="G982" s="1" t="str">
        <f>VLOOKUP(E982,'Full Name And Division'!$A$1:$C$33,3,FALSE)</f>
        <v>NFC South</v>
      </c>
    </row>
    <row r="983" spans="1:7" x14ac:dyDescent="0.25">
      <c r="A983" s="1">
        <v>2020</v>
      </c>
      <c r="B983" s="1" t="s">
        <v>2423</v>
      </c>
      <c r="C983" s="1" t="s">
        <v>13</v>
      </c>
      <c r="D983" s="2">
        <v>1187500</v>
      </c>
      <c r="E983" s="1" t="s">
        <v>29</v>
      </c>
      <c r="F983" s="1" t="str">
        <f>VLOOKUP(E983,'Full Name And Division'!$A$1:$C$33,2,FALSE)</f>
        <v>Tennessee Titans</v>
      </c>
      <c r="G983" s="1" t="str">
        <f>VLOOKUP(E983,'Full Name And Division'!$A$1:$C$33,3,FALSE)</f>
        <v>AFC South</v>
      </c>
    </row>
    <row r="984" spans="1:7" x14ac:dyDescent="0.25">
      <c r="A984" s="1">
        <v>2020</v>
      </c>
      <c r="B984" s="1" t="s">
        <v>1705</v>
      </c>
      <c r="C984" s="1" t="s">
        <v>17</v>
      </c>
      <c r="D984" s="2">
        <v>1186719</v>
      </c>
      <c r="E984" s="1" t="s">
        <v>9</v>
      </c>
      <c r="F984" s="1" t="str">
        <f>VLOOKUP(E984,'Full Name And Division'!$A$1:$C$33,2,FALSE)</f>
        <v>Green Bay Packers</v>
      </c>
      <c r="G984" s="1" t="str">
        <f>VLOOKUP(E984,'Full Name And Division'!$A$1:$C$33,3,FALSE)</f>
        <v>NFC North</v>
      </c>
    </row>
    <row r="985" spans="1:7" x14ac:dyDescent="0.25">
      <c r="A985" s="1">
        <v>2020</v>
      </c>
      <c r="B985" s="1" t="s">
        <v>1870</v>
      </c>
      <c r="C985" s="1" t="s">
        <v>193</v>
      </c>
      <c r="D985" s="2">
        <v>1185804</v>
      </c>
      <c r="E985" s="1" t="s">
        <v>45</v>
      </c>
      <c r="F985" s="1" t="str">
        <f>VLOOKUP(E985,'Full Name And Division'!$A$1:$C$33,2,FALSE)</f>
        <v>Las Vegas Raiders</v>
      </c>
      <c r="G985" s="1" t="str">
        <f>VLOOKUP(E985,'Full Name And Division'!$A$1:$C$33,3,FALSE)</f>
        <v>AFC West</v>
      </c>
    </row>
    <row r="986" spans="1:7" x14ac:dyDescent="0.25">
      <c r="A986" s="1">
        <v>2020</v>
      </c>
      <c r="B986" s="1" t="s">
        <v>1769</v>
      </c>
      <c r="C986" s="1" t="s">
        <v>15</v>
      </c>
      <c r="D986" s="2">
        <v>1185133</v>
      </c>
      <c r="E986" s="1" t="s">
        <v>47</v>
      </c>
      <c r="F986" s="1" t="str">
        <f>VLOOKUP(E986,'Full Name And Division'!$A$1:$C$33,2,FALSE)</f>
        <v>Indianapolis Colts</v>
      </c>
      <c r="G986" s="1" t="str">
        <f>VLOOKUP(E986,'Full Name And Division'!$A$1:$C$33,3,FALSE)</f>
        <v>AFC South</v>
      </c>
    </row>
    <row r="987" spans="1:7" x14ac:dyDescent="0.25">
      <c r="A987" s="1">
        <v>2020</v>
      </c>
      <c r="B987" s="1" t="s">
        <v>1608</v>
      </c>
      <c r="C987" s="1" t="s">
        <v>58</v>
      </c>
      <c r="D987" s="2">
        <v>1184609</v>
      </c>
      <c r="E987" s="1" t="s">
        <v>20</v>
      </c>
      <c r="F987" s="1" t="str">
        <f>VLOOKUP(E987,'Full Name And Division'!$A$1:$C$33,2,FALSE)</f>
        <v>Arizona Cardinals</v>
      </c>
      <c r="G987" s="1" t="str">
        <f>VLOOKUP(E987,'Full Name And Division'!$A$1:$C$33,3,FALSE)</f>
        <v>NFC West</v>
      </c>
    </row>
    <row r="988" spans="1:7" x14ac:dyDescent="0.25">
      <c r="A988" s="1">
        <v>2020</v>
      </c>
      <c r="B988" s="1" t="s">
        <v>2082</v>
      </c>
      <c r="C988" s="1" t="s">
        <v>104</v>
      </c>
      <c r="D988" s="2">
        <v>1183497</v>
      </c>
      <c r="E988" s="1" t="s">
        <v>9</v>
      </c>
      <c r="F988" s="1" t="str">
        <f>VLOOKUP(E988,'Full Name And Division'!$A$1:$C$33,2,FALSE)</f>
        <v>Green Bay Packers</v>
      </c>
      <c r="G988" s="1" t="str">
        <f>VLOOKUP(E988,'Full Name And Division'!$A$1:$C$33,3,FALSE)</f>
        <v>NFC North</v>
      </c>
    </row>
    <row r="989" spans="1:7" x14ac:dyDescent="0.25">
      <c r="A989" s="1">
        <v>2020</v>
      </c>
      <c r="B989" s="1" t="s">
        <v>1657</v>
      </c>
      <c r="C989" s="1" t="s">
        <v>58</v>
      </c>
      <c r="D989" s="2">
        <v>1180746</v>
      </c>
      <c r="E989" s="1" t="s">
        <v>32</v>
      </c>
      <c r="F989" s="1" t="str">
        <f>VLOOKUP(E989,'Full Name And Division'!$A$1:$C$33,2,FALSE)</f>
        <v>Los Angeles Chargers</v>
      </c>
      <c r="G989" s="1" t="str">
        <f>VLOOKUP(E989,'Full Name And Division'!$A$1:$C$33,3,FALSE)</f>
        <v>AFC West</v>
      </c>
    </row>
    <row r="990" spans="1:7" x14ac:dyDescent="0.25">
      <c r="A990" s="1">
        <v>2020</v>
      </c>
      <c r="B990" s="1" t="s">
        <v>2424</v>
      </c>
      <c r="C990" s="1" t="s">
        <v>193</v>
      </c>
      <c r="D990" s="2">
        <v>1179710</v>
      </c>
      <c r="E990" s="1" t="s">
        <v>37</v>
      </c>
      <c r="F990" s="1" t="str">
        <f>VLOOKUP(E990,'Full Name And Division'!$A$1:$C$33,2,FALSE)</f>
        <v>Detroit Lions</v>
      </c>
      <c r="G990" s="1" t="str">
        <f>VLOOKUP(E990,'Full Name And Division'!$A$1:$C$33,3,FALSE)</f>
        <v>NFC North</v>
      </c>
    </row>
    <row r="991" spans="1:7" x14ac:dyDescent="0.25">
      <c r="A991" s="1">
        <v>2020</v>
      </c>
      <c r="B991" s="1" t="s">
        <v>1977</v>
      </c>
      <c r="C991" s="1" t="s">
        <v>41</v>
      </c>
      <c r="D991" s="2">
        <v>1179689</v>
      </c>
      <c r="E991" s="1" t="s">
        <v>32</v>
      </c>
      <c r="F991" s="1" t="str">
        <f>VLOOKUP(E991,'Full Name And Division'!$A$1:$C$33,2,FALSE)</f>
        <v>Los Angeles Chargers</v>
      </c>
      <c r="G991" s="1" t="str">
        <f>VLOOKUP(E991,'Full Name And Division'!$A$1:$C$33,3,FALSE)</f>
        <v>AFC West</v>
      </c>
    </row>
    <row r="992" spans="1:7" x14ac:dyDescent="0.25">
      <c r="A992" s="1">
        <v>2020</v>
      </c>
      <c r="B992" s="1" t="s">
        <v>2425</v>
      </c>
      <c r="C992" s="1" t="s">
        <v>73</v>
      </c>
      <c r="D992" s="2">
        <v>1177778</v>
      </c>
      <c r="E992" s="1" t="s">
        <v>27</v>
      </c>
      <c r="F992" s="1" t="str">
        <f>VLOOKUP(E992,'Full Name And Division'!$A$1:$C$33,2,FALSE)</f>
        <v>Kansas City Chiefs</v>
      </c>
      <c r="G992" s="1" t="str">
        <f>VLOOKUP(E992,'Full Name And Division'!$A$1:$C$33,3,FALSE)</f>
        <v>AFC West</v>
      </c>
    </row>
    <row r="993" spans="1:7" x14ac:dyDescent="0.25">
      <c r="A993" s="1">
        <v>2020</v>
      </c>
      <c r="B993" s="1" t="s">
        <v>1646</v>
      </c>
      <c r="C993" s="1" t="s">
        <v>58</v>
      </c>
      <c r="D993" s="2">
        <v>1176507</v>
      </c>
      <c r="E993" s="1" t="s">
        <v>63</v>
      </c>
      <c r="F993" s="1" t="str">
        <f>VLOOKUP(E993,'Full Name And Division'!$A$1:$C$33,2,FALSE)</f>
        <v>Baltimore Ravens</v>
      </c>
      <c r="G993" s="1" t="str">
        <f>VLOOKUP(E993,'Full Name And Division'!$A$1:$C$33,3,FALSE)</f>
        <v>AFC North</v>
      </c>
    </row>
    <row r="994" spans="1:7" x14ac:dyDescent="0.25">
      <c r="A994" s="1">
        <v>2020</v>
      </c>
      <c r="B994" s="1" t="s">
        <v>2027</v>
      </c>
      <c r="C994" s="1" t="s">
        <v>821</v>
      </c>
      <c r="D994" s="2">
        <v>1170478</v>
      </c>
      <c r="E994" s="1" t="s">
        <v>20</v>
      </c>
      <c r="F994" s="1" t="str">
        <f>VLOOKUP(E994,'Full Name And Division'!$A$1:$C$33,2,FALSE)</f>
        <v>Arizona Cardinals</v>
      </c>
      <c r="G994" s="1" t="str">
        <f>VLOOKUP(E994,'Full Name And Division'!$A$1:$C$33,3,FALSE)</f>
        <v>NFC West</v>
      </c>
    </row>
    <row r="995" spans="1:7" x14ac:dyDescent="0.25">
      <c r="A995" s="1">
        <v>2020</v>
      </c>
      <c r="B995" s="1" t="s">
        <v>1786</v>
      </c>
      <c r="C995" s="1" t="s">
        <v>104</v>
      </c>
      <c r="D995" s="2">
        <v>1169624</v>
      </c>
      <c r="E995" s="1" t="s">
        <v>99</v>
      </c>
      <c r="F995" s="1" t="str">
        <f>VLOOKUP(E995,'Full Name And Division'!$A$1:$C$33,2,FALSE)</f>
        <v>Atlanta Falcons</v>
      </c>
      <c r="G995" s="1" t="str">
        <f>VLOOKUP(E995,'Full Name And Division'!$A$1:$C$33,3,FALSE)</f>
        <v>NFC South</v>
      </c>
    </row>
    <row r="996" spans="1:7" x14ac:dyDescent="0.25">
      <c r="A996" s="1">
        <v>2020</v>
      </c>
      <c r="B996" s="1" t="s">
        <v>1731</v>
      </c>
      <c r="C996" s="1" t="s">
        <v>17</v>
      </c>
      <c r="D996" s="2">
        <v>1168595</v>
      </c>
      <c r="E996" s="1" t="s">
        <v>99</v>
      </c>
      <c r="F996" s="1" t="str">
        <f>VLOOKUP(E996,'Full Name And Division'!$A$1:$C$33,2,FALSE)</f>
        <v>Atlanta Falcons</v>
      </c>
      <c r="G996" s="1" t="str">
        <f>VLOOKUP(E996,'Full Name And Division'!$A$1:$C$33,3,FALSE)</f>
        <v>NFC South</v>
      </c>
    </row>
    <row r="997" spans="1:7" x14ac:dyDescent="0.25">
      <c r="A997" s="1">
        <v>2020</v>
      </c>
      <c r="B997" s="1" t="s">
        <v>1662</v>
      </c>
      <c r="C997" s="1" t="s">
        <v>15</v>
      </c>
      <c r="D997" s="2">
        <v>1166815</v>
      </c>
      <c r="E997" s="1" t="s">
        <v>75</v>
      </c>
      <c r="F997" s="1" t="str">
        <f>VLOOKUP(E997,'Full Name And Division'!$A$1:$C$33,2,FALSE)</f>
        <v>Carolina Panthers</v>
      </c>
      <c r="G997" s="1" t="str">
        <f>VLOOKUP(E997,'Full Name And Division'!$A$1:$C$33,3,FALSE)</f>
        <v>NFC South</v>
      </c>
    </row>
    <row r="998" spans="1:7" x14ac:dyDescent="0.25">
      <c r="A998" s="1">
        <v>2020</v>
      </c>
      <c r="B998" s="1" t="s">
        <v>1831</v>
      </c>
      <c r="C998" s="1" t="s">
        <v>58</v>
      </c>
      <c r="D998" s="2">
        <v>1165360</v>
      </c>
      <c r="E998" s="1" t="s">
        <v>61</v>
      </c>
      <c r="F998" s="1" t="str">
        <f>VLOOKUP(E998,'Full Name And Division'!$A$1:$C$33,2,FALSE)</f>
        <v>Houston Texans</v>
      </c>
      <c r="G998" s="1" t="str">
        <f>VLOOKUP(E998,'Full Name And Division'!$A$1:$C$33,3,FALSE)</f>
        <v>AFC South</v>
      </c>
    </row>
    <row r="999" spans="1:7" x14ac:dyDescent="0.25">
      <c r="A999" s="1">
        <v>2020</v>
      </c>
      <c r="B999" s="1" t="s">
        <v>2426</v>
      </c>
      <c r="C999" s="1" t="s">
        <v>13</v>
      </c>
      <c r="D999" s="2">
        <v>1163580</v>
      </c>
      <c r="E999" s="1" t="s">
        <v>11</v>
      </c>
      <c r="F999" s="1" t="str">
        <f>VLOOKUP(E999,'Full Name And Division'!$A$1:$C$33,2,FALSE)</f>
        <v>Minnesota Vikings</v>
      </c>
      <c r="G999" s="1" t="str">
        <f>VLOOKUP(E999,'Full Name And Division'!$A$1:$C$33,3,FALSE)</f>
        <v>NFC North</v>
      </c>
    </row>
    <row r="1000" spans="1:7" x14ac:dyDescent="0.25">
      <c r="A1000" s="1">
        <v>2020</v>
      </c>
      <c r="B1000" s="1" t="s">
        <v>2427</v>
      </c>
      <c r="C1000" s="1" t="s">
        <v>15</v>
      </c>
      <c r="D1000" s="2">
        <v>1163167</v>
      </c>
      <c r="E1000" s="1" t="s">
        <v>20</v>
      </c>
      <c r="F1000" s="1" t="str">
        <f>VLOOKUP(E1000,'Full Name And Division'!$A$1:$C$33,2,FALSE)</f>
        <v>Arizona Cardinals</v>
      </c>
      <c r="G1000" s="1" t="str">
        <f>VLOOKUP(E1000,'Full Name And Division'!$A$1:$C$33,3,FALSE)</f>
        <v>NFC West</v>
      </c>
    </row>
    <row r="1001" spans="1:7" x14ac:dyDescent="0.25">
      <c r="A1001" s="1">
        <v>2020</v>
      </c>
      <c r="B1001" s="1" t="s">
        <v>1714</v>
      </c>
      <c r="C1001" s="1" t="s">
        <v>89</v>
      </c>
      <c r="D1001" s="2">
        <v>1162911</v>
      </c>
      <c r="E1001" s="1" t="s">
        <v>81</v>
      </c>
      <c r="F1001" s="1" t="str">
        <f>VLOOKUP(E1001,'Full Name And Division'!$A$1:$C$33,2,FALSE)</f>
        <v>Dallas Cowboys</v>
      </c>
      <c r="G1001" s="1" t="str">
        <f>VLOOKUP(E1001,'Full Name And Division'!$A$1:$C$33,3,FALSE)</f>
        <v>NFC East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02956-D2C5-466F-AFDA-4BEBBA6D8B82}">
  <dimension ref="A1:G1001"/>
  <sheetViews>
    <sheetView workbookViewId="0">
      <selection activeCell="N19" sqref="N19"/>
    </sheetView>
  </sheetViews>
  <sheetFormatPr defaultRowHeight="15" x14ac:dyDescent="0.25"/>
  <cols>
    <col min="1" max="1" width="10.7109375" style="1" customWidth="1"/>
    <col min="2" max="2" width="20.7109375" style="1" customWidth="1"/>
    <col min="3" max="3" width="10.7109375" style="1" customWidth="1"/>
    <col min="4" max="4" width="20.7109375" style="2" customWidth="1"/>
    <col min="5" max="5" width="10.7109375" style="1" customWidth="1"/>
    <col min="6" max="6" width="20.7109375" style="1" customWidth="1"/>
    <col min="7" max="7" width="15.7109375" style="1" customWidth="1"/>
  </cols>
  <sheetData>
    <row r="1" spans="1:7" x14ac:dyDescent="0.25">
      <c r="A1" s="1" t="s">
        <v>2106</v>
      </c>
      <c r="B1" s="1" t="s">
        <v>1105</v>
      </c>
      <c r="C1" s="1" t="s">
        <v>0</v>
      </c>
      <c r="D1" s="2" t="s">
        <v>1106</v>
      </c>
      <c r="E1" s="1" t="s">
        <v>2428</v>
      </c>
      <c r="F1" s="1" t="s">
        <v>1054</v>
      </c>
      <c r="G1" s="1" t="s">
        <v>1055</v>
      </c>
    </row>
    <row r="2" spans="1:7" x14ac:dyDescent="0.25">
      <c r="A2" s="1">
        <v>2019</v>
      </c>
      <c r="B2" s="1" t="s">
        <v>1120</v>
      </c>
      <c r="C2" s="1" t="s">
        <v>2</v>
      </c>
      <c r="D2" s="2">
        <v>44764610</v>
      </c>
      <c r="E2" s="1" t="s">
        <v>99</v>
      </c>
      <c r="F2" s="1" t="str">
        <f>VLOOKUP(E2,'Full Name And Division'!$A$1:$C$33,2,FALSE)</f>
        <v>Atlanta Falcons</v>
      </c>
      <c r="G2" s="1" t="str">
        <f>VLOOKUP(E2,'Full Name And Division'!$A$1:$C$33,3,FALSE)</f>
        <v>NFC South</v>
      </c>
    </row>
    <row r="3" spans="1:7" x14ac:dyDescent="0.25">
      <c r="A3" s="1">
        <v>2019</v>
      </c>
      <c r="B3" s="1" t="s">
        <v>1190</v>
      </c>
      <c r="C3" s="1" t="s">
        <v>2</v>
      </c>
      <c r="D3" s="2">
        <v>40000000</v>
      </c>
      <c r="E3" s="1" t="s">
        <v>56</v>
      </c>
      <c r="F3" s="1" t="str">
        <f>VLOOKUP(E3,'Full Name And Division'!$A$1:$C$33,2,FALSE)</f>
        <v>Pittsburgh Steelers</v>
      </c>
      <c r="G3" s="1" t="str">
        <f>VLOOKUP(E3,'Full Name And Division'!$A$1:$C$33,3,FALSE)</f>
        <v>AFC North</v>
      </c>
    </row>
    <row r="4" spans="1:7" x14ac:dyDescent="0.25">
      <c r="A4" s="1">
        <v>2019</v>
      </c>
      <c r="B4" s="1" t="s">
        <v>1141</v>
      </c>
      <c r="C4" s="1" t="s">
        <v>2</v>
      </c>
      <c r="D4" s="2">
        <v>35000000</v>
      </c>
      <c r="E4" s="1" t="s">
        <v>18</v>
      </c>
      <c r="F4" s="1" t="str">
        <f>VLOOKUP(E4,'Full Name And Division'!$A$1:$C$33,2,FALSE)</f>
        <v>Seattle Seahawks</v>
      </c>
      <c r="G4" s="1" t="str">
        <f>VLOOKUP(E4,'Full Name And Division'!$A$1:$C$33,3,FALSE)</f>
        <v>NFC West</v>
      </c>
    </row>
    <row r="5" spans="1:7" x14ac:dyDescent="0.25">
      <c r="A5" s="1">
        <v>2019</v>
      </c>
      <c r="B5" s="1" t="s">
        <v>1135</v>
      </c>
      <c r="C5" s="1" t="s">
        <v>2</v>
      </c>
      <c r="D5" s="2">
        <v>32700000</v>
      </c>
      <c r="E5" s="1" t="s">
        <v>37</v>
      </c>
      <c r="F5" s="1" t="str">
        <f>VLOOKUP(E5,'Full Name And Division'!$A$1:$C$33,2,FALSE)</f>
        <v>Detroit Lions</v>
      </c>
      <c r="G5" s="1" t="str">
        <f>VLOOKUP(E5,'Full Name And Division'!$A$1:$C$33,3,FALSE)</f>
        <v>NFC North</v>
      </c>
    </row>
    <row r="6" spans="1:7" x14ac:dyDescent="0.25">
      <c r="A6" s="1">
        <v>2019</v>
      </c>
      <c r="B6" s="1" t="s">
        <v>1156</v>
      </c>
      <c r="C6" s="1" t="s">
        <v>58</v>
      </c>
      <c r="D6" s="2">
        <v>31116747</v>
      </c>
      <c r="E6" s="1" t="s">
        <v>81</v>
      </c>
      <c r="F6" s="1" t="str">
        <f>VLOOKUP(E6,'Full Name And Division'!$A$1:$C$33,2,FALSE)</f>
        <v>Dallas Cowboys</v>
      </c>
      <c r="G6" s="1" t="str">
        <f>VLOOKUP(E6,'Full Name And Division'!$A$1:$C$33,3,FALSE)</f>
        <v>NFC East</v>
      </c>
    </row>
    <row r="7" spans="1:7" x14ac:dyDescent="0.25">
      <c r="A7" s="1">
        <v>2019</v>
      </c>
      <c r="B7" s="1" t="s">
        <v>1513</v>
      </c>
      <c r="C7" s="1" t="s">
        <v>2</v>
      </c>
      <c r="D7" s="2">
        <v>30500000</v>
      </c>
      <c r="E7" s="1" t="s">
        <v>42</v>
      </c>
      <c r="F7" s="1" t="str">
        <f>VLOOKUP(E7,'Full Name And Division'!$A$1:$C$33,2,FALSE)</f>
        <v>Jacksonville Jaguars</v>
      </c>
      <c r="G7" s="1" t="str">
        <f>VLOOKUP(E7,'Full Name And Division'!$A$1:$C$33,3,FALSE)</f>
        <v>AFC South</v>
      </c>
    </row>
    <row r="8" spans="1:7" x14ac:dyDescent="0.25">
      <c r="A8" s="1">
        <v>2019</v>
      </c>
      <c r="B8" s="1" t="s">
        <v>1186</v>
      </c>
      <c r="C8" s="1" t="s">
        <v>58</v>
      </c>
      <c r="D8" s="2">
        <v>28875000</v>
      </c>
      <c r="E8" s="1" t="s">
        <v>37</v>
      </c>
      <c r="F8" s="1" t="str">
        <f>VLOOKUP(E8,'Full Name And Division'!$A$1:$C$33,2,FALSE)</f>
        <v>Detroit Lions</v>
      </c>
      <c r="G8" s="1" t="str">
        <f>VLOOKUP(E8,'Full Name And Division'!$A$1:$C$33,3,FALSE)</f>
        <v>NFC North</v>
      </c>
    </row>
    <row r="9" spans="1:7" x14ac:dyDescent="0.25">
      <c r="A9" s="1">
        <v>2019</v>
      </c>
      <c r="B9" s="1" t="s">
        <v>1130</v>
      </c>
      <c r="C9" s="1" t="s">
        <v>2</v>
      </c>
      <c r="D9" s="2">
        <v>28000000</v>
      </c>
      <c r="E9" s="1" t="s">
        <v>11</v>
      </c>
      <c r="F9" s="1" t="str">
        <f>VLOOKUP(E9,'Full Name And Division'!$A$1:$C$33,2,FALSE)</f>
        <v>Minnesota Vikings</v>
      </c>
      <c r="G9" s="1" t="str">
        <f>VLOOKUP(E9,'Full Name And Division'!$A$1:$C$33,3,FALSE)</f>
        <v>NFC North</v>
      </c>
    </row>
    <row r="10" spans="1:7" x14ac:dyDescent="0.25">
      <c r="A10" s="1">
        <v>2019</v>
      </c>
      <c r="B10" s="1" t="s">
        <v>1209</v>
      </c>
      <c r="C10" s="1" t="s">
        <v>17</v>
      </c>
      <c r="D10" s="2">
        <v>27459000</v>
      </c>
      <c r="E10" s="1" t="s">
        <v>3</v>
      </c>
      <c r="F10" s="1" t="str">
        <f>VLOOKUP(E10,'Full Name And Division'!$A$1:$C$33,2,FALSE)</f>
        <v>Los Angeles Rams</v>
      </c>
      <c r="G10" s="1" t="str">
        <f>VLOOKUP(E10,'Full Name And Division'!$A$1:$C$33,3,FALSE)</f>
        <v>NFC West</v>
      </c>
    </row>
    <row r="11" spans="1:7" x14ac:dyDescent="0.25">
      <c r="A11" s="1">
        <v>2019</v>
      </c>
      <c r="B11" s="1" t="s">
        <v>2109</v>
      </c>
      <c r="C11" s="1" t="s">
        <v>17</v>
      </c>
      <c r="D11" s="2">
        <v>26516985</v>
      </c>
      <c r="E11" s="1" t="s">
        <v>99</v>
      </c>
      <c r="F11" s="1" t="str">
        <f>VLOOKUP(E11,'Full Name And Division'!$A$1:$C$33,2,FALSE)</f>
        <v>Atlanta Falcons</v>
      </c>
      <c r="G11" s="1" t="str">
        <f>VLOOKUP(E11,'Full Name And Division'!$A$1:$C$33,3,FALSE)</f>
        <v>NFC South</v>
      </c>
    </row>
    <row r="12" spans="1:7" x14ac:dyDescent="0.25">
      <c r="A12" s="1">
        <v>2019</v>
      </c>
      <c r="B12" s="1" t="s">
        <v>1113</v>
      </c>
      <c r="C12" s="1" t="s">
        <v>2</v>
      </c>
      <c r="D12" s="2">
        <v>26000000</v>
      </c>
      <c r="E12" s="1" t="s">
        <v>3</v>
      </c>
      <c r="F12" s="1" t="str">
        <f>VLOOKUP(E12,'Full Name And Division'!$A$1:$C$33,2,FALSE)</f>
        <v>Los Angeles Rams</v>
      </c>
      <c r="G12" s="1" t="str">
        <f>VLOOKUP(E12,'Full Name And Division'!$A$1:$C$33,3,FALSE)</f>
        <v>NFC West</v>
      </c>
    </row>
    <row r="13" spans="1:7" x14ac:dyDescent="0.25">
      <c r="A13" s="1">
        <v>2019</v>
      </c>
      <c r="B13" s="1" t="s">
        <v>1199</v>
      </c>
      <c r="C13" s="1" t="s">
        <v>13</v>
      </c>
      <c r="D13" s="2">
        <v>24518433</v>
      </c>
      <c r="E13" s="1" t="s">
        <v>99</v>
      </c>
      <c r="F13" s="1" t="str">
        <f>VLOOKUP(E13,'Full Name And Division'!$A$1:$C$33,2,FALSE)</f>
        <v>Atlanta Falcons</v>
      </c>
      <c r="G13" s="1" t="str">
        <f>VLOOKUP(E13,'Full Name And Division'!$A$1:$C$33,3,FALSE)</f>
        <v>NFC South</v>
      </c>
    </row>
    <row r="14" spans="1:7" x14ac:dyDescent="0.25">
      <c r="A14" s="1">
        <v>2019</v>
      </c>
      <c r="B14" s="1" t="s">
        <v>1522</v>
      </c>
      <c r="C14" s="1" t="s">
        <v>2</v>
      </c>
      <c r="D14" s="2">
        <v>24119294</v>
      </c>
      <c r="E14" s="1" t="s">
        <v>20</v>
      </c>
      <c r="F14" s="1" t="str">
        <f>VLOOKUP(E14,'Full Name And Division'!$A$1:$C$33,2,FALSE)</f>
        <v>Arizona Cardinals</v>
      </c>
      <c r="G14" s="1" t="str">
        <f>VLOOKUP(E14,'Full Name And Division'!$A$1:$C$33,3,FALSE)</f>
        <v>NFC West</v>
      </c>
    </row>
    <row r="15" spans="1:7" x14ac:dyDescent="0.25">
      <c r="A15" s="1">
        <v>2019</v>
      </c>
      <c r="B15" s="1" t="s">
        <v>1108</v>
      </c>
      <c r="C15" s="1" t="s">
        <v>2</v>
      </c>
      <c r="D15" s="2">
        <v>23000000</v>
      </c>
      <c r="E15" s="1" t="s">
        <v>175</v>
      </c>
      <c r="F15" s="1" t="str">
        <f>VLOOKUP(E15,'Full Name And Division'!$A$1:$C$33,2,FALSE)</f>
        <v>New England Patriots</v>
      </c>
      <c r="G15" s="1" t="str">
        <f>VLOOKUP(E15,'Full Name And Division'!$A$1:$C$33,3,FALSE)</f>
        <v>AFC East</v>
      </c>
    </row>
    <row r="16" spans="1:7" x14ac:dyDescent="0.25">
      <c r="A16" s="1">
        <v>2019</v>
      </c>
      <c r="B16" s="1" t="s">
        <v>2108</v>
      </c>
      <c r="C16" s="1" t="s">
        <v>2</v>
      </c>
      <c r="D16" s="2">
        <v>23000000</v>
      </c>
      <c r="E16" s="1" t="s">
        <v>52</v>
      </c>
      <c r="F16" s="1" t="str">
        <f>VLOOKUP(E16,'Full Name And Division'!$A$1:$C$33,2,FALSE)</f>
        <v>New Orleans Saints</v>
      </c>
      <c r="G16" s="1" t="str">
        <f>VLOOKUP(E16,'Full Name And Division'!$A$1:$C$33,3,FALSE)</f>
        <v>NFC South</v>
      </c>
    </row>
    <row r="17" spans="1:7" x14ac:dyDescent="0.25">
      <c r="A17" s="1">
        <v>2019</v>
      </c>
      <c r="B17" s="1" t="s">
        <v>1541</v>
      </c>
      <c r="C17" s="1" t="s">
        <v>58</v>
      </c>
      <c r="D17" s="2">
        <v>22916356</v>
      </c>
      <c r="E17" s="1" t="s">
        <v>39</v>
      </c>
      <c r="F17" s="1" t="str">
        <f>VLOOKUP(E17,'Full Name And Division'!$A$1:$C$33,2,FALSE)</f>
        <v>San Francisco 49ers</v>
      </c>
      <c r="G17" s="1" t="str">
        <f>VLOOKUP(E17,'Full Name And Division'!$A$1:$C$33,3,FALSE)</f>
        <v>NFC West</v>
      </c>
    </row>
    <row r="18" spans="1:7" x14ac:dyDescent="0.25">
      <c r="A18" s="1">
        <v>2019</v>
      </c>
      <c r="B18" s="1" t="s">
        <v>1164</v>
      </c>
      <c r="C18" s="1" t="s">
        <v>41</v>
      </c>
      <c r="D18" s="2">
        <v>22250000</v>
      </c>
      <c r="E18" s="1" t="s">
        <v>9</v>
      </c>
      <c r="F18" s="1" t="str">
        <f>VLOOKUP(E18,'Full Name And Division'!$A$1:$C$33,2,FALSE)</f>
        <v>Green Bay Packers</v>
      </c>
      <c r="G18" s="1" t="str">
        <f>VLOOKUP(E18,'Full Name And Division'!$A$1:$C$33,3,FALSE)</f>
        <v>NFC North</v>
      </c>
    </row>
    <row r="19" spans="1:7" x14ac:dyDescent="0.25">
      <c r="A19" s="1">
        <v>2019</v>
      </c>
      <c r="B19" s="1" t="s">
        <v>2429</v>
      </c>
      <c r="C19" s="1" t="s">
        <v>121</v>
      </c>
      <c r="D19" s="2">
        <v>22028442</v>
      </c>
      <c r="E19" s="1" t="s">
        <v>63</v>
      </c>
      <c r="F19" s="1" t="str">
        <f>VLOOKUP(E19,'Full Name And Division'!$A$1:$C$33,2,FALSE)</f>
        <v>Baltimore Ravens</v>
      </c>
      <c r="G19" s="1" t="str">
        <f>VLOOKUP(E19,'Full Name And Division'!$A$1:$C$33,3,FALSE)</f>
        <v>AFC North</v>
      </c>
    </row>
    <row r="20" spans="1:7" x14ac:dyDescent="0.25">
      <c r="A20" s="1">
        <v>2019</v>
      </c>
      <c r="B20" s="1" t="s">
        <v>1575</v>
      </c>
      <c r="C20" s="1" t="s">
        <v>58</v>
      </c>
      <c r="D20" s="2">
        <v>21322864</v>
      </c>
      <c r="E20" s="1" t="s">
        <v>2430</v>
      </c>
      <c r="F20" s="1" t="str">
        <f>VLOOKUP(E20,'Full Name And Division'!$A$1:$C$34,2,FALSE)</f>
        <v>Oakland Raiders</v>
      </c>
      <c r="G20" s="1" t="str">
        <f>VLOOKUP(E20,'Full Name And Division'!$A$1:$C$34,3,FALSE)</f>
        <v>AFC West</v>
      </c>
    </row>
    <row r="21" spans="1:7" x14ac:dyDescent="0.25">
      <c r="A21" s="1">
        <v>2019</v>
      </c>
      <c r="B21" s="1" t="s">
        <v>1554</v>
      </c>
      <c r="C21" s="1" t="s">
        <v>2</v>
      </c>
      <c r="D21" s="2">
        <v>20922000</v>
      </c>
      <c r="E21" s="1" t="s">
        <v>29</v>
      </c>
      <c r="F21" s="1" t="str">
        <f>VLOOKUP(E21,'Full Name And Division'!$A$1:$C$34,2,FALSE)</f>
        <v>Tennessee Titans</v>
      </c>
      <c r="G21" s="1" t="str">
        <f>VLOOKUP(E21,'Full Name And Division'!$A$1:$C$34,3,FALSE)</f>
        <v>AFC South</v>
      </c>
    </row>
    <row r="22" spans="1:7" x14ac:dyDescent="0.25">
      <c r="A22" s="1">
        <v>2019</v>
      </c>
      <c r="B22" s="1" t="s">
        <v>1429</v>
      </c>
      <c r="C22" s="1" t="s">
        <v>2</v>
      </c>
      <c r="D22" s="2">
        <v>20922000</v>
      </c>
      <c r="E22" s="1" t="s">
        <v>22</v>
      </c>
      <c r="F22" s="1" t="str">
        <f>VLOOKUP(E22,'Full Name And Division'!$A$1:$C$34,2,FALSE)</f>
        <v>Tampa Bay Buccaneers</v>
      </c>
      <c r="G22" s="1" t="str">
        <f>VLOOKUP(E22,'Full Name And Division'!$A$1:$C$34,3,FALSE)</f>
        <v>NFC South</v>
      </c>
    </row>
    <row r="23" spans="1:7" x14ac:dyDescent="0.25">
      <c r="A23" s="1">
        <v>2019</v>
      </c>
      <c r="B23" s="1" t="s">
        <v>1357</v>
      </c>
      <c r="C23" s="1" t="s">
        <v>58</v>
      </c>
      <c r="D23" s="2">
        <v>20765625</v>
      </c>
      <c r="E23" s="1" t="s">
        <v>39</v>
      </c>
      <c r="F23" s="1" t="str">
        <f>VLOOKUP(E23,'Full Name And Division'!$A$1:$C$34,2,FALSE)</f>
        <v>San Francisco 49ers</v>
      </c>
      <c r="G23" s="1" t="str">
        <f>VLOOKUP(E23,'Full Name And Division'!$A$1:$C$34,3,FALSE)</f>
        <v>NFC West</v>
      </c>
    </row>
    <row r="24" spans="1:7" x14ac:dyDescent="0.25">
      <c r="A24" s="1">
        <v>2019</v>
      </c>
      <c r="B24" s="1" t="s">
        <v>1140</v>
      </c>
      <c r="C24" s="1" t="s">
        <v>2</v>
      </c>
      <c r="D24" s="2">
        <v>20000000</v>
      </c>
      <c r="E24" s="1" t="s">
        <v>2430</v>
      </c>
      <c r="F24" s="1" t="str">
        <f>VLOOKUP(E24,'Full Name And Division'!$A$1:$C$34,2,FALSE)</f>
        <v>Oakland Raiders</v>
      </c>
      <c r="G24" s="1" t="str">
        <f>VLOOKUP(E24,'Full Name And Division'!$A$1:$C$34,3,FALSE)</f>
        <v>AFC West</v>
      </c>
    </row>
    <row r="25" spans="1:7" x14ac:dyDescent="0.25">
      <c r="A25" s="1">
        <v>2019</v>
      </c>
      <c r="B25" s="1" t="s">
        <v>1230</v>
      </c>
      <c r="C25" s="1" t="s">
        <v>17</v>
      </c>
      <c r="D25" s="2">
        <v>20000000</v>
      </c>
      <c r="E25" s="1" t="s">
        <v>22</v>
      </c>
      <c r="F25" s="1" t="str">
        <f>VLOOKUP(E25,'Full Name And Division'!$A$1:$C$34,2,FALSE)</f>
        <v>Tampa Bay Buccaneers</v>
      </c>
      <c r="G25" s="1" t="str">
        <f>VLOOKUP(E25,'Full Name And Division'!$A$1:$C$34,3,FALSE)</f>
        <v>NFC South</v>
      </c>
    </row>
    <row r="26" spans="1:7" x14ac:dyDescent="0.25">
      <c r="A26" s="1">
        <v>2019</v>
      </c>
      <c r="B26" s="1" t="s">
        <v>1576</v>
      </c>
      <c r="C26" s="1" t="s">
        <v>138</v>
      </c>
      <c r="D26" s="2">
        <v>19835592</v>
      </c>
      <c r="E26" s="1" t="s">
        <v>22</v>
      </c>
      <c r="F26" s="1" t="str">
        <f>VLOOKUP(E26,'Full Name And Division'!$A$1:$C$34,2,FALSE)</f>
        <v>Tampa Bay Buccaneers</v>
      </c>
      <c r="G26" s="1" t="str">
        <f>VLOOKUP(E26,'Full Name And Division'!$A$1:$C$34,3,FALSE)</f>
        <v>NFC South</v>
      </c>
    </row>
    <row r="27" spans="1:7" x14ac:dyDescent="0.25">
      <c r="A27" s="1">
        <v>2019</v>
      </c>
      <c r="B27" s="1" t="s">
        <v>1434</v>
      </c>
      <c r="C27" s="1" t="s">
        <v>73</v>
      </c>
      <c r="D27" s="2">
        <v>19520515</v>
      </c>
      <c r="E27" s="1" t="s">
        <v>5</v>
      </c>
      <c r="F27" s="1" t="str">
        <f>VLOOKUP(E27,'Full Name And Division'!$A$1:$C$34,2,FALSE)</f>
        <v>Buffalo Bills</v>
      </c>
      <c r="G27" s="1" t="str">
        <f>VLOOKUP(E27,'Full Name And Division'!$A$1:$C$34,3,FALSE)</f>
        <v>AFC East</v>
      </c>
    </row>
    <row r="28" spans="1:7" x14ac:dyDescent="0.25">
      <c r="A28" s="1">
        <v>2019</v>
      </c>
      <c r="B28" s="1" t="s">
        <v>1414</v>
      </c>
      <c r="C28" s="1" t="s">
        <v>125</v>
      </c>
      <c r="D28" s="2">
        <v>19000000</v>
      </c>
      <c r="E28" s="1" t="s">
        <v>67</v>
      </c>
      <c r="F28" s="1" t="str">
        <f>VLOOKUP(E28,'Full Name And Division'!$A$1:$C$34,2,FALSE)</f>
        <v>New York Jets</v>
      </c>
      <c r="G28" s="1" t="str">
        <f>VLOOKUP(E28,'Full Name And Division'!$A$1:$C$34,3,FALSE)</f>
        <v>AFC East</v>
      </c>
    </row>
    <row r="29" spans="1:7" x14ac:dyDescent="0.25">
      <c r="A29" s="1">
        <v>2019</v>
      </c>
      <c r="B29" s="1" t="s">
        <v>1114</v>
      </c>
      <c r="C29" s="1" t="s">
        <v>2</v>
      </c>
      <c r="D29" s="2">
        <v>18600000</v>
      </c>
      <c r="E29" s="1" t="s">
        <v>39</v>
      </c>
      <c r="F29" s="1" t="str">
        <f>VLOOKUP(E29,'Full Name And Division'!$A$1:$C$34,2,FALSE)</f>
        <v>San Francisco 49ers</v>
      </c>
      <c r="G29" s="1" t="str">
        <f>VLOOKUP(E29,'Full Name And Division'!$A$1:$C$34,3,FALSE)</f>
        <v>NFC West</v>
      </c>
    </row>
    <row r="30" spans="1:7" x14ac:dyDescent="0.25">
      <c r="A30" s="1">
        <v>2019</v>
      </c>
      <c r="B30" s="1" t="s">
        <v>2391</v>
      </c>
      <c r="C30" s="1" t="s">
        <v>2</v>
      </c>
      <c r="D30" s="2">
        <v>18500000</v>
      </c>
      <c r="E30" s="1" t="s">
        <v>54</v>
      </c>
      <c r="F30" s="1" t="str">
        <f>VLOOKUP(E30,'Full Name And Division'!$A$1:$C$34,2,FALSE)</f>
        <v>Denver Broncos</v>
      </c>
      <c r="G30" s="1" t="str">
        <f>VLOOKUP(E30,'Full Name And Division'!$A$1:$C$34,3,FALSE)</f>
        <v>AFC West</v>
      </c>
    </row>
    <row r="31" spans="1:7" x14ac:dyDescent="0.25">
      <c r="A31" s="1">
        <v>2019</v>
      </c>
      <c r="B31" s="1" t="s">
        <v>1294</v>
      </c>
      <c r="C31" s="1" t="s">
        <v>41</v>
      </c>
      <c r="D31" s="2">
        <v>18000000</v>
      </c>
      <c r="E31" s="1" t="s">
        <v>9</v>
      </c>
      <c r="F31" s="1" t="str">
        <f>VLOOKUP(E31,'Full Name And Division'!$A$1:$C$34,2,FALSE)</f>
        <v>Green Bay Packers</v>
      </c>
      <c r="G31" s="1" t="str">
        <f>VLOOKUP(E31,'Full Name And Division'!$A$1:$C$34,3,FALSE)</f>
        <v>NFC North</v>
      </c>
    </row>
    <row r="32" spans="1:7" x14ac:dyDescent="0.25">
      <c r="A32" s="1">
        <v>2019</v>
      </c>
      <c r="B32" s="1" t="s">
        <v>1142</v>
      </c>
      <c r="C32" s="1" t="s">
        <v>58</v>
      </c>
      <c r="D32" s="2">
        <v>17800000</v>
      </c>
      <c r="E32" s="1" t="s">
        <v>27</v>
      </c>
      <c r="F32" s="1" t="str">
        <f>VLOOKUP(E32,'Full Name And Division'!$A$1:$C$34,2,FALSE)</f>
        <v>Kansas City Chiefs</v>
      </c>
      <c r="G32" s="1" t="str">
        <f>VLOOKUP(E32,'Full Name And Division'!$A$1:$C$34,3,FALSE)</f>
        <v>AFC West</v>
      </c>
    </row>
    <row r="33" spans="1:7" x14ac:dyDescent="0.25">
      <c r="A33" s="1">
        <v>2019</v>
      </c>
      <c r="B33" s="1" t="s">
        <v>2111</v>
      </c>
      <c r="C33" s="1" t="s">
        <v>41</v>
      </c>
      <c r="D33" s="2">
        <v>17500000</v>
      </c>
      <c r="E33" s="1" t="s">
        <v>54</v>
      </c>
      <c r="F33" s="1" t="str">
        <f>VLOOKUP(E33,'Full Name And Division'!$A$1:$C$34,2,FALSE)</f>
        <v>Denver Broncos</v>
      </c>
      <c r="G33" s="1" t="str">
        <f>VLOOKUP(E33,'Full Name And Division'!$A$1:$C$34,3,FALSE)</f>
        <v>AFC West</v>
      </c>
    </row>
    <row r="34" spans="1:7" x14ac:dyDescent="0.25">
      <c r="A34" s="1">
        <v>2019</v>
      </c>
      <c r="B34" s="1" t="s">
        <v>1594</v>
      </c>
      <c r="C34" s="1" t="s">
        <v>2</v>
      </c>
      <c r="D34" s="2">
        <v>17179768</v>
      </c>
      <c r="E34" s="1" t="s">
        <v>77</v>
      </c>
      <c r="F34" s="1" t="str">
        <f>VLOOKUP(E34,'Full Name And Division'!$A$1:$C$34,2,FALSE)</f>
        <v>New  York Giants</v>
      </c>
      <c r="G34" s="1" t="str">
        <f>VLOOKUP(E34,'Full Name And Division'!$A$1:$C$34,3,FALSE)</f>
        <v>NFC East</v>
      </c>
    </row>
    <row r="35" spans="1:7" x14ac:dyDescent="0.25">
      <c r="A35" s="1">
        <v>2019</v>
      </c>
      <c r="B35" s="1" t="s">
        <v>1127</v>
      </c>
      <c r="C35" s="1" t="s">
        <v>2</v>
      </c>
      <c r="D35" s="2">
        <v>17087683</v>
      </c>
      <c r="E35" s="1" t="s">
        <v>50</v>
      </c>
      <c r="F35" s="1" t="str">
        <f>VLOOKUP(E35,'Full Name And Division'!$A$1:$C$34,2,FALSE)</f>
        <v>Philadelphia Eagles</v>
      </c>
      <c r="G35" s="1" t="str">
        <f>VLOOKUP(E35,'Full Name And Division'!$A$1:$C$34,3,FALSE)</f>
        <v>NFC East</v>
      </c>
    </row>
    <row r="36" spans="1:7" x14ac:dyDescent="0.25">
      <c r="A36" s="1">
        <v>2019</v>
      </c>
      <c r="B36" s="1" t="s">
        <v>1499</v>
      </c>
      <c r="C36" s="1" t="s">
        <v>17</v>
      </c>
      <c r="D36" s="2">
        <v>17013388</v>
      </c>
      <c r="E36" s="1" t="s">
        <v>7</v>
      </c>
      <c r="F36" s="1" t="str">
        <f>VLOOKUP(E36,'Full Name And Division'!$A$1:$C$34,2,FALSE)</f>
        <v>Cleveland Browns</v>
      </c>
      <c r="G36" s="1" t="str">
        <f>VLOOKUP(E36,'Full Name And Division'!$A$1:$C$34,3,FALSE)</f>
        <v>AFC North</v>
      </c>
    </row>
    <row r="37" spans="1:7" x14ac:dyDescent="0.25">
      <c r="A37" s="1">
        <v>2019</v>
      </c>
      <c r="B37" s="1" t="s">
        <v>2115</v>
      </c>
      <c r="C37" s="1" t="s">
        <v>58</v>
      </c>
      <c r="D37" s="2">
        <v>17000000</v>
      </c>
      <c r="E37" s="1" t="s">
        <v>32</v>
      </c>
      <c r="F37" s="1" t="str">
        <f>VLOOKUP(E37,'Full Name And Division'!$A$1:$C$34,2,FALSE)</f>
        <v>Los Angeles Chargers</v>
      </c>
      <c r="G37" s="1" t="str">
        <f>VLOOKUP(E37,'Full Name And Division'!$A$1:$C$34,3,FALSE)</f>
        <v>AFC West</v>
      </c>
    </row>
    <row r="38" spans="1:7" x14ac:dyDescent="0.25">
      <c r="A38" s="1">
        <v>2019</v>
      </c>
      <c r="B38" s="1" t="s">
        <v>1194</v>
      </c>
      <c r="C38" s="1" t="s">
        <v>58</v>
      </c>
      <c r="D38" s="2">
        <v>17000000</v>
      </c>
      <c r="E38" s="1" t="s">
        <v>52</v>
      </c>
      <c r="F38" s="1" t="str">
        <f>VLOOKUP(E38,'Full Name And Division'!$A$1:$C$34,2,FALSE)</f>
        <v>New Orleans Saints</v>
      </c>
      <c r="G38" s="1" t="str">
        <f>VLOOKUP(E38,'Full Name And Division'!$A$1:$C$34,3,FALSE)</f>
        <v>NFC South</v>
      </c>
    </row>
    <row r="39" spans="1:7" x14ac:dyDescent="0.25">
      <c r="A39" s="1">
        <v>2019</v>
      </c>
      <c r="B39" s="1" t="s">
        <v>2431</v>
      </c>
      <c r="C39" s="1" t="s">
        <v>2</v>
      </c>
      <c r="D39" s="2">
        <v>17000000</v>
      </c>
      <c r="E39" s="1" t="s">
        <v>77</v>
      </c>
      <c r="F39" s="1" t="str">
        <f>VLOOKUP(E39,'Full Name And Division'!$A$1:$C$34,2,FALSE)</f>
        <v>New  York Giants</v>
      </c>
      <c r="G39" s="1" t="str">
        <f>VLOOKUP(E39,'Full Name And Division'!$A$1:$C$34,3,FALSE)</f>
        <v>NFC East</v>
      </c>
    </row>
    <row r="40" spans="1:7" x14ac:dyDescent="0.25">
      <c r="A40" s="1">
        <v>2019</v>
      </c>
      <c r="B40" s="1" t="s">
        <v>1920</v>
      </c>
      <c r="C40" s="1" t="s">
        <v>86</v>
      </c>
      <c r="D40" s="2">
        <v>17000000</v>
      </c>
      <c r="E40" s="1" t="s">
        <v>54</v>
      </c>
      <c r="F40" s="1" t="str">
        <f>VLOOKUP(E40,'Full Name And Division'!$A$1:$C$34,2,FALSE)</f>
        <v>Denver Broncos</v>
      </c>
      <c r="G40" s="1" t="str">
        <f>VLOOKUP(E40,'Full Name And Division'!$A$1:$C$34,3,FALSE)</f>
        <v>AFC West</v>
      </c>
    </row>
    <row r="41" spans="1:7" x14ac:dyDescent="0.25">
      <c r="A41" s="1">
        <v>2019</v>
      </c>
      <c r="B41" s="1" t="s">
        <v>1545</v>
      </c>
      <c r="C41" s="1" t="s">
        <v>13</v>
      </c>
      <c r="D41" s="2">
        <v>16753293</v>
      </c>
      <c r="E41" s="1" t="s">
        <v>67</v>
      </c>
      <c r="F41" s="1" t="str">
        <f>VLOOKUP(E41,'Full Name And Division'!$A$1:$C$34,2,FALSE)</f>
        <v>New York Jets</v>
      </c>
      <c r="G41" s="1" t="str">
        <f>VLOOKUP(E41,'Full Name And Division'!$A$1:$C$34,3,FALSE)</f>
        <v>AFC East</v>
      </c>
    </row>
    <row r="42" spans="1:7" x14ac:dyDescent="0.25">
      <c r="A42" s="1">
        <v>2019</v>
      </c>
      <c r="B42" s="1" t="s">
        <v>1410</v>
      </c>
      <c r="C42" s="1" t="s">
        <v>2</v>
      </c>
      <c r="D42" s="2">
        <v>16701357</v>
      </c>
      <c r="E42" s="1" t="s">
        <v>75</v>
      </c>
      <c r="F42" s="1" t="str">
        <f>VLOOKUP(E42,'Full Name And Division'!$A$1:$C$34,2,FALSE)</f>
        <v>Carolina Panthers</v>
      </c>
      <c r="G42" s="1" t="str">
        <f>VLOOKUP(E42,'Full Name And Division'!$A$1:$C$34,3,FALSE)</f>
        <v>NFC South</v>
      </c>
    </row>
    <row r="43" spans="1:7" x14ac:dyDescent="0.25">
      <c r="A43" s="1">
        <v>2019</v>
      </c>
      <c r="B43" s="1" t="s">
        <v>1176</v>
      </c>
      <c r="C43" s="1" t="s">
        <v>41</v>
      </c>
      <c r="D43" s="2">
        <v>16514955</v>
      </c>
      <c r="E43" s="1" t="s">
        <v>20</v>
      </c>
      <c r="F43" s="1" t="str">
        <f>VLOOKUP(E43,'Full Name And Division'!$A$1:$C$34,2,FALSE)</f>
        <v>Arizona Cardinals</v>
      </c>
      <c r="G43" s="1" t="str">
        <f>VLOOKUP(E43,'Full Name And Division'!$A$1:$C$34,3,FALSE)</f>
        <v>NFC West</v>
      </c>
    </row>
    <row r="44" spans="1:7" x14ac:dyDescent="0.25">
      <c r="A44" s="1">
        <v>2019</v>
      </c>
      <c r="B44" s="1" t="s">
        <v>1201</v>
      </c>
      <c r="C44" s="1" t="s">
        <v>125</v>
      </c>
      <c r="D44" s="2">
        <v>16500000</v>
      </c>
      <c r="E44" s="1" t="s">
        <v>18</v>
      </c>
      <c r="F44" s="1" t="str">
        <f>VLOOKUP(E44,'Full Name And Division'!$A$1:$C$34,2,FALSE)</f>
        <v>Seattle Seahawks</v>
      </c>
      <c r="G44" s="1" t="str">
        <f>VLOOKUP(E44,'Full Name And Division'!$A$1:$C$34,3,FALSE)</f>
        <v>NFC West</v>
      </c>
    </row>
    <row r="45" spans="1:7" x14ac:dyDescent="0.25">
      <c r="A45" s="1">
        <v>2019</v>
      </c>
      <c r="B45" s="1" t="s">
        <v>1275</v>
      </c>
      <c r="C45" s="1" t="s">
        <v>2</v>
      </c>
      <c r="D45" s="2">
        <v>16212043</v>
      </c>
      <c r="E45" s="1" t="s">
        <v>145</v>
      </c>
      <c r="F45" s="1" t="str">
        <f>VLOOKUP(E45,'Full Name And Division'!$A$1:$C$34,2,FALSE)</f>
        <v>Cincinnati Bengals</v>
      </c>
      <c r="G45" s="1" t="str">
        <f>VLOOKUP(E45,'Full Name And Division'!$A$1:$C$34,3,FALSE)</f>
        <v>AFC North</v>
      </c>
    </row>
    <row r="46" spans="1:7" x14ac:dyDescent="0.25">
      <c r="A46" s="1">
        <v>2019</v>
      </c>
      <c r="B46" s="1" t="s">
        <v>1326</v>
      </c>
      <c r="C46" s="1" t="s">
        <v>41</v>
      </c>
      <c r="D46" s="2">
        <v>16000000</v>
      </c>
      <c r="E46" s="1" t="s">
        <v>11</v>
      </c>
      <c r="F46" s="1" t="str">
        <f>VLOOKUP(E46,'Full Name And Division'!$A$1:$C$34,2,FALSE)</f>
        <v>Minnesota Vikings</v>
      </c>
      <c r="G46" s="1" t="str">
        <f>VLOOKUP(E46,'Full Name And Division'!$A$1:$C$34,3,FALSE)</f>
        <v>NFC North</v>
      </c>
    </row>
    <row r="47" spans="1:7" x14ac:dyDescent="0.25">
      <c r="A47" s="1">
        <v>2019</v>
      </c>
      <c r="B47" s="1" t="s">
        <v>2107</v>
      </c>
      <c r="C47" s="1" t="s">
        <v>2</v>
      </c>
      <c r="D47" s="2">
        <v>16000000</v>
      </c>
      <c r="E47" s="1" t="s">
        <v>32</v>
      </c>
      <c r="F47" s="1" t="str">
        <f>VLOOKUP(E47,'Full Name And Division'!$A$1:$C$34,2,FALSE)</f>
        <v>Los Angeles Chargers</v>
      </c>
      <c r="G47" s="1" t="str">
        <f>VLOOKUP(E47,'Full Name And Division'!$A$1:$C$34,3,FALSE)</f>
        <v>AFC West</v>
      </c>
    </row>
    <row r="48" spans="1:7" x14ac:dyDescent="0.25">
      <c r="A48" s="1">
        <v>2019</v>
      </c>
      <c r="B48" s="1" t="s">
        <v>1223</v>
      </c>
      <c r="C48" s="1" t="s">
        <v>151</v>
      </c>
      <c r="D48" s="2">
        <v>15825000</v>
      </c>
      <c r="E48" s="1" t="s">
        <v>25</v>
      </c>
      <c r="F48" s="1" t="str">
        <f>VLOOKUP(E48,'Full Name And Division'!$A$1:$C$34,2,FALSE)</f>
        <v>Washington Commanders</v>
      </c>
      <c r="G48" s="1" t="str">
        <f>VLOOKUP(E48,'Full Name And Division'!$A$1:$C$34,3,FALSE)</f>
        <v>NFC East</v>
      </c>
    </row>
    <row r="49" spans="1:7" x14ac:dyDescent="0.25">
      <c r="A49" s="1">
        <v>2019</v>
      </c>
      <c r="B49" s="1" t="s">
        <v>1182</v>
      </c>
      <c r="C49" s="1" t="s">
        <v>121</v>
      </c>
      <c r="D49" s="2">
        <v>15800000</v>
      </c>
      <c r="E49" s="1" t="s">
        <v>27</v>
      </c>
      <c r="F49" s="1" t="str">
        <f>VLOOKUP(E49,'Full Name And Division'!$A$1:$C$34,2,FALSE)</f>
        <v>Kansas City Chiefs</v>
      </c>
      <c r="G49" s="1" t="str">
        <f>VLOOKUP(E49,'Full Name And Division'!$A$1:$C$34,3,FALSE)</f>
        <v>AFC West</v>
      </c>
    </row>
    <row r="50" spans="1:7" x14ac:dyDescent="0.25">
      <c r="A50" s="1">
        <v>2019</v>
      </c>
      <c r="B50" s="1" t="s">
        <v>1168</v>
      </c>
      <c r="C50" s="1" t="s">
        <v>13</v>
      </c>
      <c r="D50" s="2">
        <v>15600000</v>
      </c>
      <c r="E50" s="1" t="s">
        <v>50</v>
      </c>
      <c r="F50" s="1" t="str">
        <f>VLOOKUP(E50,'Full Name And Division'!$A$1:$C$34,2,FALSE)</f>
        <v>Philadelphia Eagles</v>
      </c>
      <c r="G50" s="1" t="str">
        <f>VLOOKUP(E50,'Full Name And Division'!$A$1:$C$34,3,FALSE)</f>
        <v>NFC East</v>
      </c>
    </row>
    <row r="51" spans="1:7" x14ac:dyDescent="0.25">
      <c r="A51" s="1">
        <v>2019</v>
      </c>
      <c r="B51" s="1" t="s">
        <v>1250</v>
      </c>
      <c r="C51" s="1" t="s">
        <v>41</v>
      </c>
      <c r="D51" s="2">
        <v>15547701</v>
      </c>
      <c r="E51" s="1" t="s">
        <v>75</v>
      </c>
      <c r="F51" s="1" t="str">
        <f>VLOOKUP(E51,'Full Name And Division'!$A$1:$C$34,2,FALSE)</f>
        <v>Carolina Panthers</v>
      </c>
      <c r="G51" s="1" t="str">
        <f>VLOOKUP(E51,'Full Name And Division'!$A$1:$C$34,3,FALSE)</f>
        <v>NFC South</v>
      </c>
    </row>
    <row r="52" spans="1:7" x14ac:dyDescent="0.25">
      <c r="A52" s="1">
        <v>2019</v>
      </c>
      <c r="B52" s="1" t="s">
        <v>1217</v>
      </c>
      <c r="C52" s="1" t="s">
        <v>94</v>
      </c>
      <c r="D52" s="2">
        <v>15535224</v>
      </c>
      <c r="E52" s="1" t="s">
        <v>99</v>
      </c>
      <c r="F52" s="1" t="str">
        <f>VLOOKUP(E52,'Full Name And Division'!$A$1:$C$34,2,FALSE)</f>
        <v>Atlanta Falcons</v>
      </c>
      <c r="G52" s="1" t="str">
        <f>VLOOKUP(E52,'Full Name And Division'!$A$1:$C$34,3,FALSE)</f>
        <v>NFC South</v>
      </c>
    </row>
    <row r="53" spans="1:7" x14ac:dyDescent="0.25">
      <c r="A53" s="1">
        <v>2019</v>
      </c>
      <c r="B53" s="1" t="s">
        <v>1154</v>
      </c>
      <c r="C53" s="1" t="s">
        <v>41</v>
      </c>
      <c r="D53" s="2">
        <v>15518121</v>
      </c>
      <c r="E53" s="1" t="s">
        <v>183</v>
      </c>
      <c r="F53" s="1" t="str">
        <f>VLOOKUP(E53,'Full Name And Division'!$A$1:$C$34,2,FALSE)</f>
        <v>Chicago Bears</v>
      </c>
      <c r="G53" s="1" t="str">
        <f>VLOOKUP(E53,'Full Name And Division'!$A$1:$C$34,3,FALSE)</f>
        <v>NFC North</v>
      </c>
    </row>
    <row r="54" spans="1:7" x14ac:dyDescent="0.25">
      <c r="A54" s="1">
        <v>2019</v>
      </c>
      <c r="B54" s="1" t="s">
        <v>2127</v>
      </c>
      <c r="C54" s="1" t="s">
        <v>58</v>
      </c>
      <c r="D54" s="2">
        <v>15507952</v>
      </c>
      <c r="E54" s="1" t="s">
        <v>7</v>
      </c>
      <c r="F54" s="1" t="str">
        <f>VLOOKUP(E54,'Full Name And Division'!$A$1:$C$34,2,FALSE)</f>
        <v>Cleveland Browns</v>
      </c>
      <c r="G54" s="1" t="str">
        <f>VLOOKUP(E54,'Full Name And Division'!$A$1:$C$34,3,FALSE)</f>
        <v>AFC North</v>
      </c>
    </row>
    <row r="55" spans="1:7" x14ac:dyDescent="0.25">
      <c r="A55" s="1">
        <v>2019</v>
      </c>
      <c r="B55" s="1" t="s">
        <v>1606</v>
      </c>
      <c r="C55" s="1" t="s">
        <v>125</v>
      </c>
      <c r="D55" s="2">
        <v>15438869</v>
      </c>
      <c r="E55" s="1" t="s">
        <v>20</v>
      </c>
      <c r="F55" s="1" t="str">
        <f>VLOOKUP(E55,'Full Name And Division'!$A$1:$C$34,2,FALSE)</f>
        <v>Arizona Cardinals</v>
      </c>
      <c r="G55" s="1" t="str">
        <f>VLOOKUP(E55,'Full Name And Division'!$A$1:$C$34,3,FALSE)</f>
        <v>NFC West</v>
      </c>
    </row>
    <row r="56" spans="1:7" x14ac:dyDescent="0.25">
      <c r="A56" s="1">
        <v>2019</v>
      </c>
      <c r="B56" s="1" t="s">
        <v>1367</v>
      </c>
      <c r="C56" s="1" t="s">
        <v>15</v>
      </c>
      <c r="D56" s="2">
        <v>15400000</v>
      </c>
      <c r="E56" s="1" t="s">
        <v>56</v>
      </c>
      <c r="F56" s="1" t="str">
        <f>VLOOKUP(E56,'Full Name And Division'!$A$1:$C$34,2,FALSE)</f>
        <v>Pittsburgh Steelers</v>
      </c>
      <c r="G56" s="1" t="str">
        <f>VLOOKUP(E56,'Full Name And Division'!$A$1:$C$34,3,FALSE)</f>
        <v>AFC North</v>
      </c>
    </row>
    <row r="57" spans="1:7" x14ac:dyDescent="0.25">
      <c r="A57" s="1">
        <v>2019</v>
      </c>
      <c r="B57" s="1" t="s">
        <v>1123</v>
      </c>
      <c r="C57" s="1" t="s">
        <v>2</v>
      </c>
      <c r="D57" s="2">
        <v>15320000</v>
      </c>
      <c r="E57" s="1" t="s">
        <v>9</v>
      </c>
      <c r="F57" s="1" t="str">
        <f>VLOOKUP(E57,'Full Name And Division'!$A$1:$C$34,2,FALSE)</f>
        <v>Green Bay Packers</v>
      </c>
      <c r="G57" s="1" t="str">
        <f>VLOOKUP(E57,'Full Name And Division'!$A$1:$C$34,3,FALSE)</f>
        <v>NFC North</v>
      </c>
    </row>
    <row r="58" spans="1:7" x14ac:dyDescent="0.25">
      <c r="A58" s="1">
        <v>2019</v>
      </c>
      <c r="B58" s="1" t="s">
        <v>1160</v>
      </c>
      <c r="C58" s="1" t="s">
        <v>15</v>
      </c>
      <c r="D58" s="2">
        <v>15285641</v>
      </c>
      <c r="E58" s="1" t="s">
        <v>35</v>
      </c>
      <c r="F58" s="1" t="str">
        <f>VLOOKUP(E58,'Full Name And Division'!$A$1:$C$34,2,FALSE)</f>
        <v>Miami Dolphins</v>
      </c>
      <c r="G58" s="1" t="str">
        <f>VLOOKUP(E58,'Full Name And Division'!$A$1:$C$34,3,FALSE)</f>
        <v>AFC East</v>
      </c>
    </row>
    <row r="59" spans="1:7" x14ac:dyDescent="0.25">
      <c r="A59" s="1">
        <v>2019</v>
      </c>
      <c r="B59" s="1" t="s">
        <v>1342</v>
      </c>
      <c r="C59" s="1" t="s">
        <v>86</v>
      </c>
      <c r="D59" s="2">
        <v>15250000</v>
      </c>
      <c r="E59" s="1" t="s">
        <v>2430</v>
      </c>
      <c r="F59" s="1" t="str">
        <f>VLOOKUP(E59,'Full Name And Division'!$A$1:$C$34,2,FALSE)</f>
        <v>Oakland Raiders</v>
      </c>
      <c r="G59" s="1" t="str">
        <f>VLOOKUP(E59,'Full Name And Division'!$A$1:$C$34,3,FALSE)</f>
        <v>AFC West</v>
      </c>
    </row>
    <row r="60" spans="1:7" x14ac:dyDescent="0.25">
      <c r="A60" s="1">
        <v>2019</v>
      </c>
      <c r="B60" s="1" t="s">
        <v>1133</v>
      </c>
      <c r="C60" s="1" t="s">
        <v>58</v>
      </c>
      <c r="D60" s="2">
        <v>15055100</v>
      </c>
      <c r="E60" s="1" t="s">
        <v>42</v>
      </c>
      <c r="F60" s="1" t="str">
        <f>VLOOKUP(E60,'Full Name And Division'!$A$1:$C$34,2,FALSE)</f>
        <v>Jacksonville Jaguars</v>
      </c>
      <c r="G60" s="1" t="str">
        <f>VLOOKUP(E60,'Full Name And Division'!$A$1:$C$34,3,FALSE)</f>
        <v>AFC South</v>
      </c>
    </row>
    <row r="61" spans="1:7" x14ac:dyDescent="0.25">
      <c r="A61" s="1">
        <v>2019</v>
      </c>
      <c r="B61" s="1" t="s">
        <v>2113</v>
      </c>
      <c r="C61" s="1" t="s">
        <v>2</v>
      </c>
      <c r="D61" s="2">
        <v>15000000</v>
      </c>
      <c r="E61" s="1" t="s">
        <v>25</v>
      </c>
      <c r="F61" s="1" t="str">
        <f>VLOOKUP(E61,'Full Name And Division'!$A$1:$C$34,2,FALSE)</f>
        <v>Washington Commanders</v>
      </c>
      <c r="G61" s="1" t="str">
        <f>VLOOKUP(E61,'Full Name And Division'!$A$1:$C$34,3,FALSE)</f>
        <v>NFC East</v>
      </c>
    </row>
    <row r="62" spans="1:7" x14ac:dyDescent="0.25">
      <c r="A62" s="1">
        <v>2019</v>
      </c>
      <c r="B62" s="1" t="s">
        <v>1270</v>
      </c>
      <c r="C62" s="1" t="s">
        <v>58</v>
      </c>
      <c r="D62" s="2">
        <v>15000000</v>
      </c>
      <c r="E62" s="1" t="s">
        <v>42</v>
      </c>
      <c r="F62" s="1" t="str">
        <f>VLOOKUP(E62,'Full Name And Division'!$A$1:$C$34,2,FALSE)</f>
        <v>Jacksonville Jaguars</v>
      </c>
      <c r="G62" s="1" t="str">
        <f>VLOOKUP(E62,'Full Name And Division'!$A$1:$C$34,3,FALSE)</f>
        <v>AFC South</v>
      </c>
    </row>
    <row r="63" spans="1:7" x14ac:dyDescent="0.25">
      <c r="A63" s="1">
        <v>2019</v>
      </c>
      <c r="B63" s="1" t="s">
        <v>2432</v>
      </c>
      <c r="C63" s="1" t="s">
        <v>193</v>
      </c>
      <c r="D63" s="2">
        <v>14968750</v>
      </c>
      <c r="E63" s="1" t="s">
        <v>67</v>
      </c>
      <c r="F63" s="1" t="str">
        <f>VLOOKUP(E63,'Full Name And Division'!$A$1:$C$34,2,FALSE)</f>
        <v>New York Jets</v>
      </c>
      <c r="G63" s="1" t="str">
        <f>VLOOKUP(E63,'Full Name And Division'!$A$1:$C$34,3,FALSE)</f>
        <v>AFC East</v>
      </c>
    </row>
    <row r="64" spans="1:7" x14ac:dyDescent="0.25">
      <c r="A64" s="1">
        <v>2019</v>
      </c>
      <c r="B64" s="1" t="s">
        <v>1457</v>
      </c>
      <c r="C64" s="1" t="s">
        <v>2</v>
      </c>
      <c r="D64" s="2">
        <v>14907500</v>
      </c>
      <c r="E64" s="1" t="s">
        <v>47</v>
      </c>
      <c r="F64" s="1" t="str">
        <f>VLOOKUP(E64,'Full Name And Division'!$A$1:$C$34,2,FALSE)</f>
        <v>Indianapolis Colts</v>
      </c>
      <c r="G64" s="1" t="str">
        <f>VLOOKUP(E64,'Full Name And Division'!$A$1:$C$34,3,FALSE)</f>
        <v>AFC South</v>
      </c>
    </row>
    <row r="65" spans="1:7" x14ac:dyDescent="0.25">
      <c r="A65" s="1">
        <v>2019</v>
      </c>
      <c r="B65" s="1" t="s">
        <v>1293</v>
      </c>
      <c r="C65" s="1" t="s">
        <v>17</v>
      </c>
      <c r="D65" s="2">
        <v>14500000</v>
      </c>
      <c r="E65" s="1" t="s">
        <v>35</v>
      </c>
      <c r="F65" s="1" t="str">
        <f>VLOOKUP(E65,'Full Name And Division'!$A$1:$C$34,2,FALSE)</f>
        <v>Miami Dolphins</v>
      </c>
      <c r="G65" s="1" t="str">
        <f>VLOOKUP(E65,'Full Name And Division'!$A$1:$C$34,3,FALSE)</f>
        <v>AFC East</v>
      </c>
    </row>
    <row r="66" spans="1:7" x14ac:dyDescent="0.25">
      <c r="A66" s="1">
        <v>2019</v>
      </c>
      <c r="B66" s="1" t="s">
        <v>2137</v>
      </c>
      <c r="C66" s="1" t="s">
        <v>17</v>
      </c>
      <c r="D66" s="2">
        <v>14358823</v>
      </c>
      <c r="E66" s="1" t="s">
        <v>77</v>
      </c>
      <c r="F66" s="1" t="str">
        <f>VLOOKUP(E66,'Full Name And Division'!$A$1:$C$34,2,FALSE)</f>
        <v>New  York Giants</v>
      </c>
      <c r="G66" s="1" t="str">
        <f>VLOOKUP(E66,'Full Name And Division'!$A$1:$C$34,3,FALSE)</f>
        <v>NFC East</v>
      </c>
    </row>
    <row r="67" spans="1:7" x14ac:dyDescent="0.25">
      <c r="A67" s="1">
        <v>2019</v>
      </c>
      <c r="B67" s="1" t="s">
        <v>2061</v>
      </c>
      <c r="C67" s="1" t="s">
        <v>125</v>
      </c>
      <c r="D67" s="2">
        <v>14292000</v>
      </c>
      <c r="E67" s="1" t="s">
        <v>39</v>
      </c>
      <c r="F67" s="1" t="str">
        <f>VLOOKUP(E67,'Full Name And Division'!$A$1:$C$34,2,FALSE)</f>
        <v>San Francisco 49ers</v>
      </c>
      <c r="G67" s="1" t="str">
        <f>VLOOKUP(E67,'Full Name And Division'!$A$1:$C$34,3,FALSE)</f>
        <v>NFC West</v>
      </c>
    </row>
    <row r="68" spans="1:7" x14ac:dyDescent="0.25">
      <c r="A68" s="1">
        <v>2019</v>
      </c>
      <c r="B68" s="1" t="s">
        <v>1240</v>
      </c>
      <c r="C68" s="1" t="s">
        <v>17</v>
      </c>
      <c r="D68" s="2">
        <v>14273750</v>
      </c>
      <c r="E68" s="1" t="s">
        <v>11</v>
      </c>
      <c r="F68" s="1" t="str">
        <f>VLOOKUP(E68,'Full Name And Division'!$A$1:$C$34,2,FALSE)</f>
        <v>Minnesota Vikings</v>
      </c>
      <c r="G68" s="1" t="str">
        <f>VLOOKUP(E68,'Full Name And Division'!$A$1:$C$34,3,FALSE)</f>
        <v>NFC North</v>
      </c>
    </row>
    <row r="69" spans="1:7" x14ac:dyDescent="0.25">
      <c r="A69" s="1">
        <v>2019</v>
      </c>
      <c r="B69" s="1" t="s">
        <v>1365</v>
      </c>
      <c r="C69" s="1" t="s">
        <v>58</v>
      </c>
      <c r="D69" s="2">
        <v>14263513</v>
      </c>
      <c r="E69" s="1" t="s">
        <v>5</v>
      </c>
      <c r="F69" s="1" t="str">
        <f>VLOOKUP(E69,'Full Name And Division'!$A$1:$C$34,2,FALSE)</f>
        <v>Buffalo Bills</v>
      </c>
      <c r="G69" s="1" t="str">
        <f>VLOOKUP(E69,'Full Name And Division'!$A$1:$C$34,3,FALSE)</f>
        <v>AFC East</v>
      </c>
    </row>
    <row r="70" spans="1:7" x14ac:dyDescent="0.25">
      <c r="A70" s="1">
        <v>2019</v>
      </c>
      <c r="B70" s="1" t="s">
        <v>1481</v>
      </c>
      <c r="C70" s="1" t="s">
        <v>121</v>
      </c>
      <c r="D70" s="2">
        <v>14150000</v>
      </c>
      <c r="E70" s="1" t="s">
        <v>9</v>
      </c>
      <c r="F70" s="1" t="str">
        <f>VLOOKUP(E70,'Full Name And Division'!$A$1:$C$34,2,FALSE)</f>
        <v>Green Bay Packers</v>
      </c>
      <c r="G70" s="1" t="str">
        <f>VLOOKUP(E70,'Full Name And Division'!$A$1:$C$34,3,FALSE)</f>
        <v>NFC North</v>
      </c>
    </row>
    <row r="71" spans="1:7" x14ac:dyDescent="0.25">
      <c r="A71" s="1">
        <v>2019</v>
      </c>
      <c r="B71" s="1" t="s">
        <v>1198</v>
      </c>
      <c r="C71" s="1" t="s">
        <v>86</v>
      </c>
      <c r="D71" s="2">
        <v>14100705</v>
      </c>
      <c r="E71" s="1" t="s">
        <v>50</v>
      </c>
      <c r="F71" s="1" t="str">
        <f>VLOOKUP(E71,'Full Name And Division'!$A$1:$C$34,2,FALSE)</f>
        <v>Philadelphia Eagles</v>
      </c>
      <c r="G71" s="1" t="str">
        <f>VLOOKUP(E71,'Full Name And Division'!$A$1:$C$34,3,FALSE)</f>
        <v>NFC East</v>
      </c>
    </row>
    <row r="72" spans="1:7" x14ac:dyDescent="0.25">
      <c r="A72" s="1">
        <v>2019</v>
      </c>
      <c r="B72" s="1" t="s">
        <v>1618</v>
      </c>
      <c r="C72" s="1" t="s">
        <v>121</v>
      </c>
      <c r="D72" s="2">
        <v>14050000</v>
      </c>
      <c r="E72" s="1" t="s">
        <v>2430</v>
      </c>
      <c r="F72" s="1" t="str">
        <f>VLOOKUP(E72,'Full Name And Division'!$A$1:$C$34,2,FALSE)</f>
        <v>Oakland Raiders</v>
      </c>
      <c r="G72" s="1" t="str">
        <f>VLOOKUP(E72,'Full Name And Division'!$A$1:$C$34,3,FALSE)</f>
        <v>AFC West</v>
      </c>
    </row>
    <row r="73" spans="1:7" x14ac:dyDescent="0.25">
      <c r="A73" s="1">
        <v>2019</v>
      </c>
      <c r="B73" s="1" t="s">
        <v>1148</v>
      </c>
      <c r="C73" s="1" t="s">
        <v>17</v>
      </c>
      <c r="D73" s="2">
        <v>14015378</v>
      </c>
      <c r="E73" s="1" t="s">
        <v>183</v>
      </c>
      <c r="F73" s="1" t="str">
        <f>VLOOKUP(E73,'Full Name And Division'!$A$1:$C$34,2,FALSE)</f>
        <v>Chicago Bears</v>
      </c>
      <c r="G73" s="1" t="str">
        <f>VLOOKUP(E73,'Full Name And Division'!$A$1:$C$34,3,FALSE)</f>
        <v>NFC North</v>
      </c>
    </row>
    <row r="74" spans="1:7" x14ac:dyDescent="0.25">
      <c r="A74" s="1">
        <v>2019</v>
      </c>
      <c r="B74" s="1" t="s">
        <v>1760</v>
      </c>
      <c r="C74" s="1" t="s">
        <v>58</v>
      </c>
      <c r="D74" s="2">
        <v>14000000</v>
      </c>
      <c r="E74" s="1" t="s">
        <v>47</v>
      </c>
      <c r="F74" s="1" t="str">
        <f>VLOOKUP(E74,'Full Name And Division'!$A$1:$C$34,2,FALSE)</f>
        <v>Indianapolis Colts</v>
      </c>
      <c r="G74" s="1" t="str">
        <f>VLOOKUP(E74,'Full Name And Division'!$A$1:$C$34,3,FALSE)</f>
        <v>AFC South</v>
      </c>
    </row>
    <row r="75" spans="1:7" x14ac:dyDescent="0.25">
      <c r="A75" s="1">
        <v>2019</v>
      </c>
      <c r="B75" s="1" t="s">
        <v>1136</v>
      </c>
      <c r="C75" s="1" t="s">
        <v>17</v>
      </c>
      <c r="D75" s="2">
        <v>13939062</v>
      </c>
      <c r="E75" s="1" t="s">
        <v>81</v>
      </c>
      <c r="F75" s="1" t="str">
        <f>VLOOKUP(E75,'Full Name And Division'!$A$1:$C$34,2,FALSE)</f>
        <v>Dallas Cowboys</v>
      </c>
      <c r="G75" s="1" t="str">
        <f>VLOOKUP(E75,'Full Name And Division'!$A$1:$C$34,3,FALSE)</f>
        <v>NFC East</v>
      </c>
    </row>
    <row r="76" spans="1:7" x14ac:dyDescent="0.25">
      <c r="A76" s="1">
        <v>2019</v>
      </c>
      <c r="B76" s="1" t="s">
        <v>2128</v>
      </c>
      <c r="C76" s="1" t="s">
        <v>41</v>
      </c>
      <c r="D76" s="2">
        <v>13750000</v>
      </c>
      <c r="E76" s="1" t="s">
        <v>61</v>
      </c>
      <c r="F76" s="1" t="str">
        <f>VLOOKUP(E76,'Full Name And Division'!$A$1:$C$34,2,FALSE)</f>
        <v>Houston Texans</v>
      </c>
      <c r="G76" s="1" t="str">
        <f>VLOOKUP(E76,'Full Name And Division'!$A$1:$C$34,3,FALSE)</f>
        <v>AFC South</v>
      </c>
    </row>
    <row r="77" spans="1:7" x14ac:dyDescent="0.25">
      <c r="A77" s="1">
        <v>2019</v>
      </c>
      <c r="B77" s="1" t="s">
        <v>1214</v>
      </c>
      <c r="C77" s="1" t="s">
        <v>58</v>
      </c>
      <c r="D77" s="2">
        <v>13500000</v>
      </c>
      <c r="E77" s="1" t="s">
        <v>50</v>
      </c>
      <c r="F77" s="1" t="str">
        <f>VLOOKUP(E77,'Full Name And Division'!$A$1:$C$34,2,FALSE)</f>
        <v>Philadelphia Eagles</v>
      </c>
      <c r="G77" s="1" t="str">
        <f>VLOOKUP(E77,'Full Name And Division'!$A$1:$C$34,3,FALSE)</f>
        <v>NFC East</v>
      </c>
    </row>
    <row r="78" spans="1:7" x14ac:dyDescent="0.25">
      <c r="A78" s="1">
        <v>2019</v>
      </c>
      <c r="B78" s="1" t="s">
        <v>1281</v>
      </c>
      <c r="C78" s="1" t="s">
        <v>104</v>
      </c>
      <c r="D78" s="2">
        <v>13500000</v>
      </c>
      <c r="E78" s="1" t="s">
        <v>29</v>
      </c>
      <c r="F78" s="1" t="str">
        <f>VLOOKUP(E78,'Full Name And Division'!$A$1:$C$34,2,FALSE)</f>
        <v>Tennessee Titans</v>
      </c>
      <c r="G78" s="1" t="str">
        <f>VLOOKUP(E78,'Full Name And Division'!$A$1:$C$34,3,FALSE)</f>
        <v>AFC South</v>
      </c>
    </row>
    <row r="79" spans="1:7" x14ac:dyDescent="0.25">
      <c r="A79" s="1">
        <v>2019</v>
      </c>
      <c r="B79" s="1" t="s">
        <v>1449</v>
      </c>
      <c r="C79" s="1" t="s">
        <v>125</v>
      </c>
      <c r="D79" s="2">
        <v>13497930</v>
      </c>
      <c r="E79" s="1" t="s">
        <v>99</v>
      </c>
      <c r="F79" s="1" t="str">
        <f>VLOOKUP(E79,'Full Name And Division'!$A$1:$C$34,2,FALSE)</f>
        <v>Atlanta Falcons</v>
      </c>
      <c r="G79" s="1" t="str">
        <f>VLOOKUP(E79,'Full Name And Division'!$A$1:$C$34,3,FALSE)</f>
        <v>NFC South</v>
      </c>
    </row>
    <row r="80" spans="1:7" x14ac:dyDescent="0.25">
      <c r="A80" s="1">
        <v>2019</v>
      </c>
      <c r="B80" s="1" t="s">
        <v>1571</v>
      </c>
      <c r="C80" s="1" t="s">
        <v>15</v>
      </c>
      <c r="D80" s="2">
        <v>13437500</v>
      </c>
      <c r="E80" s="1" t="s">
        <v>42</v>
      </c>
      <c r="F80" s="1" t="str">
        <f>VLOOKUP(E80,'Full Name And Division'!$A$1:$C$34,2,FALSE)</f>
        <v>Jacksonville Jaguars</v>
      </c>
      <c r="G80" s="1" t="str">
        <f>VLOOKUP(E80,'Full Name And Division'!$A$1:$C$34,3,FALSE)</f>
        <v>AFC South</v>
      </c>
    </row>
    <row r="81" spans="1:7" x14ac:dyDescent="0.25">
      <c r="A81" s="1">
        <v>2019</v>
      </c>
      <c r="B81" s="1" t="s">
        <v>1243</v>
      </c>
      <c r="C81" s="1" t="s">
        <v>15</v>
      </c>
      <c r="D81" s="2">
        <v>13394271</v>
      </c>
      <c r="E81" s="1" t="s">
        <v>63</v>
      </c>
      <c r="F81" s="1" t="str">
        <f>VLOOKUP(E81,'Full Name And Division'!$A$1:$C$34,2,FALSE)</f>
        <v>Baltimore Ravens</v>
      </c>
      <c r="G81" s="1" t="str">
        <f>VLOOKUP(E81,'Full Name And Division'!$A$1:$C$34,3,FALSE)</f>
        <v>AFC North</v>
      </c>
    </row>
    <row r="82" spans="1:7" x14ac:dyDescent="0.25">
      <c r="A82" s="1">
        <v>2019</v>
      </c>
      <c r="B82" s="1" t="s">
        <v>1285</v>
      </c>
      <c r="C82" s="1" t="s">
        <v>125</v>
      </c>
      <c r="D82" s="2">
        <v>13313787</v>
      </c>
      <c r="E82" s="1" t="s">
        <v>42</v>
      </c>
      <c r="F82" s="1" t="str">
        <f>VLOOKUP(E82,'Full Name And Division'!$A$1:$C$34,2,FALSE)</f>
        <v>Jacksonville Jaguars</v>
      </c>
      <c r="G82" s="1" t="str">
        <f>VLOOKUP(E82,'Full Name And Division'!$A$1:$C$34,3,FALSE)</f>
        <v>AFC South</v>
      </c>
    </row>
    <row r="83" spans="1:7" x14ac:dyDescent="0.25">
      <c r="A83" s="1">
        <v>2019</v>
      </c>
      <c r="B83" s="1" t="s">
        <v>2433</v>
      </c>
      <c r="C83" s="1" t="s">
        <v>94</v>
      </c>
      <c r="D83" s="2">
        <v>13218750</v>
      </c>
      <c r="E83" s="1" t="s">
        <v>39</v>
      </c>
      <c r="F83" s="1" t="str">
        <f>VLOOKUP(E83,'Full Name And Division'!$A$1:$C$34,2,FALSE)</f>
        <v>San Francisco 49ers</v>
      </c>
      <c r="G83" s="1" t="str">
        <f>VLOOKUP(E83,'Full Name And Division'!$A$1:$C$34,3,FALSE)</f>
        <v>NFC West</v>
      </c>
    </row>
    <row r="84" spans="1:7" x14ac:dyDescent="0.25">
      <c r="A84" s="1">
        <v>2019</v>
      </c>
      <c r="B84" s="1" t="s">
        <v>2434</v>
      </c>
      <c r="C84" s="1" t="s">
        <v>151</v>
      </c>
      <c r="D84" s="2">
        <v>13146250</v>
      </c>
      <c r="E84" s="1" t="s">
        <v>35</v>
      </c>
      <c r="F84" s="1" t="str">
        <f>VLOOKUP(E84,'Full Name And Division'!$A$1:$C$34,2,FALSE)</f>
        <v>Miami Dolphins</v>
      </c>
      <c r="G84" s="1" t="str">
        <f>VLOOKUP(E84,'Full Name And Division'!$A$1:$C$34,3,FALSE)</f>
        <v>AFC East</v>
      </c>
    </row>
    <row r="85" spans="1:7" x14ac:dyDescent="0.25">
      <c r="A85" s="1">
        <v>2019</v>
      </c>
      <c r="B85" s="1" t="s">
        <v>2119</v>
      </c>
      <c r="C85" s="1" t="s">
        <v>94</v>
      </c>
      <c r="D85" s="2">
        <v>13031250</v>
      </c>
      <c r="E85" s="1" t="s">
        <v>32</v>
      </c>
      <c r="F85" s="1" t="str">
        <f>VLOOKUP(E85,'Full Name And Division'!$A$1:$C$34,2,FALSE)</f>
        <v>Los Angeles Chargers</v>
      </c>
      <c r="G85" s="1" t="str">
        <f>VLOOKUP(E85,'Full Name And Division'!$A$1:$C$34,3,FALSE)</f>
        <v>AFC West</v>
      </c>
    </row>
    <row r="86" spans="1:7" x14ac:dyDescent="0.25">
      <c r="A86" s="1">
        <v>2019</v>
      </c>
      <c r="B86" s="1" t="s">
        <v>1548</v>
      </c>
      <c r="C86" s="1" t="s">
        <v>13</v>
      </c>
      <c r="D86" s="2">
        <v>13019253</v>
      </c>
      <c r="E86" s="1" t="s">
        <v>7</v>
      </c>
      <c r="F86" s="1" t="str">
        <f>VLOOKUP(E86,'Full Name And Division'!$A$1:$C$34,2,FALSE)</f>
        <v>Cleveland Browns</v>
      </c>
      <c r="G86" s="1" t="str">
        <f>VLOOKUP(E86,'Full Name And Division'!$A$1:$C$34,3,FALSE)</f>
        <v>AFC North</v>
      </c>
    </row>
    <row r="87" spans="1:7" x14ac:dyDescent="0.25">
      <c r="A87" s="1">
        <v>2019</v>
      </c>
      <c r="B87" s="1" t="s">
        <v>1227</v>
      </c>
      <c r="C87" s="1" t="s">
        <v>15</v>
      </c>
      <c r="D87" s="2">
        <v>13018750</v>
      </c>
      <c r="E87" s="1" t="s">
        <v>37</v>
      </c>
      <c r="F87" s="1" t="str">
        <f>VLOOKUP(E87,'Full Name And Division'!$A$1:$C$34,2,FALSE)</f>
        <v>Detroit Lions</v>
      </c>
      <c r="G87" s="1" t="str">
        <f>VLOOKUP(E87,'Full Name And Division'!$A$1:$C$34,3,FALSE)</f>
        <v>NFC North</v>
      </c>
    </row>
    <row r="88" spans="1:7" x14ac:dyDescent="0.25">
      <c r="A88" s="1">
        <v>2019</v>
      </c>
      <c r="B88" s="1" t="s">
        <v>2118</v>
      </c>
      <c r="C88" s="1" t="s">
        <v>58</v>
      </c>
      <c r="D88" s="2">
        <v>13002644</v>
      </c>
      <c r="E88" s="1" t="s">
        <v>75</v>
      </c>
      <c r="F88" s="1" t="str">
        <f>VLOOKUP(E88,'Full Name And Division'!$A$1:$C$34,2,FALSE)</f>
        <v>Carolina Panthers</v>
      </c>
      <c r="G88" s="1" t="str">
        <f>VLOOKUP(E88,'Full Name And Division'!$A$1:$C$34,3,FALSE)</f>
        <v>NFC South</v>
      </c>
    </row>
    <row r="89" spans="1:7" x14ac:dyDescent="0.25">
      <c r="A89" s="1">
        <v>2019</v>
      </c>
      <c r="B89" s="1" t="s">
        <v>1308</v>
      </c>
      <c r="C89" s="1" t="s">
        <v>17</v>
      </c>
      <c r="D89" s="2">
        <v>13000000</v>
      </c>
      <c r="E89" s="1" t="s">
        <v>47</v>
      </c>
      <c r="F89" s="1" t="str">
        <f>VLOOKUP(E89,'Full Name And Division'!$A$1:$C$34,2,FALSE)</f>
        <v>Indianapolis Colts</v>
      </c>
      <c r="G89" s="1" t="str">
        <f>VLOOKUP(E89,'Full Name And Division'!$A$1:$C$34,3,FALSE)</f>
        <v>AFC South</v>
      </c>
    </row>
    <row r="90" spans="1:7" x14ac:dyDescent="0.25">
      <c r="A90" s="1">
        <v>2019</v>
      </c>
      <c r="B90" s="1" t="s">
        <v>1185</v>
      </c>
      <c r="C90" s="1" t="s">
        <v>58</v>
      </c>
      <c r="D90" s="2">
        <v>13000000</v>
      </c>
      <c r="E90" s="1" t="s">
        <v>61</v>
      </c>
      <c r="F90" s="1" t="str">
        <f>VLOOKUP(E90,'Full Name And Division'!$A$1:$C$34,2,FALSE)</f>
        <v>Houston Texans</v>
      </c>
      <c r="G90" s="1" t="str">
        <f>VLOOKUP(E90,'Full Name And Division'!$A$1:$C$34,3,FALSE)</f>
        <v>AFC South</v>
      </c>
    </row>
    <row r="91" spans="1:7" x14ac:dyDescent="0.25">
      <c r="A91" s="1">
        <v>2019</v>
      </c>
      <c r="B91" s="1" t="s">
        <v>1303</v>
      </c>
      <c r="C91" s="1" t="s">
        <v>104</v>
      </c>
      <c r="D91" s="2">
        <v>13000000</v>
      </c>
      <c r="E91" s="1" t="s">
        <v>42</v>
      </c>
      <c r="F91" s="1" t="str">
        <f>VLOOKUP(E91,'Full Name And Division'!$A$1:$C$34,2,FALSE)</f>
        <v>Jacksonville Jaguars</v>
      </c>
      <c r="G91" s="1" t="str">
        <f>VLOOKUP(E91,'Full Name And Division'!$A$1:$C$34,3,FALSE)</f>
        <v>AFC South</v>
      </c>
    </row>
    <row r="92" spans="1:7" x14ac:dyDescent="0.25">
      <c r="A92" s="1">
        <v>2019</v>
      </c>
      <c r="B92" s="1" t="s">
        <v>1601</v>
      </c>
      <c r="C92" s="1" t="s">
        <v>94</v>
      </c>
      <c r="D92" s="2">
        <v>13000000</v>
      </c>
      <c r="E92" s="1" t="s">
        <v>77</v>
      </c>
      <c r="F92" s="1" t="str">
        <f>VLOOKUP(E92,'Full Name And Division'!$A$1:$C$34,2,FALSE)</f>
        <v>New  York Giants</v>
      </c>
      <c r="G92" s="1" t="str">
        <f>VLOOKUP(E92,'Full Name And Division'!$A$1:$C$34,3,FALSE)</f>
        <v>NFC East</v>
      </c>
    </row>
    <row r="93" spans="1:7" x14ac:dyDescent="0.25">
      <c r="A93" s="1">
        <v>2019</v>
      </c>
      <c r="B93" s="1" t="s">
        <v>1640</v>
      </c>
      <c r="C93" s="1" t="s">
        <v>89</v>
      </c>
      <c r="D93" s="2">
        <v>12930436</v>
      </c>
      <c r="E93" s="1" t="s">
        <v>37</v>
      </c>
      <c r="F93" s="1" t="str">
        <f>VLOOKUP(E93,'Full Name And Division'!$A$1:$C$34,2,FALSE)</f>
        <v>Detroit Lions</v>
      </c>
      <c r="G93" s="1" t="str">
        <f>VLOOKUP(E93,'Full Name And Division'!$A$1:$C$34,3,FALSE)</f>
        <v>NFC North</v>
      </c>
    </row>
    <row r="94" spans="1:7" x14ac:dyDescent="0.25">
      <c r="A94" s="1">
        <v>2019</v>
      </c>
      <c r="B94" s="1" t="s">
        <v>2078</v>
      </c>
      <c r="C94" s="1" t="s">
        <v>15</v>
      </c>
      <c r="D94" s="2">
        <v>12925000</v>
      </c>
      <c r="E94" s="1" t="s">
        <v>39</v>
      </c>
      <c r="F94" s="1" t="str">
        <f>VLOOKUP(E94,'Full Name And Division'!$A$1:$C$34,2,FALSE)</f>
        <v>San Francisco 49ers</v>
      </c>
      <c r="G94" s="1" t="str">
        <f>VLOOKUP(E94,'Full Name And Division'!$A$1:$C$34,3,FALSE)</f>
        <v>NFC West</v>
      </c>
    </row>
    <row r="95" spans="1:7" x14ac:dyDescent="0.25">
      <c r="A95" s="1">
        <v>2019</v>
      </c>
      <c r="B95" s="1" t="s">
        <v>2138</v>
      </c>
      <c r="C95" s="1" t="s">
        <v>73</v>
      </c>
      <c r="D95" s="2">
        <v>12882352</v>
      </c>
      <c r="E95" s="1" t="s">
        <v>56</v>
      </c>
      <c r="F95" s="1" t="str">
        <f>VLOOKUP(E95,'Full Name And Division'!$A$1:$C$34,2,FALSE)</f>
        <v>Pittsburgh Steelers</v>
      </c>
      <c r="G95" s="1" t="str">
        <f>VLOOKUP(E95,'Full Name And Division'!$A$1:$C$34,3,FALSE)</f>
        <v>AFC North</v>
      </c>
    </row>
    <row r="96" spans="1:7" x14ac:dyDescent="0.25">
      <c r="A96" s="1">
        <v>2019</v>
      </c>
      <c r="B96" s="1" t="s">
        <v>1689</v>
      </c>
      <c r="C96" s="1" t="s">
        <v>13</v>
      </c>
      <c r="D96" s="2">
        <v>12865503</v>
      </c>
      <c r="E96" s="1" t="s">
        <v>5</v>
      </c>
      <c r="F96" s="1" t="str">
        <f>VLOOKUP(E96,'Full Name And Division'!$A$1:$C$34,2,FALSE)</f>
        <v>Buffalo Bills</v>
      </c>
      <c r="G96" s="1" t="str">
        <f>VLOOKUP(E96,'Full Name And Division'!$A$1:$C$34,3,FALSE)</f>
        <v>AFC East</v>
      </c>
    </row>
    <row r="97" spans="1:7" x14ac:dyDescent="0.25">
      <c r="A97" s="1">
        <v>2019</v>
      </c>
      <c r="B97" s="1" t="s">
        <v>2435</v>
      </c>
      <c r="C97" s="1" t="s">
        <v>58</v>
      </c>
      <c r="D97" s="2">
        <v>12823934</v>
      </c>
      <c r="E97" s="1" t="s">
        <v>99</v>
      </c>
      <c r="F97" s="1" t="str">
        <f>VLOOKUP(E97,'Full Name And Division'!$A$1:$C$34,2,FALSE)</f>
        <v>Atlanta Falcons</v>
      </c>
      <c r="G97" s="1" t="str">
        <f>VLOOKUP(E97,'Full Name And Division'!$A$1:$C$34,3,FALSE)</f>
        <v>NFC South</v>
      </c>
    </row>
    <row r="98" spans="1:7" x14ac:dyDescent="0.25">
      <c r="A98" s="1">
        <v>2019</v>
      </c>
      <c r="B98" s="1" t="s">
        <v>1208</v>
      </c>
      <c r="C98" s="1" t="s">
        <v>17</v>
      </c>
      <c r="D98" s="2">
        <v>12566078</v>
      </c>
      <c r="E98" s="1" t="s">
        <v>7</v>
      </c>
      <c r="F98" s="1" t="str">
        <f>VLOOKUP(E98,'Full Name And Division'!$A$1:$C$34,2,FALSE)</f>
        <v>Cleveland Browns</v>
      </c>
      <c r="G98" s="1" t="str">
        <f>VLOOKUP(E98,'Full Name And Division'!$A$1:$C$34,3,FALSE)</f>
        <v>AFC North</v>
      </c>
    </row>
    <row r="99" spans="1:7" x14ac:dyDescent="0.25">
      <c r="A99" s="1">
        <v>2019</v>
      </c>
      <c r="B99" s="1" t="s">
        <v>2154</v>
      </c>
      <c r="C99" s="1" t="s">
        <v>86</v>
      </c>
      <c r="D99" s="2">
        <v>12530000</v>
      </c>
      <c r="E99" s="1" t="s">
        <v>27</v>
      </c>
      <c r="F99" s="1" t="str">
        <f>VLOOKUP(E99,'Full Name And Division'!$A$1:$C$34,2,FALSE)</f>
        <v>Kansas City Chiefs</v>
      </c>
      <c r="G99" s="1" t="str">
        <f>VLOOKUP(E99,'Full Name And Division'!$A$1:$C$34,3,FALSE)</f>
        <v>AFC West</v>
      </c>
    </row>
    <row r="100" spans="1:7" x14ac:dyDescent="0.25">
      <c r="A100" s="1">
        <v>2019</v>
      </c>
      <c r="B100" s="1" t="s">
        <v>1147</v>
      </c>
      <c r="C100" s="1" t="s">
        <v>104</v>
      </c>
      <c r="D100" s="2">
        <v>12525000</v>
      </c>
      <c r="E100" s="1" t="s">
        <v>25</v>
      </c>
      <c r="F100" s="1" t="str">
        <f>VLOOKUP(E100,'Full Name And Division'!$A$1:$C$34,2,FALSE)</f>
        <v>Washington Commanders</v>
      </c>
      <c r="G100" s="1" t="str">
        <f>VLOOKUP(E100,'Full Name And Division'!$A$1:$C$34,3,FALSE)</f>
        <v>NFC East</v>
      </c>
    </row>
    <row r="101" spans="1:7" x14ac:dyDescent="0.25">
      <c r="A101" s="1">
        <v>2019</v>
      </c>
      <c r="B101" s="1" t="s">
        <v>1196</v>
      </c>
      <c r="C101" s="1" t="s">
        <v>17</v>
      </c>
      <c r="D101" s="2">
        <v>12500000</v>
      </c>
      <c r="E101" s="1" t="s">
        <v>61</v>
      </c>
      <c r="F101" s="1" t="str">
        <f>VLOOKUP(E101,'Full Name And Division'!$A$1:$C$34,2,FALSE)</f>
        <v>Houston Texans</v>
      </c>
      <c r="G101" s="1" t="str">
        <f>VLOOKUP(E101,'Full Name And Division'!$A$1:$C$34,3,FALSE)</f>
        <v>AFC South</v>
      </c>
    </row>
    <row r="102" spans="1:7" x14ac:dyDescent="0.25">
      <c r="A102" s="1">
        <v>2019</v>
      </c>
      <c r="B102" s="1" t="s">
        <v>2019</v>
      </c>
      <c r="C102" s="1" t="s">
        <v>17</v>
      </c>
      <c r="D102" s="2">
        <v>12375000</v>
      </c>
      <c r="E102" s="1" t="s">
        <v>29</v>
      </c>
      <c r="F102" s="1" t="str">
        <f>VLOOKUP(E102,'Full Name And Division'!$A$1:$C$34,2,FALSE)</f>
        <v>Tennessee Titans</v>
      </c>
      <c r="G102" s="1" t="str">
        <f>VLOOKUP(E102,'Full Name And Division'!$A$1:$C$34,3,FALSE)</f>
        <v>AFC South</v>
      </c>
    </row>
    <row r="103" spans="1:7" x14ac:dyDescent="0.25">
      <c r="A103" s="1">
        <v>2019</v>
      </c>
      <c r="B103" s="1" t="s">
        <v>1291</v>
      </c>
      <c r="C103" s="1" t="s">
        <v>73</v>
      </c>
      <c r="D103" s="2">
        <v>12277717</v>
      </c>
      <c r="E103" s="1" t="s">
        <v>7</v>
      </c>
      <c r="F103" s="1" t="str">
        <f>VLOOKUP(E103,'Full Name And Division'!$A$1:$C$34,2,FALSE)</f>
        <v>Cleveland Browns</v>
      </c>
      <c r="G103" s="1" t="str">
        <f>VLOOKUP(E103,'Full Name And Division'!$A$1:$C$34,3,FALSE)</f>
        <v>AFC North</v>
      </c>
    </row>
    <row r="104" spans="1:7" x14ac:dyDescent="0.25">
      <c r="A104" s="1">
        <v>2019</v>
      </c>
      <c r="B104" s="1" t="s">
        <v>1700</v>
      </c>
      <c r="C104" s="1" t="s">
        <v>125</v>
      </c>
      <c r="D104" s="2">
        <v>12239920</v>
      </c>
      <c r="E104" s="1" t="s">
        <v>56</v>
      </c>
      <c r="F104" s="1" t="str">
        <f>VLOOKUP(E104,'Full Name And Division'!$A$1:$C$34,2,FALSE)</f>
        <v>Pittsburgh Steelers</v>
      </c>
      <c r="G104" s="1" t="str">
        <f>VLOOKUP(E104,'Full Name And Division'!$A$1:$C$34,3,FALSE)</f>
        <v>AFC North</v>
      </c>
    </row>
    <row r="105" spans="1:7" x14ac:dyDescent="0.25">
      <c r="A105" s="1">
        <v>2019</v>
      </c>
      <c r="B105" s="1" t="s">
        <v>1455</v>
      </c>
      <c r="C105" s="1" t="s">
        <v>17</v>
      </c>
      <c r="D105" s="2">
        <v>12200000</v>
      </c>
      <c r="E105" s="1" t="s">
        <v>27</v>
      </c>
      <c r="F105" s="1" t="str">
        <f>VLOOKUP(E105,'Full Name And Division'!$A$1:$C$34,2,FALSE)</f>
        <v>Kansas City Chiefs</v>
      </c>
      <c r="G105" s="1" t="str">
        <f>VLOOKUP(E105,'Full Name And Division'!$A$1:$C$34,3,FALSE)</f>
        <v>AFC West</v>
      </c>
    </row>
    <row r="106" spans="1:7" x14ac:dyDescent="0.25">
      <c r="A106" s="1">
        <v>2019</v>
      </c>
      <c r="B106" s="1" t="s">
        <v>1358</v>
      </c>
      <c r="C106" s="1" t="s">
        <v>17</v>
      </c>
      <c r="D106" s="2">
        <v>12176000</v>
      </c>
      <c r="E106" s="1" t="s">
        <v>145</v>
      </c>
      <c r="F106" s="1" t="str">
        <f>VLOOKUP(E106,'Full Name And Division'!$A$1:$C$34,2,FALSE)</f>
        <v>Cincinnati Bengals</v>
      </c>
      <c r="G106" s="1" t="str">
        <f>VLOOKUP(E106,'Full Name And Division'!$A$1:$C$34,3,FALSE)</f>
        <v>AFC North</v>
      </c>
    </row>
    <row r="107" spans="1:7" x14ac:dyDescent="0.25">
      <c r="A107" s="1">
        <v>2019</v>
      </c>
      <c r="B107" s="1" t="s">
        <v>1350</v>
      </c>
      <c r="C107" s="1" t="s">
        <v>15</v>
      </c>
      <c r="D107" s="2">
        <v>12050000</v>
      </c>
      <c r="E107" s="1" t="s">
        <v>54</v>
      </c>
      <c r="F107" s="1" t="str">
        <f>VLOOKUP(E107,'Full Name And Division'!$A$1:$C$34,2,FALSE)</f>
        <v>Denver Broncos</v>
      </c>
      <c r="G107" s="1" t="str">
        <f>VLOOKUP(E107,'Full Name And Division'!$A$1:$C$34,3,FALSE)</f>
        <v>AFC West</v>
      </c>
    </row>
    <row r="108" spans="1:7" x14ac:dyDescent="0.25">
      <c r="A108" s="1">
        <v>2019</v>
      </c>
      <c r="B108" s="1" t="s">
        <v>2122</v>
      </c>
      <c r="C108" s="1" t="s">
        <v>13</v>
      </c>
      <c r="D108" s="2">
        <v>12012291</v>
      </c>
      <c r="E108" s="1" t="s">
        <v>145</v>
      </c>
      <c r="F108" s="1" t="str">
        <f>VLOOKUP(E108,'Full Name And Division'!$A$1:$C$34,2,FALSE)</f>
        <v>Cincinnati Bengals</v>
      </c>
      <c r="G108" s="1" t="str">
        <f>VLOOKUP(E108,'Full Name And Division'!$A$1:$C$34,3,FALSE)</f>
        <v>AFC North</v>
      </c>
    </row>
    <row r="109" spans="1:7" x14ac:dyDescent="0.25">
      <c r="A109" s="1">
        <v>2019</v>
      </c>
      <c r="B109" s="1" t="s">
        <v>1413</v>
      </c>
      <c r="C109" s="1" t="s">
        <v>41</v>
      </c>
      <c r="D109" s="2">
        <v>12000000</v>
      </c>
      <c r="E109" s="1" t="s">
        <v>3</v>
      </c>
      <c r="F109" s="1" t="str">
        <f>VLOOKUP(E109,'Full Name And Division'!$A$1:$C$34,2,FALSE)</f>
        <v>Los Angeles Rams</v>
      </c>
      <c r="G109" s="1" t="str">
        <f>VLOOKUP(E109,'Full Name And Division'!$A$1:$C$34,3,FALSE)</f>
        <v>NFC West</v>
      </c>
    </row>
    <row r="110" spans="1:7" x14ac:dyDescent="0.25">
      <c r="A110" s="1">
        <v>2019</v>
      </c>
      <c r="B110" s="1" t="s">
        <v>1459</v>
      </c>
      <c r="C110" s="1" t="s">
        <v>151</v>
      </c>
      <c r="D110" s="2">
        <v>12000000</v>
      </c>
      <c r="E110" s="1" t="s">
        <v>54</v>
      </c>
      <c r="F110" s="1" t="str">
        <f>VLOOKUP(E110,'Full Name And Division'!$A$1:$C$34,2,FALSE)</f>
        <v>Denver Broncos</v>
      </c>
      <c r="G110" s="1" t="str">
        <f>VLOOKUP(E110,'Full Name And Division'!$A$1:$C$34,3,FALSE)</f>
        <v>AFC West</v>
      </c>
    </row>
    <row r="111" spans="1:7" x14ac:dyDescent="0.25">
      <c r="A111" s="1">
        <v>2019</v>
      </c>
      <c r="B111" s="1" t="s">
        <v>1247</v>
      </c>
      <c r="C111" s="1" t="s">
        <v>94</v>
      </c>
      <c r="D111" s="2">
        <v>11768750</v>
      </c>
      <c r="E111" s="1" t="s">
        <v>52</v>
      </c>
      <c r="F111" s="1" t="str">
        <f>VLOOKUP(E111,'Full Name And Division'!$A$1:$C$34,2,FALSE)</f>
        <v>New Orleans Saints</v>
      </c>
      <c r="G111" s="1" t="str">
        <f>VLOOKUP(E111,'Full Name And Division'!$A$1:$C$34,3,FALSE)</f>
        <v>NFC South</v>
      </c>
    </row>
    <row r="112" spans="1:7" x14ac:dyDescent="0.25">
      <c r="A112" s="1">
        <v>2019</v>
      </c>
      <c r="B112" s="1" t="s">
        <v>2120</v>
      </c>
      <c r="C112" s="1" t="s">
        <v>17</v>
      </c>
      <c r="D112" s="2">
        <v>11766473</v>
      </c>
      <c r="E112" s="1" t="s">
        <v>20</v>
      </c>
      <c r="F112" s="1" t="str">
        <f>VLOOKUP(E112,'Full Name And Division'!$A$1:$C$34,2,FALSE)</f>
        <v>Arizona Cardinals</v>
      </c>
      <c r="G112" s="1" t="str">
        <f>VLOOKUP(E112,'Full Name And Division'!$A$1:$C$34,3,FALSE)</f>
        <v>NFC West</v>
      </c>
    </row>
    <row r="113" spans="1:7" x14ac:dyDescent="0.25">
      <c r="A113" s="1">
        <v>2019</v>
      </c>
      <c r="B113" s="1" t="s">
        <v>1258</v>
      </c>
      <c r="C113" s="1" t="s">
        <v>94</v>
      </c>
      <c r="D113" s="2">
        <v>11760137</v>
      </c>
      <c r="E113" s="1" t="s">
        <v>81</v>
      </c>
      <c r="F113" s="1" t="str">
        <f>VLOOKUP(E113,'Full Name And Division'!$A$1:$C$34,2,FALSE)</f>
        <v>Dallas Cowboys</v>
      </c>
      <c r="G113" s="1" t="str">
        <f>VLOOKUP(E113,'Full Name And Division'!$A$1:$C$34,3,FALSE)</f>
        <v>NFC East</v>
      </c>
    </row>
    <row r="114" spans="1:7" x14ac:dyDescent="0.25">
      <c r="A114" s="1">
        <v>2019</v>
      </c>
      <c r="B114" s="1" t="s">
        <v>2123</v>
      </c>
      <c r="C114" s="1" t="s">
        <v>17</v>
      </c>
      <c r="D114" s="2">
        <v>11750000</v>
      </c>
      <c r="E114" s="1" t="s">
        <v>50</v>
      </c>
      <c r="F114" s="1" t="str">
        <f>VLOOKUP(E114,'Full Name And Division'!$A$1:$C$34,2,FALSE)</f>
        <v>Philadelphia Eagles</v>
      </c>
      <c r="G114" s="1" t="str">
        <f>VLOOKUP(E114,'Full Name And Division'!$A$1:$C$34,3,FALSE)</f>
        <v>NFC East</v>
      </c>
    </row>
    <row r="115" spans="1:7" x14ac:dyDescent="0.25">
      <c r="A115" s="1">
        <v>2019</v>
      </c>
      <c r="B115" s="1" t="s">
        <v>1220</v>
      </c>
      <c r="C115" s="1" t="s">
        <v>17</v>
      </c>
      <c r="D115" s="2">
        <v>11648043</v>
      </c>
      <c r="E115" s="1" t="s">
        <v>52</v>
      </c>
      <c r="F115" s="1" t="str">
        <f>VLOOKUP(E115,'Full Name And Division'!$A$1:$C$34,2,FALSE)</f>
        <v>New Orleans Saints</v>
      </c>
      <c r="G115" s="1" t="str">
        <f>VLOOKUP(E115,'Full Name And Division'!$A$1:$C$34,3,FALSE)</f>
        <v>NFC South</v>
      </c>
    </row>
    <row r="116" spans="1:7" x14ac:dyDescent="0.25">
      <c r="A116" s="1">
        <v>2019</v>
      </c>
      <c r="B116" s="1" t="s">
        <v>1295</v>
      </c>
      <c r="C116" s="1" t="s">
        <v>73</v>
      </c>
      <c r="D116" s="2">
        <v>11559114</v>
      </c>
      <c r="E116" s="1" t="s">
        <v>75</v>
      </c>
      <c r="F116" s="1" t="str">
        <f>VLOOKUP(E116,'Full Name And Division'!$A$1:$C$34,2,FALSE)</f>
        <v>Carolina Panthers</v>
      </c>
      <c r="G116" s="1" t="str">
        <f>VLOOKUP(E116,'Full Name And Division'!$A$1:$C$34,3,FALSE)</f>
        <v>NFC South</v>
      </c>
    </row>
    <row r="117" spans="1:7" x14ac:dyDescent="0.25">
      <c r="A117" s="1">
        <v>2019</v>
      </c>
      <c r="B117" s="1" t="s">
        <v>1314</v>
      </c>
      <c r="C117" s="1" t="s">
        <v>94</v>
      </c>
      <c r="D117" s="2">
        <v>11500000</v>
      </c>
      <c r="E117" s="1" t="s">
        <v>3</v>
      </c>
      <c r="F117" s="1" t="str">
        <f>VLOOKUP(E117,'Full Name And Division'!$A$1:$C$34,2,FALSE)</f>
        <v>Los Angeles Rams</v>
      </c>
      <c r="G117" s="1" t="str">
        <f>VLOOKUP(E117,'Full Name And Division'!$A$1:$C$34,3,FALSE)</f>
        <v>NFC West</v>
      </c>
    </row>
    <row r="118" spans="1:7" x14ac:dyDescent="0.25">
      <c r="A118" s="1">
        <v>2019</v>
      </c>
      <c r="B118" s="1" t="s">
        <v>1422</v>
      </c>
      <c r="C118" s="1" t="s">
        <v>17</v>
      </c>
      <c r="D118" s="2">
        <v>11395717</v>
      </c>
      <c r="E118" s="1" t="s">
        <v>5</v>
      </c>
      <c r="F118" s="1" t="str">
        <f>VLOOKUP(E118,'Full Name And Division'!$A$1:$C$34,2,FALSE)</f>
        <v>Buffalo Bills</v>
      </c>
      <c r="G118" s="1" t="str">
        <f>VLOOKUP(E118,'Full Name And Division'!$A$1:$C$34,3,FALSE)</f>
        <v>AFC East</v>
      </c>
    </row>
    <row r="119" spans="1:7" x14ac:dyDescent="0.25">
      <c r="A119" s="1">
        <v>2019</v>
      </c>
      <c r="B119" s="1" t="s">
        <v>1319</v>
      </c>
      <c r="C119" s="1" t="s">
        <v>17</v>
      </c>
      <c r="D119" s="2">
        <v>11365615</v>
      </c>
      <c r="E119" s="1" t="s">
        <v>145</v>
      </c>
      <c r="F119" s="1" t="str">
        <f>VLOOKUP(E119,'Full Name And Division'!$A$1:$C$34,2,FALSE)</f>
        <v>Cincinnati Bengals</v>
      </c>
      <c r="G119" s="1" t="str">
        <f>VLOOKUP(E119,'Full Name And Division'!$A$1:$C$34,3,FALSE)</f>
        <v>AFC North</v>
      </c>
    </row>
    <row r="120" spans="1:7" x14ac:dyDescent="0.25">
      <c r="A120" s="1">
        <v>2019</v>
      </c>
      <c r="B120" s="1" t="s">
        <v>1754</v>
      </c>
      <c r="C120" s="1" t="s">
        <v>101</v>
      </c>
      <c r="D120" s="2">
        <v>11336940</v>
      </c>
      <c r="E120" s="1" t="s">
        <v>145</v>
      </c>
      <c r="F120" s="1" t="str">
        <f>VLOOKUP(E120,'Full Name And Division'!$A$1:$C$34,2,FALSE)</f>
        <v>Cincinnati Bengals</v>
      </c>
      <c r="G120" s="1" t="str">
        <f>VLOOKUP(E120,'Full Name And Division'!$A$1:$C$34,3,FALSE)</f>
        <v>AFC North</v>
      </c>
    </row>
    <row r="121" spans="1:7" x14ac:dyDescent="0.25">
      <c r="A121" s="1">
        <v>2019</v>
      </c>
      <c r="B121" s="1" t="s">
        <v>1944</v>
      </c>
      <c r="C121" s="1" t="s">
        <v>15</v>
      </c>
      <c r="D121" s="2">
        <v>11237500</v>
      </c>
      <c r="E121" s="1" t="s">
        <v>25</v>
      </c>
      <c r="F121" s="1" t="str">
        <f>VLOOKUP(E121,'Full Name And Division'!$A$1:$C$34,2,FALSE)</f>
        <v>Washington Commanders</v>
      </c>
      <c r="G121" s="1" t="str">
        <f>VLOOKUP(E121,'Full Name And Division'!$A$1:$C$34,3,FALSE)</f>
        <v>NFC East</v>
      </c>
    </row>
    <row r="122" spans="1:7" x14ac:dyDescent="0.25">
      <c r="A122" s="1">
        <v>2019</v>
      </c>
      <c r="B122" s="1" t="s">
        <v>1820</v>
      </c>
      <c r="C122" s="1" t="s">
        <v>73</v>
      </c>
      <c r="D122" s="2">
        <v>11101132</v>
      </c>
      <c r="E122" s="1" t="s">
        <v>61</v>
      </c>
      <c r="F122" s="1" t="str">
        <f>VLOOKUP(E122,'Full Name And Division'!$A$1:$C$34,2,FALSE)</f>
        <v>Houston Texans</v>
      </c>
      <c r="G122" s="1" t="str">
        <f>VLOOKUP(E122,'Full Name And Division'!$A$1:$C$34,3,FALSE)</f>
        <v>AFC South</v>
      </c>
    </row>
    <row r="123" spans="1:7" x14ac:dyDescent="0.25">
      <c r="A123" s="1">
        <v>2019</v>
      </c>
      <c r="B123" s="1" t="s">
        <v>1238</v>
      </c>
      <c r="C123" s="1" t="s">
        <v>94</v>
      </c>
      <c r="D123" s="2">
        <v>11088235</v>
      </c>
      <c r="E123" s="1" t="s">
        <v>29</v>
      </c>
      <c r="F123" s="1" t="str">
        <f>VLOOKUP(E123,'Full Name And Division'!$A$1:$C$34,2,FALSE)</f>
        <v>Tennessee Titans</v>
      </c>
      <c r="G123" s="1" t="str">
        <f>VLOOKUP(E123,'Full Name And Division'!$A$1:$C$34,3,FALSE)</f>
        <v>AFC South</v>
      </c>
    </row>
    <row r="124" spans="1:7" x14ac:dyDescent="0.25">
      <c r="A124" s="1">
        <v>2019</v>
      </c>
      <c r="B124" s="1" t="s">
        <v>2124</v>
      </c>
      <c r="C124" s="1" t="s">
        <v>13</v>
      </c>
      <c r="D124" s="2">
        <v>11087500</v>
      </c>
      <c r="E124" s="1" t="s">
        <v>29</v>
      </c>
      <c r="F124" s="1" t="str">
        <f>VLOOKUP(E124,'Full Name And Division'!$A$1:$C$34,2,FALSE)</f>
        <v>Tennessee Titans</v>
      </c>
      <c r="G124" s="1" t="str">
        <f>VLOOKUP(E124,'Full Name And Division'!$A$1:$C$34,3,FALSE)</f>
        <v>AFC South</v>
      </c>
    </row>
    <row r="125" spans="1:7" x14ac:dyDescent="0.25">
      <c r="A125" s="1">
        <v>2019</v>
      </c>
      <c r="B125" s="1" t="s">
        <v>1237</v>
      </c>
      <c r="C125" s="1" t="s">
        <v>121</v>
      </c>
      <c r="D125" s="2">
        <v>11025000</v>
      </c>
      <c r="E125" s="1" t="s">
        <v>29</v>
      </c>
      <c r="F125" s="1" t="str">
        <f>VLOOKUP(E125,'Full Name And Division'!$A$1:$C$34,2,FALSE)</f>
        <v>Tennessee Titans</v>
      </c>
      <c r="G125" s="1" t="str">
        <f>VLOOKUP(E125,'Full Name And Division'!$A$1:$C$34,3,FALSE)</f>
        <v>AFC South</v>
      </c>
    </row>
    <row r="126" spans="1:7" x14ac:dyDescent="0.25">
      <c r="A126" s="1">
        <v>2019</v>
      </c>
      <c r="B126" s="1" t="s">
        <v>1204</v>
      </c>
      <c r="C126" s="1" t="s">
        <v>94</v>
      </c>
      <c r="D126" s="2">
        <v>11000000</v>
      </c>
      <c r="E126" s="1" t="s">
        <v>9</v>
      </c>
      <c r="F126" s="1" t="str">
        <f>VLOOKUP(E126,'Full Name And Division'!$A$1:$C$34,2,FALSE)</f>
        <v>Green Bay Packers</v>
      </c>
      <c r="G126" s="1" t="str">
        <f>VLOOKUP(E126,'Full Name And Division'!$A$1:$C$34,3,FALSE)</f>
        <v>NFC North</v>
      </c>
    </row>
    <row r="127" spans="1:7" x14ac:dyDescent="0.25">
      <c r="A127" s="1">
        <v>2019</v>
      </c>
      <c r="B127" s="1" t="s">
        <v>1447</v>
      </c>
      <c r="C127" s="1" t="s">
        <v>15</v>
      </c>
      <c r="D127" s="2">
        <v>11000000</v>
      </c>
      <c r="E127" s="1" t="s">
        <v>11</v>
      </c>
      <c r="F127" s="1" t="str">
        <f>VLOOKUP(E127,'Full Name And Division'!$A$1:$C$34,2,FALSE)</f>
        <v>Minnesota Vikings</v>
      </c>
      <c r="G127" s="1" t="str">
        <f>VLOOKUP(E127,'Full Name And Division'!$A$1:$C$34,3,FALSE)</f>
        <v>NFC North</v>
      </c>
    </row>
    <row r="128" spans="1:7" x14ac:dyDescent="0.25">
      <c r="A128" s="1">
        <v>2019</v>
      </c>
      <c r="B128" s="1" t="s">
        <v>1450</v>
      </c>
      <c r="C128" s="1" t="s">
        <v>104</v>
      </c>
      <c r="D128" s="2">
        <v>11000000</v>
      </c>
      <c r="E128" s="1" t="s">
        <v>9</v>
      </c>
      <c r="F128" s="1" t="str">
        <f>VLOOKUP(E128,'Full Name And Division'!$A$1:$C$34,2,FALSE)</f>
        <v>Green Bay Packers</v>
      </c>
      <c r="G128" s="1" t="str">
        <f>VLOOKUP(E128,'Full Name And Division'!$A$1:$C$34,3,FALSE)</f>
        <v>NFC North</v>
      </c>
    </row>
    <row r="129" spans="1:7" x14ac:dyDescent="0.25">
      <c r="A129" s="1">
        <v>2019</v>
      </c>
      <c r="B129" s="1" t="s">
        <v>1699</v>
      </c>
      <c r="C129" s="1" t="s">
        <v>15</v>
      </c>
      <c r="D129" s="2">
        <v>11000000</v>
      </c>
      <c r="E129" s="1" t="s">
        <v>37</v>
      </c>
      <c r="F129" s="1" t="str">
        <f>VLOOKUP(E129,'Full Name And Division'!$A$1:$C$34,2,FALSE)</f>
        <v>Detroit Lions</v>
      </c>
      <c r="G129" s="1" t="str">
        <f>VLOOKUP(E129,'Full Name And Division'!$A$1:$C$34,3,FALSE)</f>
        <v>NFC North</v>
      </c>
    </row>
    <row r="130" spans="1:7" x14ac:dyDescent="0.25">
      <c r="A130" s="1">
        <v>2019</v>
      </c>
      <c r="B130" s="1" t="s">
        <v>2144</v>
      </c>
      <c r="C130" s="1" t="s">
        <v>17</v>
      </c>
      <c r="D130" s="2">
        <v>11000000</v>
      </c>
      <c r="E130" s="1" t="s">
        <v>175</v>
      </c>
      <c r="F130" s="1" t="str">
        <f>VLOOKUP(E130,'Full Name And Division'!$A$1:$C$34,2,FALSE)</f>
        <v>New England Patriots</v>
      </c>
      <c r="G130" s="1" t="str">
        <f>VLOOKUP(E130,'Full Name And Division'!$A$1:$C$34,3,FALSE)</f>
        <v>AFC East</v>
      </c>
    </row>
    <row r="131" spans="1:7" x14ac:dyDescent="0.25">
      <c r="A131" s="1">
        <v>2019</v>
      </c>
      <c r="B131" s="1" t="s">
        <v>1634</v>
      </c>
      <c r="C131" s="1" t="s">
        <v>15</v>
      </c>
      <c r="D131" s="2">
        <v>11000000</v>
      </c>
      <c r="E131" s="1" t="s">
        <v>63</v>
      </c>
      <c r="F131" s="1" t="str">
        <f>VLOOKUP(E131,'Full Name And Division'!$A$1:$C$34,2,FALSE)</f>
        <v>Baltimore Ravens</v>
      </c>
      <c r="G131" s="1" t="str">
        <f>VLOOKUP(E131,'Full Name And Division'!$A$1:$C$34,3,FALSE)</f>
        <v>AFC North</v>
      </c>
    </row>
    <row r="132" spans="1:7" x14ac:dyDescent="0.25">
      <c r="A132" s="1">
        <v>2019</v>
      </c>
      <c r="B132" s="1" t="s">
        <v>2121</v>
      </c>
      <c r="C132" s="1" t="s">
        <v>15</v>
      </c>
      <c r="D132" s="2">
        <v>10881250</v>
      </c>
      <c r="E132" s="1" t="s">
        <v>29</v>
      </c>
      <c r="F132" s="1" t="str">
        <f>VLOOKUP(E132,'Full Name And Division'!$A$1:$C$34,2,FALSE)</f>
        <v>Tennessee Titans</v>
      </c>
      <c r="G132" s="1" t="str">
        <f>VLOOKUP(E132,'Full Name And Division'!$A$1:$C$34,3,FALSE)</f>
        <v>AFC South</v>
      </c>
    </row>
    <row r="133" spans="1:7" x14ac:dyDescent="0.25">
      <c r="A133" s="1">
        <v>2019</v>
      </c>
      <c r="B133" s="1" t="s">
        <v>1316</v>
      </c>
      <c r="C133" s="1" t="s">
        <v>94</v>
      </c>
      <c r="D133" s="2">
        <v>10850000</v>
      </c>
      <c r="E133" s="1" t="s">
        <v>27</v>
      </c>
      <c r="F133" s="1" t="str">
        <f>VLOOKUP(E133,'Full Name And Division'!$A$1:$C$34,2,FALSE)</f>
        <v>Kansas City Chiefs</v>
      </c>
      <c r="G133" s="1" t="str">
        <f>VLOOKUP(E133,'Full Name And Division'!$A$1:$C$34,3,FALSE)</f>
        <v>AFC West</v>
      </c>
    </row>
    <row r="134" spans="1:7" x14ac:dyDescent="0.25">
      <c r="A134" s="1">
        <v>2019</v>
      </c>
      <c r="B134" s="1" t="s">
        <v>1369</v>
      </c>
      <c r="C134" s="1" t="s">
        <v>17</v>
      </c>
      <c r="D134" s="2">
        <v>10760624</v>
      </c>
      <c r="E134" s="1" t="s">
        <v>77</v>
      </c>
      <c r="F134" s="1" t="str">
        <f>VLOOKUP(E134,'Full Name And Division'!$A$1:$C$34,2,FALSE)</f>
        <v>New  York Giants</v>
      </c>
      <c r="G134" s="1" t="str">
        <f>VLOOKUP(E134,'Full Name And Division'!$A$1:$C$34,3,FALSE)</f>
        <v>NFC East</v>
      </c>
    </row>
    <row r="135" spans="1:7" x14ac:dyDescent="0.25">
      <c r="A135" s="1">
        <v>2019</v>
      </c>
      <c r="B135" s="1" t="s">
        <v>2139</v>
      </c>
      <c r="C135" s="1" t="s">
        <v>17</v>
      </c>
      <c r="D135" s="2">
        <v>10699683</v>
      </c>
      <c r="E135" s="1" t="s">
        <v>5</v>
      </c>
      <c r="F135" s="1" t="str">
        <f>VLOOKUP(E135,'Full Name And Division'!$A$1:$C$34,2,FALSE)</f>
        <v>Buffalo Bills</v>
      </c>
      <c r="G135" s="1" t="str">
        <f>VLOOKUP(E135,'Full Name And Division'!$A$1:$C$34,3,FALSE)</f>
        <v>AFC East</v>
      </c>
    </row>
    <row r="136" spans="1:7" x14ac:dyDescent="0.25">
      <c r="A136" s="1">
        <v>2019</v>
      </c>
      <c r="B136" s="1" t="s">
        <v>1653</v>
      </c>
      <c r="C136" s="1" t="s">
        <v>41</v>
      </c>
      <c r="D136" s="2">
        <v>10687500</v>
      </c>
      <c r="E136" s="1" t="s">
        <v>25</v>
      </c>
      <c r="F136" s="1" t="str">
        <f>VLOOKUP(E136,'Full Name And Division'!$A$1:$C$34,2,FALSE)</f>
        <v>Washington Commanders</v>
      </c>
      <c r="G136" s="1" t="str">
        <f>VLOOKUP(E136,'Full Name And Division'!$A$1:$C$34,3,FALSE)</f>
        <v>NFC East</v>
      </c>
    </row>
    <row r="137" spans="1:7" x14ac:dyDescent="0.25">
      <c r="A137" s="1">
        <v>2019</v>
      </c>
      <c r="B137" s="1" t="s">
        <v>1265</v>
      </c>
      <c r="C137" s="1" t="s">
        <v>104</v>
      </c>
      <c r="D137" s="2">
        <v>10625000</v>
      </c>
      <c r="E137" s="1" t="s">
        <v>22</v>
      </c>
      <c r="F137" s="1" t="str">
        <f>VLOOKUP(E137,'Full Name And Division'!$A$1:$C$34,2,FALSE)</f>
        <v>Tampa Bay Buccaneers</v>
      </c>
      <c r="G137" s="1" t="str">
        <f>VLOOKUP(E137,'Full Name And Division'!$A$1:$C$34,3,FALSE)</f>
        <v>NFC South</v>
      </c>
    </row>
    <row r="138" spans="1:7" x14ac:dyDescent="0.25">
      <c r="A138" s="1">
        <v>2019</v>
      </c>
      <c r="B138" s="1" t="s">
        <v>2436</v>
      </c>
      <c r="C138" s="1" t="s">
        <v>125</v>
      </c>
      <c r="D138" s="2">
        <v>10526266</v>
      </c>
      <c r="E138" s="1" t="s">
        <v>75</v>
      </c>
      <c r="F138" s="1" t="str">
        <f>VLOOKUP(E138,'Full Name And Division'!$A$1:$C$34,2,FALSE)</f>
        <v>Carolina Panthers</v>
      </c>
      <c r="G138" s="1" t="str">
        <f>VLOOKUP(E138,'Full Name And Division'!$A$1:$C$34,3,FALSE)</f>
        <v>NFC South</v>
      </c>
    </row>
    <row r="139" spans="1:7" x14ac:dyDescent="0.25">
      <c r="A139" s="1">
        <v>2019</v>
      </c>
      <c r="B139" s="1" t="s">
        <v>1211</v>
      </c>
      <c r="C139" s="1" t="s">
        <v>58</v>
      </c>
      <c r="D139" s="2">
        <v>10500000</v>
      </c>
      <c r="E139" s="1" t="s">
        <v>11</v>
      </c>
      <c r="F139" s="1" t="str">
        <f>VLOOKUP(E139,'Full Name And Division'!$A$1:$C$34,2,FALSE)</f>
        <v>Minnesota Vikings</v>
      </c>
      <c r="G139" s="1" t="str">
        <f>VLOOKUP(E139,'Full Name And Division'!$A$1:$C$34,3,FALSE)</f>
        <v>NFC North</v>
      </c>
    </row>
    <row r="140" spans="1:7" x14ac:dyDescent="0.25">
      <c r="A140" s="1">
        <v>2019</v>
      </c>
      <c r="B140" s="1" t="s">
        <v>1525</v>
      </c>
      <c r="C140" s="1" t="s">
        <v>58</v>
      </c>
      <c r="D140" s="2">
        <v>10500000</v>
      </c>
      <c r="E140" s="1" t="s">
        <v>67</v>
      </c>
      <c r="F140" s="1" t="str">
        <f>VLOOKUP(E140,'Full Name And Division'!$A$1:$C$34,2,FALSE)</f>
        <v>New York Jets</v>
      </c>
      <c r="G140" s="1" t="str">
        <f>VLOOKUP(E140,'Full Name And Division'!$A$1:$C$34,3,FALSE)</f>
        <v>AFC East</v>
      </c>
    </row>
    <row r="141" spans="1:7" x14ac:dyDescent="0.25">
      <c r="A141" s="1">
        <v>2019</v>
      </c>
      <c r="B141" s="1" t="s">
        <v>1216</v>
      </c>
      <c r="C141" s="1" t="s">
        <v>17</v>
      </c>
      <c r="D141" s="2">
        <v>10250000</v>
      </c>
      <c r="E141" s="1" t="s">
        <v>32</v>
      </c>
      <c r="F141" s="1" t="str">
        <f>VLOOKUP(E141,'Full Name And Division'!$A$1:$C$34,2,FALSE)</f>
        <v>Los Angeles Chargers</v>
      </c>
      <c r="G141" s="1" t="str">
        <f>VLOOKUP(E141,'Full Name And Division'!$A$1:$C$34,3,FALSE)</f>
        <v>AFC West</v>
      </c>
    </row>
    <row r="142" spans="1:7" x14ac:dyDescent="0.25">
      <c r="A142" s="1">
        <v>2019</v>
      </c>
      <c r="B142" s="1" t="s">
        <v>2125</v>
      </c>
      <c r="C142" s="1" t="s">
        <v>17</v>
      </c>
      <c r="D142" s="2">
        <v>10100000</v>
      </c>
      <c r="E142" s="1" t="s">
        <v>2430</v>
      </c>
      <c r="F142" s="1" t="str">
        <f>VLOOKUP(E142,'Full Name And Division'!$A$1:$C$34,2,FALSE)</f>
        <v>Oakland Raiders</v>
      </c>
      <c r="G142" s="1" t="str">
        <f>VLOOKUP(E142,'Full Name And Division'!$A$1:$C$34,3,FALSE)</f>
        <v>AFC West</v>
      </c>
    </row>
    <row r="143" spans="1:7" x14ac:dyDescent="0.25">
      <c r="A143" s="1">
        <v>2019</v>
      </c>
      <c r="B143" s="1" t="s">
        <v>1328</v>
      </c>
      <c r="C143" s="1" t="s">
        <v>86</v>
      </c>
      <c r="D143" s="2">
        <v>10079135</v>
      </c>
      <c r="E143" s="1" t="s">
        <v>81</v>
      </c>
      <c r="F143" s="1" t="str">
        <f>VLOOKUP(E143,'Full Name And Division'!$A$1:$C$34,2,FALSE)</f>
        <v>Dallas Cowboys</v>
      </c>
      <c r="G143" s="1" t="str">
        <f>VLOOKUP(E143,'Full Name And Division'!$A$1:$C$34,3,FALSE)</f>
        <v>NFC East</v>
      </c>
    </row>
    <row r="144" spans="1:7" x14ac:dyDescent="0.25">
      <c r="A144" s="1">
        <v>2019</v>
      </c>
      <c r="B144" s="1" t="s">
        <v>1796</v>
      </c>
      <c r="C144" s="1" t="s">
        <v>41</v>
      </c>
      <c r="D144" s="2">
        <v>10062136</v>
      </c>
      <c r="E144" s="1" t="s">
        <v>9</v>
      </c>
      <c r="F144" s="1" t="str">
        <f>VLOOKUP(E144,'Full Name And Division'!$A$1:$C$34,2,FALSE)</f>
        <v>Green Bay Packers</v>
      </c>
      <c r="G144" s="1" t="str">
        <f>VLOOKUP(E144,'Full Name And Division'!$A$1:$C$34,3,FALSE)</f>
        <v>NFC North</v>
      </c>
    </row>
    <row r="145" spans="1:7" x14ac:dyDescent="0.25">
      <c r="A145" s="1">
        <v>2019</v>
      </c>
      <c r="B145" s="1" t="s">
        <v>2437</v>
      </c>
      <c r="C145" s="1" t="s">
        <v>104</v>
      </c>
      <c r="D145" s="2">
        <v>10021774</v>
      </c>
      <c r="E145" s="1" t="s">
        <v>63</v>
      </c>
      <c r="F145" s="1" t="str">
        <f>VLOOKUP(E145,'Full Name And Division'!$A$1:$C$34,2,FALSE)</f>
        <v>Baltimore Ravens</v>
      </c>
      <c r="G145" s="1" t="str">
        <f>VLOOKUP(E145,'Full Name And Division'!$A$1:$C$34,3,FALSE)</f>
        <v>AFC North</v>
      </c>
    </row>
    <row r="146" spans="1:7" x14ac:dyDescent="0.25">
      <c r="A146" s="1">
        <v>2019</v>
      </c>
      <c r="B146" s="1" t="s">
        <v>1306</v>
      </c>
      <c r="C146" s="1" t="s">
        <v>104</v>
      </c>
      <c r="D146" s="2">
        <v>10020956</v>
      </c>
      <c r="E146" s="1" t="s">
        <v>81</v>
      </c>
      <c r="F146" s="1" t="str">
        <f>VLOOKUP(E146,'Full Name And Division'!$A$1:$C$34,2,FALSE)</f>
        <v>Dallas Cowboys</v>
      </c>
      <c r="G146" s="1" t="str">
        <f>VLOOKUP(E146,'Full Name And Division'!$A$1:$C$34,3,FALSE)</f>
        <v>NFC East</v>
      </c>
    </row>
    <row r="147" spans="1:7" x14ac:dyDescent="0.25">
      <c r="A147" s="1">
        <v>2019</v>
      </c>
      <c r="B147" s="1" t="s">
        <v>2414</v>
      </c>
      <c r="C147" s="1" t="s">
        <v>17</v>
      </c>
      <c r="D147" s="2">
        <v>10000000</v>
      </c>
      <c r="E147" s="1" t="s">
        <v>47</v>
      </c>
      <c r="F147" s="1" t="str">
        <f>VLOOKUP(E147,'Full Name And Division'!$A$1:$C$34,2,FALSE)</f>
        <v>Indianapolis Colts</v>
      </c>
      <c r="G147" s="1" t="str">
        <f>VLOOKUP(E147,'Full Name And Division'!$A$1:$C$34,3,FALSE)</f>
        <v>AFC South</v>
      </c>
    </row>
    <row r="148" spans="1:7" x14ac:dyDescent="0.25">
      <c r="A148" s="1">
        <v>2019</v>
      </c>
      <c r="B148" s="1" t="s">
        <v>1371</v>
      </c>
      <c r="C148" s="1" t="s">
        <v>58</v>
      </c>
      <c r="D148" s="2">
        <v>10000000</v>
      </c>
      <c r="E148" s="1" t="s">
        <v>3</v>
      </c>
      <c r="F148" s="1" t="str">
        <f>VLOOKUP(E148,'Full Name And Division'!$A$1:$C$34,2,FALSE)</f>
        <v>Los Angeles Rams</v>
      </c>
      <c r="G148" s="1" t="str">
        <f>VLOOKUP(E148,'Full Name And Division'!$A$1:$C$34,3,FALSE)</f>
        <v>NFC West</v>
      </c>
    </row>
    <row r="149" spans="1:7" x14ac:dyDescent="0.25">
      <c r="A149" s="1">
        <v>2019</v>
      </c>
      <c r="B149" s="1" t="s">
        <v>2438</v>
      </c>
      <c r="C149" s="1" t="s">
        <v>17</v>
      </c>
      <c r="D149" s="2">
        <v>10000000</v>
      </c>
      <c r="E149" s="1" t="s">
        <v>67</v>
      </c>
      <c r="F149" s="1" t="str">
        <f>VLOOKUP(E149,'Full Name And Division'!$A$1:$C$34,2,FALSE)</f>
        <v>New York Jets</v>
      </c>
      <c r="G149" s="1" t="str">
        <f>VLOOKUP(E149,'Full Name And Division'!$A$1:$C$34,3,FALSE)</f>
        <v>AFC East</v>
      </c>
    </row>
    <row r="150" spans="1:7" x14ac:dyDescent="0.25">
      <c r="A150" s="1">
        <v>2019</v>
      </c>
      <c r="B150" s="1" t="s">
        <v>1403</v>
      </c>
      <c r="C150" s="1" t="s">
        <v>15</v>
      </c>
      <c r="D150" s="2">
        <v>10000000</v>
      </c>
      <c r="E150" s="1" t="s">
        <v>175</v>
      </c>
      <c r="F150" s="1" t="str">
        <f>VLOOKUP(E150,'Full Name And Division'!$A$1:$C$34,2,FALSE)</f>
        <v>New England Patriots</v>
      </c>
      <c r="G150" s="1" t="str">
        <f>VLOOKUP(E150,'Full Name And Division'!$A$1:$C$34,3,FALSE)</f>
        <v>AFC East</v>
      </c>
    </row>
    <row r="151" spans="1:7" x14ac:dyDescent="0.25">
      <c r="A151" s="1">
        <v>2019</v>
      </c>
      <c r="B151" s="1" t="s">
        <v>1534</v>
      </c>
      <c r="C151" s="1" t="s">
        <v>13</v>
      </c>
      <c r="D151" s="2">
        <v>10000000</v>
      </c>
      <c r="E151" s="1" t="s">
        <v>50</v>
      </c>
      <c r="F151" s="1" t="str">
        <f>VLOOKUP(E151,'Full Name And Division'!$A$1:$C$34,2,FALSE)</f>
        <v>Philadelphia Eagles</v>
      </c>
      <c r="G151" s="1" t="str">
        <f>VLOOKUP(E151,'Full Name And Division'!$A$1:$C$34,3,FALSE)</f>
        <v>NFC East</v>
      </c>
    </row>
    <row r="152" spans="1:7" x14ac:dyDescent="0.25">
      <c r="A152" s="1">
        <v>2019</v>
      </c>
      <c r="B152" s="1" t="s">
        <v>2439</v>
      </c>
      <c r="C152" s="1" t="s">
        <v>125</v>
      </c>
      <c r="D152" s="2">
        <v>10000000</v>
      </c>
      <c r="E152" s="1" t="s">
        <v>77</v>
      </c>
      <c r="F152" s="1" t="str">
        <f>VLOOKUP(E152,'Full Name And Division'!$A$1:$C$34,2,FALSE)</f>
        <v>New  York Giants</v>
      </c>
      <c r="G152" s="1" t="str">
        <f>VLOOKUP(E152,'Full Name And Division'!$A$1:$C$34,3,FALSE)</f>
        <v>NFC East</v>
      </c>
    </row>
    <row r="153" spans="1:7" x14ac:dyDescent="0.25">
      <c r="A153" s="1">
        <v>2019</v>
      </c>
      <c r="B153" s="1" t="s">
        <v>1272</v>
      </c>
      <c r="C153" s="1" t="s">
        <v>104</v>
      </c>
      <c r="D153" s="2">
        <v>10000000</v>
      </c>
      <c r="E153" s="1" t="s">
        <v>77</v>
      </c>
      <c r="F153" s="1" t="str">
        <f>VLOOKUP(E153,'Full Name And Division'!$A$1:$C$34,2,FALSE)</f>
        <v>New  York Giants</v>
      </c>
      <c r="G153" s="1" t="str">
        <f>VLOOKUP(E153,'Full Name And Division'!$A$1:$C$34,3,FALSE)</f>
        <v>NFC East</v>
      </c>
    </row>
    <row r="154" spans="1:7" x14ac:dyDescent="0.25">
      <c r="A154" s="1">
        <v>2019</v>
      </c>
      <c r="B154" s="1" t="s">
        <v>1277</v>
      </c>
      <c r="C154" s="1" t="s">
        <v>73</v>
      </c>
      <c r="D154" s="2">
        <v>10000000</v>
      </c>
      <c r="E154" s="1" t="s">
        <v>22</v>
      </c>
      <c r="F154" s="1" t="str">
        <f>VLOOKUP(E154,'Full Name And Division'!$A$1:$C$34,2,FALSE)</f>
        <v>Tampa Bay Buccaneers</v>
      </c>
      <c r="G154" s="1" t="str">
        <f>VLOOKUP(E154,'Full Name And Division'!$A$1:$C$34,3,FALSE)</f>
        <v>NFC South</v>
      </c>
    </row>
    <row r="155" spans="1:7" x14ac:dyDescent="0.25">
      <c r="A155" s="1">
        <v>2019</v>
      </c>
      <c r="B155" s="1" t="s">
        <v>1428</v>
      </c>
      <c r="C155" s="1" t="s">
        <v>15</v>
      </c>
      <c r="D155" s="2">
        <v>10000000</v>
      </c>
      <c r="E155" s="1" t="s">
        <v>29</v>
      </c>
      <c r="F155" s="1" t="str">
        <f>VLOOKUP(E155,'Full Name And Division'!$A$1:$C$34,2,FALSE)</f>
        <v>Tennessee Titans</v>
      </c>
      <c r="G155" s="1" t="str">
        <f>VLOOKUP(E155,'Full Name And Division'!$A$1:$C$34,3,FALSE)</f>
        <v>AFC South</v>
      </c>
    </row>
    <row r="156" spans="1:7" x14ac:dyDescent="0.25">
      <c r="A156" s="1">
        <v>2019</v>
      </c>
      <c r="B156" s="1" t="s">
        <v>1692</v>
      </c>
      <c r="C156" s="1" t="s">
        <v>15</v>
      </c>
      <c r="D156" s="2">
        <v>9812500</v>
      </c>
      <c r="E156" s="1" t="s">
        <v>61</v>
      </c>
      <c r="F156" s="1" t="str">
        <f>VLOOKUP(E156,'Full Name And Division'!$A$1:$C$34,2,FALSE)</f>
        <v>Houston Texans</v>
      </c>
      <c r="G156" s="1" t="str">
        <f>VLOOKUP(E156,'Full Name And Division'!$A$1:$C$34,3,FALSE)</f>
        <v>AFC South</v>
      </c>
    </row>
    <row r="157" spans="1:7" x14ac:dyDescent="0.25">
      <c r="A157" s="1">
        <v>2019</v>
      </c>
      <c r="B157" s="1" t="s">
        <v>1229</v>
      </c>
      <c r="C157" s="1" t="s">
        <v>41</v>
      </c>
      <c r="D157" s="2">
        <v>9750000</v>
      </c>
      <c r="E157" s="1" t="s">
        <v>22</v>
      </c>
      <c r="F157" s="1" t="str">
        <f>VLOOKUP(E157,'Full Name And Division'!$A$1:$C$34,2,FALSE)</f>
        <v>Tampa Bay Buccaneers</v>
      </c>
      <c r="G157" s="1" t="str">
        <f>VLOOKUP(E157,'Full Name And Division'!$A$1:$C$34,3,FALSE)</f>
        <v>NFC South</v>
      </c>
    </row>
    <row r="158" spans="1:7" x14ac:dyDescent="0.25">
      <c r="A158" s="1">
        <v>2019</v>
      </c>
      <c r="B158" s="1" t="s">
        <v>1799</v>
      </c>
      <c r="C158" s="1" t="s">
        <v>13</v>
      </c>
      <c r="D158" s="2">
        <v>9743436</v>
      </c>
      <c r="E158" s="1" t="s">
        <v>35</v>
      </c>
      <c r="F158" s="1" t="str">
        <f>VLOOKUP(E158,'Full Name And Division'!$A$1:$C$34,2,FALSE)</f>
        <v>Miami Dolphins</v>
      </c>
      <c r="G158" s="1" t="str">
        <f>VLOOKUP(E158,'Full Name And Division'!$A$1:$C$34,3,FALSE)</f>
        <v>AFC East</v>
      </c>
    </row>
    <row r="159" spans="1:7" x14ac:dyDescent="0.25">
      <c r="A159" s="1">
        <v>2019</v>
      </c>
      <c r="B159" s="1" t="s">
        <v>2152</v>
      </c>
      <c r="C159" s="1" t="s">
        <v>73</v>
      </c>
      <c r="D159" s="2">
        <v>9726250</v>
      </c>
      <c r="E159" s="1" t="s">
        <v>32</v>
      </c>
      <c r="F159" s="1" t="str">
        <f>VLOOKUP(E159,'Full Name And Division'!$A$1:$C$34,2,FALSE)</f>
        <v>Los Angeles Chargers</v>
      </c>
      <c r="G159" s="1" t="str">
        <f>VLOOKUP(E159,'Full Name And Division'!$A$1:$C$34,3,FALSE)</f>
        <v>AFC West</v>
      </c>
    </row>
    <row r="160" spans="1:7" x14ac:dyDescent="0.25">
      <c r="A160" s="1">
        <v>2019</v>
      </c>
      <c r="B160" s="1" t="s">
        <v>1174</v>
      </c>
      <c r="C160" s="1" t="s">
        <v>94</v>
      </c>
      <c r="D160" s="2">
        <v>9650229</v>
      </c>
      <c r="E160" s="1" t="s">
        <v>20</v>
      </c>
      <c r="F160" s="1" t="str">
        <f>VLOOKUP(E160,'Full Name And Division'!$A$1:$C$34,2,FALSE)</f>
        <v>Arizona Cardinals</v>
      </c>
      <c r="G160" s="1" t="str">
        <f>VLOOKUP(E160,'Full Name And Division'!$A$1:$C$34,3,FALSE)</f>
        <v>NFC West</v>
      </c>
    </row>
    <row r="161" spans="1:7" x14ac:dyDescent="0.25">
      <c r="A161" s="1">
        <v>2019</v>
      </c>
      <c r="B161" s="1" t="s">
        <v>1298</v>
      </c>
      <c r="C161" s="1" t="s">
        <v>104</v>
      </c>
      <c r="D161" s="2">
        <v>9625000</v>
      </c>
      <c r="E161" s="1" t="s">
        <v>52</v>
      </c>
      <c r="F161" s="1" t="str">
        <f>VLOOKUP(E161,'Full Name And Division'!$A$1:$C$34,2,FALSE)</f>
        <v>New Orleans Saints</v>
      </c>
      <c r="G161" s="1" t="str">
        <f>VLOOKUP(E161,'Full Name And Division'!$A$1:$C$34,3,FALSE)</f>
        <v>NFC South</v>
      </c>
    </row>
    <row r="162" spans="1:7" x14ac:dyDescent="0.25">
      <c r="A162" s="1">
        <v>2019</v>
      </c>
      <c r="B162" s="1" t="s">
        <v>2440</v>
      </c>
      <c r="C162" s="1" t="s">
        <v>151</v>
      </c>
      <c r="D162" s="2">
        <v>9559268</v>
      </c>
      <c r="E162" s="1" t="s">
        <v>75</v>
      </c>
      <c r="F162" s="1" t="str">
        <f>VLOOKUP(E162,'Full Name And Division'!$A$1:$C$34,2,FALSE)</f>
        <v>Carolina Panthers</v>
      </c>
      <c r="G162" s="1" t="str">
        <f>VLOOKUP(E162,'Full Name And Division'!$A$1:$C$34,3,FALSE)</f>
        <v>NFC South</v>
      </c>
    </row>
    <row r="163" spans="1:7" x14ac:dyDescent="0.25">
      <c r="A163" s="1">
        <v>2019</v>
      </c>
      <c r="B163" s="1" t="s">
        <v>2130</v>
      </c>
      <c r="C163" s="1" t="s">
        <v>15</v>
      </c>
      <c r="D163" s="2">
        <v>9508823</v>
      </c>
      <c r="E163" s="1" t="s">
        <v>99</v>
      </c>
      <c r="F163" s="1" t="str">
        <f>VLOOKUP(E163,'Full Name And Division'!$A$1:$C$34,2,FALSE)</f>
        <v>Atlanta Falcons</v>
      </c>
      <c r="G163" s="1" t="str">
        <f>VLOOKUP(E163,'Full Name And Division'!$A$1:$C$34,3,FALSE)</f>
        <v>NFC South</v>
      </c>
    </row>
    <row r="164" spans="1:7" x14ac:dyDescent="0.25">
      <c r="A164" s="1">
        <v>2019</v>
      </c>
      <c r="B164" s="1" t="s">
        <v>1775</v>
      </c>
      <c r="C164" s="1" t="s">
        <v>15</v>
      </c>
      <c r="D164" s="2">
        <v>9505555</v>
      </c>
      <c r="E164" s="1" t="s">
        <v>63</v>
      </c>
      <c r="F164" s="1" t="str">
        <f>VLOOKUP(E164,'Full Name And Division'!$A$1:$C$34,2,FALSE)</f>
        <v>Baltimore Ravens</v>
      </c>
      <c r="G164" s="1" t="str">
        <f>VLOOKUP(E164,'Full Name And Division'!$A$1:$C$34,3,FALSE)</f>
        <v>AFC North</v>
      </c>
    </row>
    <row r="165" spans="1:7" x14ac:dyDescent="0.25">
      <c r="A165" s="1">
        <v>2019</v>
      </c>
      <c r="B165" s="1" t="s">
        <v>1178</v>
      </c>
      <c r="C165" s="1" t="s">
        <v>17</v>
      </c>
      <c r="D165" s="2">
        <v>9500000</v>
      </c>
      <c r="E165" s="1" t="s">
        <v>11</v>
      </c>
      <c r="F165" s="1" t="str">
        <f>VLOOKUP(E165,'Full Name And Division'!$A$1:$C$34,2,FALSE)</f>
        <v>Minnesota Vikings</v>
      </c>
      <c r="G165" s="1" t="str">
        <f>VLOOKUP(E165,'Full Name And Division'!$A$1:$C$34,3,FALSE)</f>
        <v>NFC North</v>
      </c>
    </row>
    <row r="166" spans="1:7" x14ac:dyDescent="0.25">
      <c r="A166" s="1">
        <v>2019</v>
      </c>
      <c r="B166" s="1" t="s">
        <v>1353</v>
      </c>
      <c r="C166" s="1" t="s">
        <v>94</v>
      </c>
      <c r="D166" s="2">
        <v>9500000</v>
      </c>
      <c r="E166" s="1" t="s">
        <v>11</v>
      </c>
      <c r="F166" s="1" t="str">
        <f>VLOOKUP(E166,'Full Name And Division'!$A$1:$C$34,2,FALSE)</f>
        <v>Minnesota Vikings</v>
      </c>
      <c r="G166" s="1" t="str">
        <f>VLOOKUP(E166,'Full Name And Division'!$A$1:$C$34,3,FALSE)</f>
        <v>NFC North</v>
      </c>
    </row>
    <row r="167" spans="1:7" x14ac:dyDescent="0.25">
      <c r="A167" s="1">
        <v>2019</v>
      </c>
      <c r="B167" s="1" t="s">
        <v>1305</v>
      </c>
      <c r="C167" s="1" t="s">
        <v>121</v>
      </c>
      <c r="D167" s="2">
        <v>9500000</v>
      </c>
      <c r="E167" s="1" t="s">
        <v>175</v>
      </c>
      <c r="F167" s="1" t="str">
        <f>VLOOKUP(E167,'Full Name And Division'!$A$1:$C$34,2,FALSE)</f>
        <v>New England Patriots</v>
      </c>
      <c r="G167" s="1" t="str">
        <f>VLOOKUP(E167,'Full Name And Division'!$A$1:$C$34,3,FALSE)</f>
        <v>AFC East</v>
      </c>
    </row>
    <row r="168" spans="1:7" x14ac:dyDescent="0.25">
      <c r="A168" s="1">
        <v>2019</v>
      </c>
      <c r="B168" s="1" t="s">
        <v>2427</v>
      </c>
      <c r="C168" s="1" t="s">
        <v>15</v>
      </c>
      <c r="D168" s="2">
        <v>9450510</v>
      </c>
      <c r="E168" s="1" t="s">
        <v>145</v>
      </c>
      <c r="F168" s="1" t="str">
        <f>VLOOKUP(E168,'Full Name And Division'!$A$1:$C$34,2,FALSE)</f>
        <v>Cincinnati Bengals</v>
      </c>
      <c r="G168" s="1" t="str">
        <f>VLOOKUP(E168,'Full Name And Division'!$A$1:$C$34,3,FALSE)</f>
        <v>AFC North</v>
      </c>
    </row>
    <row r="169" spans="1:7" x14ac:dyDescent="0.25">
      <c r="A169" s="1">
        <v>2019</v>
      </c>
      <c r="B169" s="1" t="s">
        <v>1337</v>
      </c>
      <c r="C169" s="1" t="s">
        <v>13</v>
      </c>
      <c r="D169" s="2">
        <v>9437500</v>
      </c>
      <c r="E169" s="1" t="s">
        <v>11</v>
      </c>
      <c r="F169" s="1" t="str">
        <f>VLOOKUP(E169,'Full Name And Division'!$A$1:$C$34,2,FALSE)</f>
        <v>Minnesota Vikings</v>
      </c>
      <c r="G169" s="1" t="str">
        <f>VLOOKUP(E169,'Full Name And Division'!$A$1:$C$34,3,FALSE)</f>
        <v>NFC North</v>
      </c>
    </row>
    <row r="170" spans="1:7" x14ac:dyDescent="0.25">
      <c r="A170" s="1">
        <v>2019</v>
      </c>
      <c r="B170" s="1" t="s">
        <v>1233</v>
      </c>
      <c r="C170" s="1" t="s">
        <v>17</v>
      </c>
      <c r="D170" s="2">
        <v>9387000</v>
      </c>
      <c r="E170" s="1" t="s">
        <v>50</v>
      </c>
      <c r="F170" s="1" t="str">
        <f>VLOOKUP(E170,'Full Name And Division'!$A$1:$C$34,2,FALSE)</f>
        <v>Philadelphia Eagles</v>
      </c>
      <c r="G170" s="1" t="str">
        <f>VLOOKUP(E170,'Full Name And Division'!$A$1:$C$34,3,FALSE)</f>
        <v>NFC East</v>
      </c>
    </row>
    <row r="171" spans="1:7" x14ac:dyDescent="0.25">
      <c r="A171" s="1">
        <v>2019</v>
      </c>
      <c r="B171" s="1" t="s">
        <v>1370</v>
      </c>
      <c r="C171" s="1" t="s">
        <v>89</v>
      </c>
      <c r="D171" s="2">
        <v>9350000</v>
      </c>
      <c r="E171" s="1" t="s">
        <v>11</v>
      </c>
      <c r="F171" s="1" t="str">
        <f>VLOOKUP(E171,'Full Name And Division'!$A$1:$C$34,2,FALSE)</f>
        <v>Minnesota Vikings</v>
      </c>
      <c r="G171" s="1" t="str">
        <f>VLOOKUP(E171,'Full Name And Division'!$A$1:$C$34,3,FALSE)</f>
        <v>NFC North</v>
      </c>
    </row>
    <row r="172" spans="1:7" x14ac:dyDescent="0.25">
      <c r="A172" s="1">
        <v>2019</v>
      </c>
      <c r="B172" s="1" t="s">
        <v>1415</v>
      </c>
      <c r="C172" s="1" t="s">
        <v>13</v>
      </c>
      <c r="D172" s="2">
        <v>9259151</v>
      </c>
      <c r="E172" s="1" t="s">
        <v>63</v>
      </c>
      <c r="F172" s="1" t="str">
        <f>VLOOKUP(E172,'Full Name And Division'!$A$1:$C$34,2,FALSE)</f>
        <v>Baltimore Ravens</v>
      </c>
      <c r="G172" s="1" t="str">
        <f>VLOOKUP(E172,'Full Name And Division'!$A$1:$C$34,3,FALSE)</f>
        <v>AFC North</v>
      </c>
    </row>
    <row r="173" spans="1:7" x14ac:dyDescent="0.25">
      <c r="A173" s="1">
        <v>2019</v>
      </c>
      <c r="B173" s="1" t="s">
        <v>1266</v>
      </c>
      <c r="C173" s="1" t="s">
        <v>58</v>
      </c>
      <c r="D173" s="2">
        <v>9250000</v>
      </c>
      <c r="E173" s="1" t="s">
        <v>22</v>
      </c>
      <c r="F173" s="1" t="str">
        <f>VLOOKUP(E173,'Full Name And Division'!$A$1:$C$34,2,FALSE)</f>
        <v>Tampa Bay Buccaneers</v>
      </c>
      <c r="G173" s="1" t="str">
        <f>VLOOKUP(E173,'Full Name And Division'!$A$1:$C$34,3,FALSE)</f>
        <v>NFC South</v>
      </c>
    </row>
    <row r="174" spans="1:7" x14ac:dyDescent="0.25">
      <c r="A174" s="1">
        <v>2019</v>
      </c>
      <c r="B174" s="1" t="s">
        <v>1805</v>
      </c>
      <c r="C174" s="1" t="s">
        <v>104</v>
      </c>
      <c r="D174" s="2">
        <v>9239115</v>
      </c>
      <c r="E174" s="1" t="s">
        <v>99</v>
      </c>
      <c r="F174" s="1" t="str">
        <f>VLOOKUP(E174,'Full Name And Division'!$A$1:$C$34,2,FALSE)</f>
        <v>Atlanta Falcons</v>
      </c>
      <c r="G174" s="1" t="str">
        <f>VLOOKUP(E174,'Full Name And Division'!$A$1:$C$34,3,FALSE)</f>
        <v>NFC South</v>
      </c>
    </row>
    <row r="175" spans="1:7" x14ac:dyDescent="0.25">
      <c r="A175" s="1">
        <v>2019</v>
      </c>
      <c r="B175" s="1" t="s">
        <v>1149</v>
      </c>
      <c r="C175" s="1" t="s">
        <v>41</v>
      </c>
      <c r="D175" s="2">
        <v>9232000</v>
      </c>
      <c r="E175" s="1" t="s">
        <v>56</v>
      </c>
      <c r="F175" s="1" t="str">
        <f>VLOOKUP(E175,'Full Name And Division'!$A$1:$C$34,2,FALSE)</f>
        <v>Pittsburgh Steelers</v>
      </c>
      <c r="G175" s="1" t="str">
        <f>VLOOKUP(E175,'Full Name And Division'!$A$1:$C$34,3,FALSE)</f>
        <v>AFC North</v>
      </c>
    </row>
    <row r="176" spans="1:7" x14ac:dyDescent="0.25">
      <c r="A176" s="1">
        <v>2019</v>
      </c>
      <c r="B176" s="1" t="s">
        <v>2441</v>
      </c>
      <c r="C176" s="1" t="s">
        <v>13</v>
      </c>
      <c r="D176" s="2">
        <v>9218750</v>
      </c>
      <c r="E176" s="1" t="s">
        <v>37</v>
      </c>
      <c r="F176" s="1" t="str">
        <f>VLOOKUP(E176,'Full Name And Division'!$A$1:$C$34,2,FALSE)</f>
        <v>Detroit Lions</v>
      </c>
      <c r="G176" s="1" t="str">
        <f>VLOOKUP(E176,'Full Name And Division'!$A$1:$C$34,3,FALSE)</f>
        <v>NFC North</v>
      </c>
    </row>
    <row r="177" spans="1:7" x14ac:dyDescent="0.25">
      <c r="A177" s="1">
        <v>2019</v>
      </c>
      <c r="B177" s="1" t="s">
        <v>1139</v>
      </c>
      <c r="C177" s="1" t="s">
        <v>13</v>
      </c>
      <c r="D177" s="2">
        <v>9108000</v>
      </c>
      <c r="E177" s="1" t="s">
        <v>3</v>
      </c>
      <c r="F177" s="1" t="str">
        <f>VLOOKUP(E177,'Full Name And Division'!$A$1:$C$34,2,FALSE)</f>
        <v>Los Angeles Rams</v>
      </c>
      <c r="G177" s="1" t="str">
        <f>VLOOKUP(E177,'Full Name And Division'!$A$1:$C$34,3,FALSE)</f>
        <v>NFC West</v>
      </c>
    </row>
    <row r="178" spans="1:7" x14ac:dyDescent="0.25">
      <c r="A178" s="1">
        <v>2019</v>
      </c>
      <c r="B178" s="1" t="s">
        <v>2442</v>
      </c>
      <c r="C178" s="1" t="s">
        <v>121</v>
      </c>
      <c r="D178" s="2">
        <v>9087471</v>
      </c>
      <c r="E178" s="1" t="s">
        <v>7</v>
      </c>
      <c r="F178" s="1" t="str">
        <f>VLOOKUP(E178,'Full Name And Division'!$A$1:$C$34,2,FALSE)</f>
        <v>Cleveland Browns</v>
      </c>
      <c r="G178" s="1" t="str">
        <f>VLOOKUP(E178,'Full Name And Division'!$A$1:$C$34,3,FALSE)</f>
        <v>AFC North</v>
      </c>
    </row>
    <row r="179" spans="1:7" x14ac:dyDescent="0.25">
      <c r="A179" s="1">
        <v>2019</v>
      </c>
      <c r="B179" s="1" t="s">
        <v>1252</v>
      </c>
      <c r="C179" s="1" t="s">
        <v>15</v>
      </c>
      <c r="D179" s="2">
        <v>9069000</v>
      </c>
      <c r="E179" s="1" t="s">
        <v>11</v>
      </c>
      <c r="F179" s="1" t="str">
        <f>VLOOKUP(E179,'Full Name And Division'!$A$1:$C$34,2,FALSE)</f>
        <v>Minnesota Vikings</v>
      </c>
      <c r="G179" s="1" t="str">
        <f>VLOOKUP(E179,'Full Name And Division'!$A$1:$C$34,3,FALSE)</f>
        <v>NFC North</v>
      </c>
    </row>
    <row r="180" spans="1:7" x14ac:dyDescent="0.25">
      <c r="A180" s="1">
        <v>2019</v>
      </c>
      <c r="B180" s="1" t="s">
        <v>1180</v>
      </c>
      <c r="C180" s="1" t="s">
        <v>58</v>
      </c>
      <c r="D180" s="2">
        <v>9046000</v>
      </c>
      <c r="E180" s="1" t="s">
        <v>39</v>
      </c>
      <c r="F180" s="1" t="str">
        <f>VLOOKUP(E180,'Full Name And Division'!$A$1:$C$34,2,FALSE)</f>
        <v>San Francisco 49ers</v>
      </c>
      <c r="G180" s="1" t="str">
        <f>VLOOKUP(E180,'Full Name And Division'!$A$1:$C$34,3,FALSE)</f>
        <v>NFC West</v>
      </c>
    </row>
    <row r="181" spans="1:7" x14ac:dyDescent="0.25">
      <c r="A181" s="1">
        <v>2019</v>
      </c>
      <c r="B181" s="1" t="s">
        <v>1691</v>
      </c>
      <c r="C181" s="1" t="s">
        <v>86</v>
      </c>
      <c r="D181" s="2">
        <v>9038859</v>
      </c>
      <c r="E181" s="1" t="s">
        <v>183</v>
      </c>
      <c r="F181" s="1" t="str">
        <f>VLOOKUP(E181,'Full Name And Division'!$A$1:$C$34,2,FALSE)</f>
        <v>Chicago Bears</v>
      </c>
      <c r="G181" s="1" t="str">
        <f>VLOOKUP(E181,'Full Name And Division'!$A$1:$C$34,3,FALSE)</f>
        <v>NFC North</v>
      </c>
    </row>
    <row r="182" spans="1:7" x14ac:dyDescent="0.25">
      <c r="A182" s="1">
        <v>2019</v>
      </c>
      <c r="B182" s="1" t="s">
        <v>1290</v>
      </c>
      <c r="C182" s="1" t="s">
        <v>15</v>
      </c>
      <c r="D182" s="2">
        <v>9017471</v>
      </c>
      <c r="E182" s="1" t="s">
        <v>183</v>
      </c>
      <c r="F182" s="1" t="str">
        <f>VLOOKUP(E182,'Full Name And Division'!$A$1:$C$34,2,FALSE)</f>
        <v>Chicago Bears</v>
      </c>
      <c r="G182" s="1" t="str">
        <f>VLOOKUP(E182,'Full Name And Division'!$A$1:$C$34,3,FALSE)</f>
        <v>NFC North</v>
      </c>
    </row>
    <row r="183" spans="1:7" x14ac:dyDescent="0.25">
      <c r="A183" s="1">
        <v>2019</v>
      </c>
      <c r="B183" s="1" t="s">
        <v>1552</v>
      </c>
      <c r="C183" s="1" t="s">
        <v>302</v>
      </c>
      <c r="D183" s="2">
        <v>9008563</v>
      </c>
      <c r="E183" s="1" t="s">
        <v>63</v>
      </c>
      <c r="F183" s="1" t="str">
        <f>VLOOKUP(E183,'Full Name And Division'!$A$1:$C$34,2,FALSE)</f>
        <v>Baltimore Ravens</v>
      </c>
      <c r="G183" s="1" t="str">
        <f>VLOOKUP(E183,'Full Name And Division'!$A$1:$C$34,3,FALSE)</f>
        <v>AFC North</v>
      </c>
    </row>
    <row r="184" spans="1:7" x14ac:dyDescent="0.25">
      <c r="A184" s="1">
        <v>2019</v>
      </c>
      <c r="B184" s="1" t="s">
        <v>1372</v>
      </c>
      <c r="C184" s="1" t="s">
        <v>89</v>
      </c>
      <c r="D184" s="2">
        <v>9000000</v>
      </c>
      <c r="E184" s="1" t="s">
        <v>9</v>
      </c>
      <c r="F184" s="1" t="str">
        <f>VLOOKUP(E184,'Full Name And Division'!$A$1:$C$34,2,FALSE)</f>
        <v>Green Bay Packers</v>
      </c>
      <c r="G184" s="1" t="str">
        <f>VLOOKUP(E184,'Full Name And Division'!$A$1:$C$34,3,FALSE)</f>
        <v>NFC North</v>
      </c>
    </row>
    <row r="185" spans="1:7" x14ac:dyDescent="0.25">
      <c r="A185" s="1">
        <v>2019</v>
      </c>
      <c r="B185" s="1" t="s">
        <v>2443</v>
      </c>
      <c r="C185" s="1" t="s">
        <v>15</v>
      </c>
      <c r="D185" s="2">
        <v>9000000</v>
      </c>
      <c r="E185" s="1" t="s">
        <v>47</v>
      </c>
      <c r="F185" s="1" t="str">
        <f>VLOOKUP(E185,'Full Name And Division'!$A$1:$C$34,2,FALSE)</f>
        <v>Indianapolis Colts</v>
      </c>
      <c r="G185" s="1" t="str">
        <f>VLOOKUP(E185,'Full Name And Division'!$A$1:$C$34,3,FALSE)</f>
        <v>AFC South</v>
      </c>
    </row>
    <row r="186" spans="1:7" x14ac:dyDescent="0.25">
      <c r="A186" s="1">
        <v>2019</v>
      </c>
      <c r="B186" s="1" t="s">
        <v>1392</v>
      </c>
      <c r="C186" s="1" t="s">
        <v>15</v>
      </c>
      <c r="D186" s="2">
        <v>9000000</v>
      </c>
      <c r="E186" s="1" t="s">
        <v>47</v>
      </c>
      <c r="F186" s="1" t="str">
        <f>VLOOKUP(E186,'Full Name And Division'!$A$1:$C$34,2,FALSE)</f>
        <v>Indianapolis Colts</v>
      </c>
      <c r="G186" s="1" t="str">
        <f>VLOOKUP(E186,'Full Name And Division'!$A$1:$C$34,3,FALSE)</f>
        <v>AFC South</v>
      </c>
    </row>
    <row r="187" spans="1:7" x14ac:dyDescent="0.25">
      <c r="A187" s="1">
        <v>2019</v>
      </c>
      <c r="B187" s="1" t="s">
        <v>1442</v>
      </c>
      <c r="C187" s="1" t="s">
        <v>17</v>
      </c>
      <c r="D187" s="2">
        <v>9000000</v>
      </c>
      <c r="E187" s="1" t="s">
        <v>67</v>
      </c>
      <c r="F187" s="1" t="str">
        <f>VLOOKUP(E187,'Full Name And Division'!$A$1:$C$34,2,FALSE)</f>
        <v>New York Jets</v>
      </c>
      <c r="G187" s="1" t="str">
        <f>VLOOKUP(E187,'Full Name And Division'!$A$1:$C$34,3,FALSE)</f>
        <v>AFC East</v>
      </c>
    </row>
    <row r="188" spans="1:7" x14ac:dyDescent="0.25">
      <c r="A188" s="1">
        <v>2019</v>
      </c>
      <c r="B188" s="1" t="s">
        <v>2151</v>
      </c>
      <c r="C188" s="1" t="s">
        <v>15</v>
      </c>
      <c r="D188" s="2">
        <v>9000000</v>
      </c>
      <c r="E188" s="1" t="s">
        <v>20</v>
      </c>
      <c r="F188" s="1" t="str">
        <f>VLOOKUP(E188,'Full Name And Division'!$A$1:$C$34,2,FALSE)</f>
        <v>Arizona Cardinals</v>
      </c>
      <c r="G188" s="1" t="str">
        <f>VLOOKUP(E188,'Full Name And Division'!$A$1:$C$34,3,FALSE)</f>
        <v>NFC West</v>
      </c>
    </row>
    <row r="189" spans="1:7" x14ac:dyDescent="0.25">
      <c r="A189" s="1">
        <v>2019</v>
      </c>
      <c r="B189" s="1" t="s">
        <v>2142</v>
      </c>
      <c r="C189" s="1" t="s">
        <v>86</v>
      </c>
      <c r="D189" s="2">
        <v>9000000</v>
      </c>
      <c r="E189" s="1" t="s">
        <v>37</v>
      </c>
      <c r="F189" s="1" t="str">
        <f>VLOOKUP(E189,'Full Name And Division'!$A$1:$C$34,2,FALSE)</f>
        <v>Detroit Lions</v>
      </c>
      <c r="G189" s="1" t="str">
        <f>VLOOKUP(E189,'Full Name And Division'!$A$1:$C$34,3,FALSE)</f>
        <v>NFC North</v>
      </c>
    </row>
    <row r="190" spans="1:7" x14ac:dyDescent="0.25">
      <c r="A190" s="1">
        <v>2019</v>
      </c>
      <c r="B190" s="1" t="s">
        <v>1299</v>
      </c>
      <c r="C190" s="1" t="s">
        <v>58</v>
      </c>
      <c r="D190" s="2">
        <v>9000000</v>
      </c>
      <c r="E190" s="1" t="s">
        <v>56</v>
      </c>
      <c r="F190" s="1" t="str">
        <f>VLOOKUP(E190,'Full Name And Division'!$A$1:$C$34,2,FALSE)</f>
        <v>Pittsburgh Steelers</v>
      </c>
      <c r="G190" s="1" t="str">
        <f>VLOOKUP(E190,'Full Name And Division'!$A$1:$C$34,3,FALSE)</f>
        <v>AFC North</v>
      </c>
    </row>
    <row r="191" spans="1:7" x14ac:dyDescent="0.25">
      <c r="A191" s="1">
        <v>2019</v>
      </c>
      <c r="B191" s="1" t="s">
        <v>1654</v>
      </c>
      <c r="C191" s="1" t="s">
        <v>15</v>
      </c>
      <c r="D191" s="2">
        <v>9000000</v>
      </c>
      <c r="E191" s="1" t="s">
        <v>56</v>
      </c>
      <c r="F191" s="1" t="str">
        <f>VLOOKUP(E191,'Full Name And Division'!$A$1:$C$34,2,FALSE)</f>
        <v>Pittsburgh Steelers</v>
      </c>
      <c r="G191" s="1" t="str">
        <f>VLOOKUP(E191,'Full Name And Division'!$A$1:$C$34,3,FALSE)</f>
        <v>AFC North</v>
      </c>
    </row>
    <row r="192" spans="1:7" x14ac:dyDescent="0.25">
      <c r="A192" s="1">
        <v>2019</v>
      </c>
      <c r="B192" s="1" t="s">
        <v>1260</v>
      </c>
      <c r="C192" s="1" t="s">
        <v>104</v>
      </c>
      <c r="D192" s="2">
        <v>8999999</v>
      </c>
      <c r="E192" s="1" t="s">
        <v>50</v>
      </c>
      <c r="F192" s="1" t="str">
        <f>VLOOKUP(E192,'Full Name And Division'!$A$1:$C$34,2,FALSE)</f>
        <v>Philadelphia Eagles</v>
      </c>
      <c r="G192" s="1" t="str">
        <f>VLOOKUP(E192,'Full Name And Division'!$A$1:$C$34,3,FALSE)</f>
        <v>NFC East</v>
      </c>
    </row>
    <row r="193" spans="1:7" x14ac:dyDescent="0.25">
      <c r="A193" s="1">
        <v>2019</v>
      </c>
      <c r="B193" s="1" t="s">
        <v>2444</v>
      </c>
      <c r="C193" s="1" t="s">
        <v>2</v>
      </c>
      <c r="D193" s="2">
        <v>8999808</v>
      </c>
      <c r="E193" s="1" t="s">
        <v>25</v>
      </c>
      <c r="F193" s="1" t="str">
        <f>VLOOKUP(E193,'Full Name And Division'!$A$1:$C$34,2,FALSE)</f>
        <v>Washington Commanders</v>
      </c>
      <c r="G193" s="1" t="str">
        <f>VLOOKUP(E193,'Full Name And Division'!$A$1:$C$34,3,FALSE)</f>
        <v>NFC East</v>
      </c>
    </row>
    <row r="194" spans="1:7" x14ac:dyDescent="0.25">
      <c r="A194" s="1">
        <v>2019</v>
      </c>
      <c r="B194" s="1" t="s">
        <v>1313</v>
      </c>
      <c r="C194" s="1" t="s">
        <v>125</v>
      </c>
      <c r="D194" s="2">
        <v>8945305</v>
      </c>
      <c r="E194" s="1" t="s">
        <v>175</v>
      </c>
      <c r="F194" s="1" t="str">
        <f>VLOOKUP(E194,'Full Name And Division'!$A$1:$C$34,2,FALSE)</f>
        <v>New England Patriots</v>
      </c>
      <c r="G194" s="1" t="str">
        <f>VLOOKUP(E194,'Full Name And Division'!$A$1:$C$34,3,FALSE)</f>
        <v>AFC East</v>
      </c>
    </row>
    <row r="195" spans="1:7" x14ac:dyDescent="0.25">
      <c r="A195" s="1">
        <v>2019</v>
      </c>
      <c r="B195" s="1" t="s">
        <v>1464</v>
      </c>
      <c r="C195" s="1" t="s">
        <v>13</v>
      </c>
      <c r="D195" s="2">
        <v>8911813</v>
      </c>
      <c r="E195" s="1" t="s">
        <v>5</v>
      </c>
      <c r="F195" s="1" t="str">
        <f>VLOOKUP(E195,'Full Name And Division'!$A$1:$C$34,2,FALSE)</f>
        <v>Buffalo Bills</v>
      </c>
      <c r="G195" s="1" t="str">
        <f>VLOOKUP(E195,'Full Name And Division'!$A$1:$C$34,3,FALSE)</f>
        <v>AFC East</v>
      </c>
    </row>
    <row r="196" spans="1:7" x14ac:dyDescent="0.25">
      <c r="A196" s="1">
        <v>2019</v>
      </c>
      <c r="B196" s="1" t="s">
        <v>2445</v>
      </c>
      <c r="C196" s="1" t="s">
        <v>94</v>
      </c>
      <c r="D196" s="2">
        <v>8830795</v>
      </c>
      <c r="E196" s="1" t="s">
        <v>145</v>
      </c>
      <c r="F196" s="1" t="str">
        <f>VLOOKUP(E196,'Full Name And Division'!$A$1:$C$34,2,FALSE)</f>
        <v>Cincinnati Bengals</v>
      </c>
      <c r="G196" s="1" t="str">
        <f>VLOOKUP(E196,'Full Name And Division'!$A$1:$C$34,3,FALSE)</f>
        <v>AFC North</v>
      </c>
    </row>
    <row r="197" spans="1:7" x14ac:dyDescent="0.25">
      <c r="A197" s="1">
        <v>2019</v>
      </c>
      <c r="B197" s="1" t="s">
        <v>1465</v>
      </c>
      <c r="C197" s="1" t="s">
        <v>15</v>
      </c>
      <c r="D197" s="2">
        <v>8795000</v>
      </c>
      <c r="E197" s="1" t="s">
        <v>175</v>
      </c>
      <c r="F197" s="1" t="str">
        <f>VLOOKUP(E197,'Full Name And Division'!$A$1:$C$34,2,FALSE)</f>
        <v>New England Patriots</v>
      </c>
      <c r="G197" s="1" t="str">
        <f>VLOOKUP(E197,'Full Name And Division'!$A$1:$C$34,3,FALSE)</f>
        <v>AFC East</v>
      </c>
    </row>
    <row r="198" spans="1:7" x14ac:dyDescent="0.25">
      <c r="A198" s="1">
        <v>2019</v>
      </c>
      <c r="B198" s="1" t="s">
        <v>1184</v>
      </c>
      <c r="C198" s="1" t="s">
        <v>121</v>
      </c>
      <c r="D198" s="2">
        <v>8750000</v>
      </c>
      <c r="E198" s="1" t="s">
        <v>11</v>
      </c>
      <c r="F198" s="1" t="str">
        <f>VLOOKUP(E198,'Full Name And Division'!$A$1:$C$34,2,FALSE)</f>
        <v>Minnesota Vikings</v>
      </c>
      <c r="G198" s="1" t="str">
        <f>VLOOKUP(E198,'Full Name And Division'!$A$1:$C$34,3,FALSE)</f>
        <v>NFC North</v>
      </c>
    </row>
    <row r="199" spans="1:7" x14ac:dyDescent="0.25">
      <c r="A199" s="1">
        <v>2019</v>
      </c>
      <c r="B199" s="1" t="s">
        <v>1234</v>
      </c>
      <c r="C199" s="1" t="s">
        <v>89</v>
      </c>
      <c r="D199" s="2">
        <v>8750000</v>
      </c>
      <c r="E199" s="1" t="s">
        <v>27</v>
      </c>
      <c r="F199" s="1" t="str">
        <f>VLOOKUP(E199,'Full Name And Division'!$A$1:$C$34,2,FALSE)</f>
        <v>Kansas City Chiefs</v>
      </c>
      <c r="G199" s="1" t="str">
        <f>VLOOKUP(E199,'Full Name And Division'!$A$1:$C$34,3,FALSE)</f>
        <v>AFC West</v>
      </c>
    </row>
    <row r="200" spans="1:7" x14ac:dyDescent="0.25">
      <c r="A200" s="1">
        <v>2019</v>
      </c>
      <c r="B200" s="1" t="s">
        <v>1257</v>
      </c>
      <c r="C200" s="1" t="s">
        <v>13</v>
      </c>
      <c r="D200" s="2">
        <v>8750000</v>
      </c>
      <c r="E200" s="1" t="s">
        <v>56</v>
      </c>
      <c r="F200" s="1" t="str">
        <f>VLOOKUP(E200,'Full Name And Division'!$A$1:$C$34,2,FALSE)</f>
        <v>Pittsburgh Steelers</v>
      </c>
      <c r="G200" s="1" t="str">
        <f>VLOOKUP(E200,'Full Name And Division'!$A$1:$C$34,3,FALSE)</f>
        <v>AFC North</v>
      </c>
    </row>
    <row r="201" spans="1:7" x14ac:dyDescent="0.25">
      <c r="A201" s="1">
        <v>2019</v>
      </c>
      <c r="B201" s="1" t="s">
        <v>1232</v>
      </c>
      <c r="C201" s="1" t="s">
        <v>94</v>
      </c>
      <c r="D201" s="2">
        <v>8725000</v>
      </c>
      <c r="E201" s="1" t="s">
        <v>18</v>
      </c>
      <c r="F201" s="1" t="str">
        <f>VLOOKUP(E201,'Full Name And Division'!$A$1:$C$34,2,FALSE)</f>
        <v>Seattle Seahawks</v>
      </c>
      <c r="G201" s="1" t="str">
        <f>VLOOKUP(E201,'Full Name And Division'!$A$1:$C$34,3,FALSE)</f>
        <v>NFC West</v>
      </c>
    </row>
    <row r="202" spans="1:7" x14ac:dyDescent="0.25">
      <c r="A202" s="1">
        <v>2019</v>
      </c>
      <c r="B202" s="1" t="s">
        <v>1283</v>
      </c>
      <c r="C202" s="1" t="s">
        <v>73</v>
      </c>
      <c r="D202" s="2">
        <v>8700000</v>
      </c>
      <c r="E202" s="1" t="s">
        <v>2430</v>
      </c>
      <c r="F202" s="1" t="str">
        <f>VLOOKUP(E202,'Full Name And Division'!$A$1:$C$34,2,FALSE)</f>
        <v>Oakland Raiders</v>
      </c>
      <c r="G202" s="1" t="str">
        <f>VLOOKUP(E202,'Full Name And Division'!$A$1:$C$34,3,FALSE)</f>
        <v>AFC West</v>
      </c>
    </row>
    <row r="203" spans="1:7" x14ac:dyDescent="0.25">
      <c r="A203" s="1">
        <v>2019</v>
      </c>
      <c r="B203" s="1" t="s">
        <v>2133</v>
      </c>
      <c r="C203" s="1" t="s">
        <v>17</v>
      </c>
      <c r="D203" s="2">
        <v>8675000</v>
      </c>
      <c r="E203" s="1" t="s">
        <v>50</v>
      </c>
      <c r="F203" s="1" t="str">
        <f>VLOOKUP(E203,'Full Name And Division'!$A$1:$C$34,2,FALSE)</f>
        <v>Philadelphia Eagles</v>
      </c>
      <c r="G203" s="1" t="str">
        <f>VLOOKUP(E203,'Full Name And Division'!$A$1:$C$34,3,FALSE)</f>
        <v>NFC East</v>
      </c>
    </row>
    <row r="204" spans="1:7" x14ac:dyDescent="0.25">
      <c r="A204" s="1">
        <v>2019</v>
      </c>
      <c r="B204" s="1" t="s">
        <v>1261</v>
      </c>
      <c r="C204" s="1" t="s">
        <v>13</v>
      </c>
      <c r="D204" s="2">
        <v>8604324</v>
      </c>
      <c r="E204" s="1" t="s">
        <v>183</v>
      </c>
      <c r="F204" s="1" t="str">
        <f>VLOOKUP(E204,'Full Name And Division'!$A$1:$C$34,2,FALSE)</f>
        <v>Chicago Bears</v>
      </c>
      <c r="G204" s="1" t="str">
        <f>VLOOKUP(E204,'Full Name And Division'!$A$1:$C$34,3,FALSE)</f>
        <v>NFC North</v>
      </c>
    </row>
    <row r="205" spans="1:7" x14ac:dyDescent="0.25">
      <c r="A205" s="1">
        <v>2019</v>
      </c>
      <c r="B205" s="1" t="s">
        <v>1431</v>
      </c>
      <c r="C205" s="1" t="s">
        <v>73</v>
      </c>
      <c r="D205" s="2">
        <v>8522748</v>
      </c>
      <c r="E205" s="1" t="s">
        <v>99</v>
      </c>
      <c r="F205" s="1" t="str">
        <f>VLOOKUP(E205,'Full Name And Division'!$A$1:$C$34,2,FALSE)</f>
        <v>Atlanta Falcons</v>
      </c>
      <c r="G205" s="1" t="str">
        <f>VLOOKUP(E205,'Full Name And Division'!$A$1:$C$34,3,FALSE)</f>
        <v>NFC South</v>
      </c>
    </row>
    <row r="206" spans="1:7" x14ac:dyDescent="0.25">
      <c r="A206" s="1">
        <v>2019</v>
      </c>
      <c r="B206" s="1" t="s">
        <v>2446</v>
      </c>
      <c r="C206" s="1" t="s">
        <v>15</v>
      </c>
      <c r="D206" s="2">
        <v>8521840</v>
      </c>
      <c r="E206" s="1" t="s">
        <v>183</v>
      </c>
      <c r="F206" s="1" t="str">
        <f>VLOOKUP(E206,'Full Name And Division'!$A$1:$C$34,2,FALSE)</f>
        <v>Chicago Bears</v>
      </c>
      <c r="G206" s="1" t="str">
        <f>VLOOKUP(E206,'Full Name And Division'!$A$1:$C$34,3,FALSE)</f>
        <v>NFC North</v>
      </c>
    </row>
    <row r="207" spans="1:7" x14ac:dyDescent="0.25">
      <c r="A207" s="1">
        <v>2019</v>
      </c>
      <c r="B207" s="1" t="s">
        <v>1301</v>
      </c>
      <c r="C207" s="1" t="s">
        <v>73</v>
      </c>
      <c r="D207" s="2">
        <v>8500000</v>
      </c>
      <c r="E207" s="1" t="s">
        <v>50</v>
      </c>
      <c r="F207" s="1" t="str">
        <f>VLOOKUP(E207,'Full Name And Division'!$A$1:$C$34,2,FALSE)</f>
        <v>Philadelphia Eagles</v>
      </c>
      <c r="G207" s="1" t="str">
        <f>VLOOKUP(E207,'Full Name And Division'!$A$1:$C$34,3,FALSE)</f>
        <v>NFC East</v>
      </c>
    </row>
    <row r="208" spans="1:7" x14ac:dyDescent="0.25">
      <c r="A208" s="1">
        <v>2019</v>
      </c>
      <c r="B208" s="1" t="s">
        <v>2447</v>
      </c>
      <c r="C208" s="1" t="s">
        <v>104</v>
      </c>
      <c r="D208" s="2">
        <v>8500000</v>
      </c>
      <c r="E208" s="1" t="s">
        <v>52</v>
      </c>
      <c r="F208" s="1" t="str">
        <f>VLOOKUP(E208,'Full Name And Division'!$A$1:$C$34,2,FALSE)</f>
        <v>New Orleans Saints</v>
      </c>
      <c r="G208" s="1" t="str">
        <f>VLOOKUP(E208,'Full Name And Division'!$A$1:$C$34,3,FALSE)</f>
        <v>NFC South</v>
      </c>
    </row>
    <row r="209" spans="1:7" x14ac:dyDescent="0.25">
      <c r="A209" s="1">
        <v>2019</v>
      </c>
      <c r="B209" s="1" t="s">
        <v>1642</v>
      </c>
      <c r="C209" s="1" t="s">
        <v>151</v>
      </c>
      <c r="D209" s="2">
        <v>8437500</v>
      </c>
      <c r="E209" s="1" t="s">
        <v>61</v>
      </c>
      <c r="F209" s="1" t="str">
        <f>VLOOKUP(E209,'Full Name And Division'!$A$1:$C$34,2,FALSE)</f>
        <v>Houston Texans</v>
      </c>
      <c r="G209" s="1" t="str">
        <f>VLOOKUP(E209,'Full Name And Division'!$A$1:$C$34,3,FALSE)</f>
        <v>AFC South</v>
      </c>
    </row>
    <row r="210" spans="1:7" x14ac:dyDescent="0.25">
      <c r="A210" s="1">
        <v>2019</v>
      </c>
      <c r="B210" s="1" t="s">
        <v>2448</v>
      </c>
      <c r="C210" s="1" t="s">
        <v>104</v>
      </c>
      <c r="D210" s="2">
        <v>8437500</v>
      </c>
      <c r="E210" s="1" t="s">
        <v>54</v>
      </c>
      <c r="F210" s="1" t="str">
        <f>VLOOKUP(E210,'Full Name And Division'!$A$1:$C$34,2,FALSE)</f>
        <v>Denver Broncos</v>
      </c>
      <c r="G210" s="1" t="str">
        <f>VLOOKUP(E210,'Full Name And Division'!$A$1:$C$34,3,FALSE)</f>
        <v>AFC West</v>
      </c>
    </row>
    <row r="211" spans="1:7" x14ac:dyDescent="0.25">
      <c r="A211" s="1">
        <v>2019</v>
      </c>
      <c r="B211" s="1" t="s">
        <v>1388</v>
      </c>
      <c r="C211" s="1" t="s">
        <v>58</v>
      </c>
      <c r="D211" s="2">
        <v>8425000</v>
      </c>
      <c r="E211" s="1" t="s">
        <v>54</v>
      </c>
      <c r="F211" s="1" t="str">
        <f>VLOOKUP(E211,'Full Name And Division'!$A$1:$C$34,2,FALSE)</f>
        <v>Denver Broncos</v>
      </c>
      <c r="G211" s="1" t="str">
        <f>VLOOKUP(E211,'Full Name And Division'!$A$1:$C$34,3,FALSE)</f>
        <v>AFC West</v>
      </c>
    </row>
    <row r="212" spans="1:7" x14ac:dyDescent="0.25">
      <c r="A212" s="1">
        <v>2019</v>
      </c>
      <c r="B212" s="1" t="s">
        <v>1835</v>
      </c>
      <c r="C212" s="1" t="s">
        <v>41</v>
      </c>
      <c r="D212" s="2">
        <v>8417426</v>
      </c>
      <c r="E212" s="1" t="s">
        <v>75</v>
      </c>
      <c r="F212" s="1" t="str">
        <f>VLOOKUP(E212,'Full Name And Division'!$A$1:$C$34,2,FALSE)</f>
        <v>Carolina Panthers</v>
      </c>
      <c r="G212" s="1" t="str">
        <f>VLOOKUP(E212,'Full Name And Division'!$A$1:$C$34,3,FALSE)</f>
        <v>NFC South</v>
      </c>
    </row>
    <row r="213" spans="1:7" x14ac:dyDescent="0.25">
      <c r="A213" s="1">
        <v>2019</v>
      </c>
      <c r="B213" s="1" t="s">
        <v>2449</v>
      </c>
      <c r="C213" s="1" t="s">
        <v>13</v>
      </c>
      <c r="D213" s="2">
        <v>8361458</v>
      </c>
      <c r="E213" s="1" t="s">
        <v>75</v>
      </c>
      <c r="F213" s="1" t="str">
        <f>VLOOKUP(E213,'Full Name And Division'!$A$1:$C$34,2,FALSE)</f>
        <v>Carolina Panthers</v>
      </c>
      <c r="G213" s="1" t="str">
        <f>VLOOKUP(E213,'Full Name And Division'!$A$1:$C$34,3,FALSE)</f>
        <v>NFC South</v>
      </c>
    </row>
    <row r="214" spans="1:7" x14ac:dyDescent="0.25">
      <c r="A214" s="1">
        <v>2019</v>
      </c>
      <c r="B214" s="1" t="s">
        <v>1382</v>
      </c>
      <c r="C214" s="1" t="s">
        <v>121</v>
      </c>
      <c r="D214" s="2">
        <v>8350000</v>
      </c>
      <c r="E214" s="1" t="s">
        <v>50</v>
      </c>
      <c r="F214" s="1" t="str">
        <f>VLOOKUP(E214,'Full Name And Division'!$A$1:$C$34,2,FALSE)</f>
        <v>Philadelphia Eagles</v>
      </c>
      <c r="G214" s="1" t="str">
        <f>VLOOKUP(E214,'Full Name And Division'!$A$1:$C$34,3,FALSE)</f>
        <v>NFC East</v>
      </c>
    </row>
    <row r="215" spans="1:7" x14ac:dyDescent="0.25">
      <c r="A215" s="1">
        <v>2019</v>
      </c>
      <c r="B215" s="1" t="s">
        <v>1452</v>
      </c>
      <c r="C215" s="1" t="s">
        <v>89</v>
      </c>
      <c r="D215" s="2">
        <v>8337500</v>
      </c>
      <c r="E215" s="1" t="s">
        <v>47</v>
      </c>
      <c r="F215" s="1" t="str">
        <f>VLOOKUP(E215,'Full Name And Division'!$A$1:$C$34,2,FALSE)</f>
        <v>Indianapolis Colts</v>
      </c>
      <c r="G215" s="1" t="str">
        <f>VLOOKUP(E215,'Full Name And Division'!$A$1:$C$34,3,FALSE)</f>
        <v>AFC South</v>
      </c>
    </row>
    <row r="216" spans="1:7" x14ac:dyDescent="0.25">
      <c r="A216" s="1">
        <v>2019</v>
      </c>
      <c r="B216" s="1" t="s">
        <v>1286</v>
      </c>
      <c r="C216" s="1" t="s">
        <v>193</v>
      </c>
      <c r="D216" s="2">
        <v>8288964</v>
      </c>
      <c r="E216" s="1" t="s">
        <v>81</v>
      </c>
      <c r="F216" s="1" t="str">
        <f>VLOOKUP(E216,'Full Name And Division'!$A$1:$C$34,2,FALSE)</f>
        <v>Dallas Cowboys</v>
      </c>
      <c r="G216" s="1" t="str">
        <f>VLOOKUP(E216,'Full Name And Division'!$A$1:$C$34,3,FALSE)</f>
        <v>NFC East</v>
      </c>
    </row>
    <row r="217" spans="1:7" x14ac:dyDescent="0.25">
      <c r="A217" s="1">
        <v>2019</v>
      </c>
      <c r="B217" s="1" t="s">
        <v>1453</v>
      </c>
      <c r="C217" s="1" t="s">
        <v>89</v>
      </c>
      <c r="D217" s="2">
        <v>8278291</v>
      </c>
      <c r="E217" s="1" t="s">
        <v>145</v>
      </c>
      <c r="F217" s="1" t="str">
        <f>VLOOKUP(E217,'Full Name And Division'!$A$1:$C$34,2,FALSE)</f>
        <v>Cincinnati Bengals</v>
      </c>
      <c r="G217" s="1" t="str">
        <f>VLOOKUP(E217,'Full Name And Division'!$A$1:$C$34,3,FALSE)</f>
        <v>AFC North</v>
      </c>
    </row>
    <row r="218" spans="1:7" x14ac:dyDescent="0.25">
      <c r="A218" s="1">
        <v>2019</v>
      </c>
      <c r="B218" s="1" t="s">
        <v>2112</v>
      </c>
      <c r="C218" s="1" t="s">
        <v>94</v>
      </c>
      <c r="D218" s="2">
        <v>8250000</v>
      </c>
      <c r="E218" s="1" t="s">
        <v>47</v>
      </c>
      <c r="F218" s="1" t="str">
        <f>VLOOKUP(E218,'Full Name And Division'!$A$1:$C$34,2,FALSE)</f>
        <v>Indianapolis Colts</v>
      </c>
      <c r="G218" s="1" t="str">
        <f>VLOOKUP(E218,'Full Name And Division'!$A$1:$C$34,3,FALSE)</f>
        <v>AFC South</v>
      </c>
    </row>
    <row r="219" spans="1:7" x14ac:dyDescent="0.25">
      <c r="A219" s="1">
        <v>2019</v>
      </c>
      <c r="B219" s="1" t="s">
        <v>1838</v>
      </c>
      <c r="C219" s="1" t="s">
        <v>13</v>
      </c>
      <c r="D219" s="2">
        <v>8149936</v>
      </c>
      <c r="E219" s="1" t="s">
        <v>77</v>
      </c>
      <c r="F219" s="1" t="str">
        <f>VLOOKUP(E219,'Full Name And Division'!$A$1:$C$34,2,FALSE)</f>
        <v>New  York Giants</v>
      </c>
      <c r="G219" s="1" t="str">
        <f>VLOOKUP(E219,'Full Name And Division'!$A$1:$C$34,3,FALSE)</f>
        <v>NFC East</v>
      </c>
    </row>
    <row r="220" spans="1:7" x14ac:dyDescent="0.25">
      <c r="A220" s="1">
        <v>2019</v>
      </c>
      <c r="B220" s="1" t="s">
        <v>2075</v>
      </c>
      <c r="C220" s="1" t="s">
        <v>104</v>
      </c>
      <c r="D220" s="2">
        <v>8138904</v>
      </c>
      <c r="E220" s="1" t="s">
        <v>145</v>
      </c>
      <c r="F220" s="1" t="str">
        <f>VLOOKUP(E220,'Full Name And Division'!$A$1:$C$34,2,FALSE)</f>
        <v>Cincinnati Bengals</v>
      </c>
      <c r="G220" s="1" t="str">
        <f>VLOOKUP(E220,'Full Name And Division'!$A$1:$C$34,3,FALSE)</f>
        <v>AFC North</v>
      </c>
    </row>
    <row r="221" spans="1:7" x14ac:dyDescent="0.25">
      <c r="A221" s="1">
        <v>2019</v>
      </c>
      <c r="B221" s="1" t="s">
        <v>2450</v>
      </c>
      <c r="C221" s="1" t="s">
        <v>13</v>
      </c>
      <c r="D221" s="2">
        <v>8085000</v>
      </c>
      <c r="E221" s="1" t="s">
        <v>42</v>
      </c>
      <c r="F221" s="1" t="str">
        <f>VLOOKUP(E221,'Full Name And Division'!$A$1:$C$34,2,FALSE)</f>
        <v>Jacksonville Jaguars</v>
      </c>
      <c r="G221" s="1" t="str">
        <f>VLOOKUP(E221,'Full Name And Division'!$A$1:$C$34,3,FALSE)</f>
        <v>AFC South</v>
      </c>
    </row>
    <row r="222" spans="1:7" x14ac:dyDescent="0.25">
      <c r="A222" s="1">
        <v>2019</v>
      </c>
      <c r="B222" s="1" t="s">
        <v>1218</v>
      </c>
      <c r="C222" s="1" t="s">
        <v>94</v>
      </c>
      <c r="D222" s="2">
        <v>8078029</v>
      </c>
      <c r="E222" s="1" t="s">
        <v>183</v>
      </c>
      <c r="F222" s="1" t="str">
        <f>VLOOKUP(E222,'Full Name And Division'!$A$1:$C$34,2,FALSE)</f>
        <v>Chicago Bears</v>
      </c>
      <c r="G222" s="1" t="str">
        <f>VLOOKUP(E222,'Full Name And Division'!$A$1:$C$34,3,FALSE)</f>
        <v>NFC North</v>
      </c>
    </row>
    <row r="223" spans="1:7" x14ac:dyDescent="0.25">
      <c r="A223" s="1">
        <v>2019</v>
      </c>
      <c r="B223" s="1" t="s">
        <v>2345</v>
      </c>
      <c r="C223" s="1" t="s">
        <v>58</v>
      </c>
      <c r="D223" s="2">
        <v>8062500</v>
      </c>
      <c r="E223" s="1" t="s">
        <v>18</v>
      </c>
      <c r="F223" s="1" t="str">
        <f>VLOOKUP(E223,'Full Name And Division'!$A$1:$C$34,2,FALSE)</f>
        <v>Seattle Seahawks</v>
      </c>
      <c r="G223" s="1" t="str">
        <f>VLOOKUP(E223,'Full Name And Division'!$A$1:$C$34,3,FALSE)</f>
        <v>NFC West</v>
      </c>
    </row>
    <row r="224" spans="1:7" x14ac:dyDescent="0.25">
      <c r="A224" s="1">
        <v>2019</v>
      </c>
      <c r="B224" s="1" t="s">
        <v>1347</v>
      </c>
      <c r="C224" s="1" t="s">
        <v>89</v>
      </c>
      <c r="D224" s="2">
        <v>8058860</v>
      </c>
      <c r="E224" s="1" t="s">
        <v>63</v>
      </c>
      <c r="F224" s="1" t="str">
        <f>VLOOKUP(E224,'Full Name And Division'!$A$1:$C$34,2,FALSE)</f>
        <v>Baltimore Ravens</v>
      </c>
      <c r="G224" s="1" t="str">
        <f>VLOOKUP(E224,'Full Name And Division'!$A$1:$C$34,3,FALSE)</f>
        <v>AFC North</v>
      </c>
    </row>
    <row r="225" spans="1:7" x14ac:dyDescent="0.25">
      <c r="A225" s="1">
        <v>2019</v>
      </c>
      <c r="B225" s="1" t="s">
        <v>1315</v>
      </c>
      <c r="C225" s="1" t="s">
        <v>58</v>
      </c>
      <c r="D225" s="2">
        <v>8054709</v>
      </c>
      <c r="E225" s="1" t="s">
        <v>145</v>
      </c>
      <c r="F225" s="1" t="str">
        <f>VLOOKUP(E225,'Full Name And Division'!$A$1:$C$34,2,FALSE)</f>
        <v>Cincinnati Bengals</v>
      </c>
      <c r="G225" s="1" t="str">
        <f>VLOOKUP(E225,'Full Name And Division'!$A$1:$C$34,3,FALSE)</f>
        <v>AFC North</v>
      </c>
    </row>
    <row r="226" spans="1:7" x14ac:dyDescent="0.25">
      <c r="A226" s="1">
        <v>2019</v>
      </c>
      <c r="B226" s="1" t="s">
        <v>1471</v>
      </c>
      <c r="C226" s="1" t="s">
        <v>58</v>
      </c>
      <c r="D226" s="2">
        <v>8050000</v>
      </c>
      <c r="E226" s="1" t="s">
        <v>9</v>
      </c>
      <c r="F226" s="1" t="str">
        <f>VLOOKUP(E226,'Full Name And Division'!$A$1:$C$34,2,FALSE)</f>
        <v>Green Bay Packers</v>
      </c>
      <c r="G226" s="1" t="str">
        <f>VLOOKUP(E226,'Full Name And Division'!$A$1:$C$34,3,FALSE)</f>
        <v>NFC North</v>
      </c>
    </row>
    <row r="227" spans="1:7" x14ac:dyDescent="0.25">
      <c r="A227" s="1">
        <v>2019</v>
      </c>
      <c r="B227" s="1" t="s">
        <v>2451</v>
      </c>
      <c r="C227" s="1" t="s">
        <v>104</v>
      </c>
      <c r="D227" s="2">
        <v>8031330</v>
      </c>
      <c r="E227" s="1" t="s">
        <v>99</v>
      </c>
      <c r="F227" s="1" t="str">
        <f>VLOOKUP(E227,'Full Name And Division'!$A$1:$C$34,2,FALSE)</f>
        <v>Atlanta Falcons</v>
      </c>
      <c r="G227" s="1" t="str">
        <f>VLOOKUP(E227,'Full Name And Division'!$A$1:$C$34,3,FALSE)</f>
        <v>NFC South</v>
      </c>
    </row>
    <row r="228" spans="1:7" x14ac:dyDescent="0.25">
      <c r="A228" s="1">
        <v>2019</v>
      </c>
      <c r="B228" s="1" t="s">
        <v>2452</v>
      </c>
      <c r="C228" s="1" t="s">
        <v>58</v>
      </c>
      <c r="D228" s="2">
        <v>8022098</v>
      </c>
      <c r="E228" s="1" t="s">
        <v>75</v>
      </c>
      <c r="F228" s="1" t="str">
        <f>VLOOKUP(E228,'Full Name And Division'!$A$1:$C$34,2,FALSE)</f>
        <v>Carolina Panthers</v>
      </c>
      <c r="G228" s="1" t="str">
        <f>VLOOKUP(E228,'Full Name And Division'!$A$1:$C$34,3,FALSE)</f>
        <v>NFC South</v>
      </c>
    </row>
    <row r="229" spans="1:7" x14ac:dyDescent="0.25">
      <c r="A229" s="1">
        <v>2019</v>
      </c>
      <c r="B229" s="1" t="s">
        <v>1769</v>
      </c>
      <c r="C229" s="1" t="s">
        <v>15</v>
      </c>
      <c r="D229" s="2">
        <v>8018675</v>
      </c>
      <c r="E229" s="1" t="s">
        <v>7</v>
      </c>
      <c r="F229" s="1" t="str">
        <f>VLOOKUP(E229,'Full Name And Division'!$A$1:$C$34,2,FALSE)</f>
        <v>Cleveland Browns</v>
      </c>
      <c r="G229" s="1" t="str">
        <f>VLOOKUP(E229,'Full Name And Division'!$A$1:$C$34,3,FALSE)</f>
        <v>AFC North</v>
      </c>
    </row>
    <row r="230" spans="1:7" x14ac:dyDescent="0.25">
      <c r="A230" s="1">
        <v>2019</v>
      </c>
      <c r="B230" s="1" t="s">
        <v>2453</v>
      </c>
      <c r="C230" s="1" t="s">
        <v>151</v>
      </c>
      <c r="D230" s="2">
        <v>8005350</v>
      </c>
      <c r="E230" s="1" t="s">
        <v>63</v>
      </c>
      <c r="F230" s="1" t="str">
        <f>VLOOKUP(E230,'Full Name And Division'!$A$1:$C$34,2,FALSE)</f>
        <v>Baltimore Ravens</v>
      </c>
      <c r="G230" s="1" t="str">
        <f>VLOOKUP(E230,'Full Name And Division'!$A$1:$C$34,3,FALSE)</f>
        <v>AFC North</v>
      </c>
    </row>
    <row r="231" spans="1:7" x14ac:dyDescent="0.25">
      <c r="A231" s="1">
        <v>2019</v>
      </c>
      <c r="B231" s="1" t="s">
        <v>2454</v>
      </c>
      <c r="C231" s="1" t="s">
        <v>15</v>
      </c>
      <c r="D231" s="2">
        <v>8000000</v>
      </c>
      <c r="E231" s="1" t="s">
        <v>67</v>
      </c>
      <c r="F231" s="1" t="str">
        <f>VLOOKUP(E231,'Full Name And Division'!$A$1:$C$34,2,FALSE)</f>
        <v>New York Jets</v>
      </c>
      <c r="G231" s="1" t="str">
        <f>VLOOKUP(E231,'Full Name And Division'!$A$1:$C$34,3,FALSE)</f>
        <v>AFC East</v>
      </c>
    </row>
    <row r="232" spans="1:7" x14ac:dyDescent="0.25">
      <c r="A232" s="1">
        <v>2019</v>
      </c>
      <c r="B232" s="1" t="s">
        <v>1761</v>
      </c>
      <c r="C232" s="1" t="s">
        <v>94</v>
      </c>
      <c r="D232" s="2">
        <v>8000000</v>
      </c>
      <c r="E232" s="1" t="s">
        <v>67</v>
      </c>
      <c r="F232" s="1" t="str">
        <f>VLOOKUP(E232,'Full Name And Division'!$A$1:$C$34,2,FALSE)</f>
        <v>New York Jets</v>
      </c>
      <c r="G232" s="1" t="str">
        <f>VLOOKUP(E232,'Full Name And Division'!$A$1:$C$34,3,FALSE)</f>
        <v>AFC East</v>
      </c>
    </row>
    <row r="233" spans="1:7" x14ac:dyDescent="0.25">
      <c r="A233" s="1">
        <v>2019</v>
      </c>
      <c r="B233" s="1" t="s">
        <v>1424</v>
      </c>
      <c r="C233" s="1" t="s">
        <v>89</v>
      </c>
      <c r="D233" s="2">
        <v>8000000</v>
      </c>
      <c r="E233" s="1" t="s">
        <v>50</v>
      </c>
      <c r="F233" s="1" t="str">
        <f>VLOOKUP(E233,'Full Name And Division'!$A$1:$C$34,2,FALSE)</f>
        <v>Philadelphia Eagles</v>
      </c>
      <c r="G233" s="1" t="str">
        <f>VLOOKUP(E233,'Full Name And Division'!$A$1:$C$34,3,FALSE)</f>
        <v>NFC East</v>
      </c>
    </row>
    <row r="234" spans="1:7" x14ac:dyDescent="0.25">
      <c r="A234" s="1">
        <v>2019</v>
      </c>
      <c r="B234" s="1" t="s">
        <v>1849</v>
      </c>
      <c r="C234" s="1" t="s">
        <v>89</v>
      </c>
      <c r="D234" s="2">
        <v>8000000</v>
      </c>
      <c r="E234" s="1" t="s">
        <v>37</v>
      </c>
      <c r="F234" s="1" t="str">
        <f>VLOOKUP(E234,'Full Name And Division'!$A$1:$C$34,2,FALSE)</f>
        <v>Detroit Lions</v>
      </c>
      <c r="G234" s="1" t="str">
        <f>VLOOKUP(E234,'Full Name And Division'!$A$1:$C$34,3,FALSE)</f>
        <v>NFC North</v>
      </c>
    </row>
    <row r="235" spans="1:7" x14ac:dyDescent="0.25">
      <c r="A235" s="1">
        <v>2019</v>
      </c>
      <c r="B235" s="1" t="s">
        <v>1652</v>
      </c>
      <c r="C235" s="1" t="s">
        <v>15</v>
      </c>
      <c r="D235" s="2">
        <v>8000000</v>
      </c>
      <c r="E235" s="1" t="s">
        <v>32</v>
      </c>
      <c r="F235" s="1" t="str">
        <f>VLOOKUP(E235,'Full Name And Division'!$A$1:$C$34,2,FALSE)</f>
        <v>Los Angeles Chargers</v>
      </c>
      <c r="G235" s="1" t="str">
        <f>VLOOKUP(E235,'Full Name And Division'!$A$1:$C$34,3,FALSE)</f>
        <v>AFC West</v>
      </c>
    </row>
    <row r="236" spans="1:7" x14ac:dyDescent="0.25">
      <c r="A236" s="1">
        <v>2019</v>
      </c>
      <c r="B236" s="1" t="s">
        <v>1472</v>
      </c>
      <c r="C236" s="1" t="s">
        <v>89</v>
      </c>
      <c r="D236" s="2">
        <v>8000000</v>
      </c>
      <c r="E236" s="1" t="s">
        <v>52</v>
      </c>
      <c r="F236" s="1" t="str">
        <f>VLOOKUP(E236,'Full Name And Division'!$A$1:$C$34,2,FALSE)</f>
        <v>New Orleans Saints</v>
      </c>
      <c r="G236" s="1" t="str">
        <f>VLOOKUP(E236,'Full Name And Division'!$A$1:$C$34,3,FALSE)</f>
        <v>NFC South</v>
      </c>
    </row>
    <row r="237" spans="1:7" x14ac:dyDescent="0.25">
      <c r="A237" s="1">
        <v>2019</v>
      </c>
      <c r="B237" s="1" t="s">
        <v>1352</v>
      </c>
      <c r="C237" s="1" t="s">
        <v>58</v>
      </c>
      <c r="D237" s="2">
        <v>8000000</v>
      </c>
      <c r="E237" s="1" t="s">
        <v>18</v>
      </c>
      <c r="F237" s="1" t="str">
        <f>VLOOKUP(E237,'Full Name And Division'!$A$1:$C$34,2,FALSE)</f>
        <v>Seattle Seahawks</v>
      </c>
      <c r="G237" s="1" t="str">
        <f>VLOOKUP(E237,'Full Name And Division'!$A$1:$C$34,3,FALSE)</f>
        <v>NFC West</v>
      </c>
    </row>
    <row r="238" spans="1:7" x14ac:dyDescent="0.25">
      <c r="A238" s="1">
        <v>2019</v>
      </c>
      <c r="B238" s="1" t="s">
        <v>1580</v>
      </c>
      <c r="C238" s="1" t="s">
        <v>41</v>
      </c>
      <c r="D238" s="2">
        <v>8000000</v>
      </c>
      <c r="E238" s="1" t="s">
        <v>18</v>
      </c>
      <c r="F238" s="1" t="str">
        <f>VLOOKUP(E238,'Full Name And Division'!$A$1:$C$34,2,FALSE)</f>
        <v>Seattle Seahawks</v>
      </c>
      <c r="G238" s="1" t="str">
        <f>VLOOKUP(E238,'Full Name And Division'!$A$1:$C$34,3,FALSE)</f>
        <v>NFC West</v>
      </c>
    </row>
    <row r="239" spans="1:7" x14ac:dyDescent="0.25">
      <c r="A239" s="1">
        <v>2019</v>
      </c>
      <c r="B239" s="1" t="s">
        <v>2455</v>
      </c>
      <c r="C239" s="1" t="s">
        <v>17</v>
      </c>
      <c r="D239" s="2">
        <v>7975000</v>
      </c>
      <c r="E239" s="1" t="s">
        <v>61</v>
      </c>
      <c r="F239" s="1" t="str">
        <f>VLOOKUP(E239,'Full Name And Division'!$A$1:$C$34,2,FALSE)</f>
        <v>Houston Texans</v>
      </c>
      <c r="G239" s="1" t="str">
        <f>VLOOKUP(E239,'Full Name And Division'!$A$1:$C$34,3,FALSE)</f>
        <v>AFC South</v>
      </c>
    </row>
    <row r="240" spans="1:7" x14ac:dyDescent="0.25">
      <c r="A240" s="1">
        <v>2019</v>
      </c>
      <c r="B240" s="1" t="s">
        <v>2346</v>
      </c>
      <c r="C240" s="1" t="s">
        <v>13</v>
      </c>
      <c r="D240" s="2">
        <v>7968750</v>
      </c>
      <c r="E240" s="1" t="s">
        <v>37</v>
      </c>
      <c r="F240" s="1" t="str">
        <f>VLOOKUP(E240,'Full Name And Division'!$A$1:$C$34,2,FALSE)</f>
        <v>Detroit Lions</v>
      </c>
      <c r="G240" s="1" t="str">
        <f>VLOOKUP(E240,'Full Name And Division'!$A$1:$C$34,3,FALSE)</f>
        <v>NFC North</v>
      </c>
    </row>
    <row r="241" spans="1:7" x14ac:dyDescent="0.25">
      <c r="A241" s="1">
        <v>2019</v>
      </c>
      <c r="B241" s="1" t="s">
        <v>1239</v>
      </c>
      <c r="C241" s="1" t="s">
        <v>58</v>
      </c>
      <c r="D241" s="2">
        <v>7964563</v>
      </c>
      <c r="E241" s="1" t="s">
        <v>81</v>
      </c>
      <c r="F241" s="1" t="str">
        <f>VLOOKUP(E241,'Full Name And Division'!$A$1:$C$34,2,FALSE)</f>
        <v>Dallas Cowboys</v>
      </c>
      <c r="G241" s="1" t="str">
        <f>VLOOKUP(E241,'Full Name And Division'!$A$1:$C$34,3,FALSE)</f>
        <v>NFC East</v>
      </c>
    </row>
    <row r="242" spans="1:7" x14ac:dyDescent="0.25">
      <c r="A242" s="1">
        <v>2019</v>
      </c>
      <c r="B242" s="1" t="s">
        <v>2153</v>
      </c>
      <c r="C242" s="1" t="s">
        <v>86</v>
      </c>
      <c r="D242" s="2">
        <v>7941115</v>
      </c>
      <c r="E242" s="1" t="s">
        <v>145</v>
      </c>
      <c r="F242" s="1" t="str">
        <f>VLOOKUP(E242,'Full Name And Division'!$A$1:$C$34,2,FALSE)</f>
        <v>Cincinnati Bengals</v>
      </c>
      <c r="G242" s="1" t="str">
        <f>VLOOKUP(E242,'Full Name And Division'!$A$1:$C$34,3,FALSE)</f>
        <v>AFC North</v>
      </c>
    </row>
    <row r="243" spans="1:7" x14ac:dyDescent="0.25">
      <c r="A243" s="1">
        <v>2019</v>
      </c>
      <c r="B243" s="1" t="s">
        <v>2456</v>
      </c>
      <c r="C243" s="1" t="s">
        <v>58</v>
      </c>
      <c r="D243" s="2">
        <v>7906250</v>
      </c>
      <c r="E243" s="1" t="s">
        <v>47</v>
      </c>
      <c r="F243" s="1" t="str">
        <f>VLOOKUP(E243,'Full Name And Division'!$A$1:$C$34,2,FALSE)</f>
        <v>Indianapolis Colts</v>
      </c>
      <c r="G243" s="1" t="str">
        <f>VLOOKUP(E243,'Full Name And Division'!$A$1:$C$34,3,FALSE)</f>
        <v>AFC South</v>
      </c>
    </row>
    <row r="244" spans="1:7" x14ac:dyDescent="0.25">
      <c r="A244" s="1">
        <v>2019</v>
      </c>
      <c r="B244" s="1" t="s">
        <v>1845</v>
      </c>
      <c r="C244" s="1" t="s">
        <v>73</v>
      </c>
      <c r="D244" s="2">
        <v>7884360</v>
      </c>
      <c r="E244" s="1" t="s">
        <v>11</v>
      </c>
      <c r="F244" s="1" t="str">
        <f>VLOOKUP(E244,'Full Name And Division'!$A$1:$C$34,2,FALSE)</f>
        <v>Minnesota Vikings</v>
      </c>
      <c r="G244" s="1" t="str">
        <f>VLOOKUP(E244,'Full Name And Division'!$A$1:$C$34,3,FALSE)</f>
        <v>NFC North</v>
      </c>
    </row>
    <row r="245" spans="1:7" x14ac:dyDescent="0.25">
      <c r="A245" s="1">
        <v>2019</v>
      </c>
      <c r="B245" s="1" t="s">
        <v>2157</v>
      </c>
      <c r="C245" s="1" t="s">
        <v>151</v>
      </c>
      <c r="D245" s="2">
        <v>7750000</v>
      </c>
      <c r="E245" s="1" t="s">
        <v>29</v>
      </c>
      <c r="F245" s="1" t="str">
        <f>VLOOKUP(E245,'Full Name And Division'!$A$1:$C$34,2,FALSE)</f>
        <v>Tennessee Titans</v>
      </c>
      <c r="G245" s="1" t="str">
        <f>VLOOKUP(E245,'Full Name And Division'!$A$1:$C$34,3,FALSE)</f>
        <v>AFC South</v>
      </c>
    </row>
    <row r="246" spans="1:7" x14ac:dyDescent="0.25">
      <c r="A246" s="1">
        <v>2019</v>
      </c>
      <c r="B246" s="1" t="s">
        <v>1221</v>
      </c>
      <c r="C246" s="1" t="s">
        <v>58</v>
      </c>
      <c r="D246" s="2">
        <v>7750000</v>
      </c>
      <c r="E246" s="1" t="s">
        <v>22</v>
      </c>
      <c r="F246" s="1" t="str">
        <f>VLOOKUP(E246,'Full Name And Division'!$A$1:$C$34,2,FALSE)</f>
        <v>Tampa Bay Buccaneers</v>
      </c>
      <c r="G246" s="1" t="str">
        <f>VLOOKUP(E246,'Full Name And Division'!$A$1:$C$34,3,FALSE)</f>
        <v>NFC South</v>
      </c>
    </row>
    <row r="247" spans="1:7" x14ac:dyDescent="0.25">
      <c r="A247" s="1">
        <v>2019</v>
      </c>
      <c r="B247" s="1" t="s">
        <v>1853</v>
      </c>
      <c r="C247" s="1" t="s">
        <v>89</v>
      </c>
      <c r="D247" s="2">
        <v>7727923</v>
      </c>
      <c r="E247" s="1" t="s">
        <v>54</v>
      </c>
      <c r="F247" s="1" t="str">
        <f>VLOOKUP(E247,'Full Name And Division'!$A$1:$C$34,2,FALSE)</f>
        <v>Denver Broncos</v>
      </c>
      <c r="G247" s="1" t="str">
        <f>VLOOKUP(E247,'Full Name And Division'!$A$1:$C$34,3,FALSE)</f>
        <v>AFC West</v>
      </c>
    </row>
    <row r="248" spans="1:7" x14ac:dyDescent="0.25">
      <c r="A248" s="1">
        <v>2019</v>
      </c>
      <c r="B248" s="1" t="s">
        <v>1851</v>
      </c>
      <c r="C248" s="1" t="s">
        <v>13</v>
      </c>
      <c r="D248" s="2">
        <v>7725004</v>
      </c>
      <c r="E248" s="1" t="s">
        <v>29</v>
      </c>
      <c r="F248" s="1" t="str">
        <f>VLOOKUP(E248,'Full Name And Division'!$A$1:$C$34,2,FALSE)</f>
        <v>Tennessee Titans</v>
      </c>
      <c r="G248" s="1" t="str">
        <f>VLOOKUP(E248,'Full Name And Division'!$A$1:$C$34,3,FALSE)</f>
        <v>AFC South</v>
      </c>
    </row>
    <row r="249" spans="1:7" x14ac:dyDescent="0.25">
      <c r="A249" s="1">
        <v>2019</v>
      </c>
      <c r="B249" s="1" t="s">
        <v>2457</v>
      </c>
      <c r="C249" s="1" t="s">
        <v>41</v>
      </c>
      <c r="D249" s="2">
        <v>7671875</v>
      </c>
      <c r="E249" s="1" t="s">
        <v>29</v>
      </c>
      <c r="F249" s="1" t="str">
        <f>VLOOKUP(E249,'Full Name And Division'!$A$1:$C$34,2,FALSE)</f>
        <v>Tennessee Titans</v>
      </c>
      <c r="G249" s="1" t="str">
        <f>VLOOKUP(E249,'Full Name And Division'!$A$1:$C$34,3,FALSE)</f>
        <v>AFC South</v>
      </c>
    </row>
    <row r="250" spans="1:7" x14ac:dyDescent="0.25">
      <c r="A250" s="1">
        <v>2019</v>
      </c>
      <c r="B250" s="1" t="s">
        <v>2458</v>
      </c>
      <c r="C250" s="1" t="s">
        <v>89</v>
      </c>
      <c r="D250" s="2">
        <v>7671000</v>
      </c>
      <c r="E250" s="1" t="s">
        <v>25</v>
      </c>
      <c r="F250" s="1" t="str">
        <f>VLOOKUP(E250,'Full Name And Division'!$A$1:$C$34,2,FALSE)</f>
        <v>Washington Commanders</v>
      </c>
      <c r="G250" s="1" t="str">
        <f>VLOOKUP(E250,'Full Name And Division'!$A$1:$C$34,3,FALSE)</f>
        <v>NFC East</v>
      </c>
    </row>
    <row r="251" spans="1:7" x14ac:dyDescent="0.25">
      <c r="A251" s="1">
        <v>2019</v>
      </c>
      <c r="B251" s="1" t="s">
        <v>1439</v>
      </c>
      <c r="C251" s="1" t="s">
        <v>73</v>
      </c>
      <c r="D251" s="2">
        <v>7653605</v>
      </c>
      <c r="E251" s="1" t="s">
        <v>145</v>
      </c>
      <c r="F251" s="1" t="str">
        <f>VLOOKUP(E251,'Full Name And Division'!$A$1:$C$34,2,FALSE)</f>
        <v>Cincinnati Bengals</v>
      </c>
      <c r="G251" s="1" t="str">
        <f>VLOOKUP(E251,'Full Name And Division'!$A$1:$C$34,3,FALSE)</f>
        <v>AFC North</v>
      </c>
    </row>
    <row r="252" spans="1:7" x14ac:dyDescent="0.25">
      <c r="A252" s="1">
        <v>2019</v>
      </c>
      <c r="B252" s="1" t="s">
        <v>1856</v>
      </c>
      <c r="C252" s="1" t="s">
        <v>69</v>
      </c>
      <c r="D252" s="2">
        <v>7618772</v>
      </c>
      <c r="E252" s="1" t="s">
        <v>9</v>
      </c>
      <c r="F252" s="1" t="str">
        <f>VLOOKUP(E252,'Full Name And Division'!$A$1:$C$34,2,FALSE)</f>
        <v>Green Bay Packers</v>
      </c>
      <c r="G252" s="1" t="str">
        <f>VLOOKUP(E252,'Full Name And Division'!$A$1:$C$34,3,FALSE)</f>
        <v>NFC North</v>
      </c>
    </row>
    <row r="253" spans="1:7" x14ac:dyDescent="0.25">
      <c r="A253" s="1">
        <v>2019</v>
      </c>
      <c r="B253" s="1" t="s">
        <v>1857</v>
      </c>
      <c r="C253" s="1" t="s">
        <v>101</v>
      </c>
      <c r="D253" s="2">
        <v>7511788</v>
      </c>
      <c r="E253" s="1" t="s">
        <v>50</v>
      </c>
      <c r="F253" s="1" t="str">
        <f>VLOOKUP(E253,'Full Name And Division'!$A$1:$C$34,2,FALSE)</f>
        <v>Philadelphia Eagles</v>
      </c>
      <c r="G253" s="1" t="str">
        <f>VLOOKUP(E253,'Full Name And Division'!$A$1:$C$34,3,FALSE)</f>
        <v>NFC East</v>
      </c>
    </row>
    <row r="254" spans="1:7" x14ac:dyDescent="0.25">
      <c r="A254" s="1">
        <v>2019</v>
      </c>
      <c r="B254" s="1" t="s">
        <v>1381</v>
      </c>
      <c r="C254" s="1" t="s">
        <v>86</v>
      </c>
      <c r="D254" s="2">
        <v>7500000</v>
      </c>
      <c r="E254" s="1" t="s">
        <v>3</v>
      </c>
      <c r="F254" s="1" t="str">
        <f>VLOOKUP(E254,'Full Name And Division'!$A$1:$C$34,2,FALSE)</f>
        <v>Los Angeles Rams</v>
      </c>
      <c r="G254" s="1" t="str">
        <f>VLOOKUP(E254,'Full Name And Division'!$A$1:$C$34,3,FALSE)</f>
        <v>NFC West</v>
      </c>
    </row>
    <row r="255" spans="1:7" x14ac:dyDescent="0.25">
      <c r="A255" s="1">
        <v>2019</v>
      </c>
      <c r="B255" s="1" t="s">
        <v>1188</v>
      </c>
      <c r="C255" s="1" t="s">
        <v>94</v>
      </c>
      <c r="D255" s="2">
        <v>7500000</v>
      </c>
      <c r="E255" s="1" t="s">
        <v>22</v>
      </c>
      <c r="F255" s="1" t="str">
        <f>VLOOKUP(E255,'Full Name And Division'!$A$1:$C$34,2,FALSE)</f>
        <v>Tampa Bay Buccaneers</v>
      </c>
      <c r="G255" s="1" t="str">
        <f>VLOOKUP(E255,'Full Name And Division'!$A$1:$C$34,3,FALSE)</f>
        <v>NFC South</v>
      </c>
    </row>
    <row r="256" spans="1:7" x14ac:dyDescent="0.25">
      <c r="A256" s="1">
        <v>2019</v>
      </c>
      <c r="B256" s="1" t="s">
        <v>1420</v>
      </c>
      <c r="C256" s="1" t="s">
        <v>41</v>
      </c>
      <c r="D256" s="2">
        <v>7484316</v>
      </c>
      <c r="E256" s="1" t="s">
        <v>75</v>
      </c>
      <c r="F256" s="1" t="str">
        <f>VLOOKUP(E256,'Full Name And Division'!$A$1:$C$34,2,FALSE)</f>
        <v>Carolina Panthers</v>
      </c>
      <c r="G256" s="1" t="str">
        <f>VLOOKUP(E256,'Full Name And Division'!$A$1:$C$34,3,FALSE)</f>
        <v>NFC South</v>
      </c>
    </row>
    <row r="257" spans="1:7" x14ac:dyDescent="0.25">
      <c r="A257" s="1">
        <v>2019</v>
      </c>
      <c r="B257" s="1" t="s">
        <v>2105</v>
      </c>
      <c r="C257" s="1" t="s">
        <v>58</v>
      </c>
      <c r="D257" s="2">
        <v>7468750</v>
      </c>
      <c r="E257" s="1" t="s">
        <v>11</v>
      </c>
      <c r="F257" s="1" t="str">
        <f>VLOOKUP(E257,'Full Name And Division'!$A$1:$C$34,2,FALSE)</f>
        <v>Minnesota Vikings</v>
      </c>
      <c r="G257" s="1" t="str">
        <f>VLOOKUP(E257,'Full Name And Division'!$A$1:$C$34,3,FALSE)</f>
        <v>NFC North</v>
      </c>
    </row>
    <row r="258" spans="1:7" x14ac:dyDescent="0.25">
      <c r="A258" s="1">
        <v>2019</v>
      </c>
      <c r="B258" s="1" t="s">
        <v>1859</v>
      </c>
      <c r="C258" s="1" t="s">
        <v>104</v>
      </c>
      <c r="D258" s="2">
        <v>7406308</v>
      </c>
      <c r="E258" s="1" t="s">
        <v>61</v>
      </c>
      <c r="F258" s="1" t="str">
        <f>VLOOKUP(E258,'Full Name And Division'!$A$1:$C$34,2,FALSE)</f>
        <v>Houston Texans</v>
      </c>
      <c r="G258" s="1" t="str">
        <f>VLOOKUP(E258,'Full Name And Division'!$A$1:$C$34,3,FALSE)</f>
        <v>AFC South</v>
      </c>
    </row>
    <row r="259" spans="1:7" x14ac:dyDescent="0.25">
      <c r="A259" s="1">
        <v>2019</v>
      </c>
      <c r="B259" s="1" t="s">
        <v>1332</v>
      </c>
      <c r="C259" s="1" t="s">
        <v>15</v>
      </c>
      <c r="D259" s="2">
        <v>7380977</v>
      </c>
      <c r="E259" s="1" t="s">
        <v>20</v>
      </c>
      <c r="F259" s="1" t="str">
        <f>VLOOKUP(E259,'Full Name And Division'!$A$1:$C$34,2,FALSE)</f>
        <v>Arizona Cardinals</v>
      </c>
      <c r="G259" s="1" t="str">
        <f>VLOOKUP(E259,'Full Name And Division'!$A$1:$C$34,3,FALSE)</f>
        <v>NFC West</v>
      </c>
    </row>
    <row r="260" spans="1:7" x14ac:dyDescent="0.25">
      <c r="A260" s="1">
        <v>2019</v>
      </c>
      <c r="B260" s="1" t="s">
        <v>1117</v>
      </c>
      <c r="C260" s="1" t="s">
        <v>94</v>
      </c>
      <c r="D260" s="2">
        <v>7274812</v>
      </c>
      <c r="E260" s="1" t="s">
        <v>63</v>
      </c>
      <c r="F260" s="1" t="str">
        <f>VLOOKUP(E260,'Full Name And Division'!$A$1:$C$34,2,FALSE)</f>
        <v>Baltimore Ravens</v>
      </c>
      <c r="G260" s="1" t="str">
        <f>VLOOKUP(E260,'Full Name And Division'!$A$1:$C$34,3,FALSE)</f>
        <v>AFC North</v>
      </c>
    </row>
    <row r="261" spans="1:7" x14ac:dyDescent="0.25">
      <c r="A261" s="1">
        <v>2019</v>
      </c>
      <c r="B261" s="1" t="s">
        <v>2459</v>
      </c>
      <c r="C261" s="1" t="s">
        <v>17</v>
      </c>
      <c r="D261" s="2">
        <v>7250000</v>
      </c>
      <c r="E261" s="1" t="s">
        <v>42</v>
      </c>
      <c r="F261" s="1" t="str">
        <f>VLOOKUP(E261,'Full Name And Division'!$A$1:$C$34,2,FALSE)</f>
        <v>Jacksonville Jaguars</v>
      </c>
      <c r="G261" s="1" t="str">
        <f>VLOOKUP(E261,'Full Name And Division'!$A$1:$C$34,3,FALSE)</f>
        <v>AFC South</v>
      </c>
    </row>
    <row r="262" spans="1:7" x14ac:dyDescent="0.25">
      <c r="A262" s="1">
        <v>2019</v>
      </c>
      <c r="B262" s="1" t="s">
        <v>1492</v>
      </c>
      <c r="C262" s="1" t="s">
        <v>2</v>
      </c>
      <c r="D262" s="2">
        <v>7250000</v>
      </c>
      <c r="E262" s="1" t="s">
        <v>52</v>
      </c>
      <c r="F262" s="1" t="str">
        <f>VLOOKUP(E262,'Full Name And Division'!$A$1:$C$34,2,FALSE)</f>
        <v>New Orleans Saints</v>
      </c>
      <c r="G262" s="1" t="str">
        <f>VLOOKUP(E262,'Full Name And Division'!$A$1:$C$34,3,FALSE)</f>
        <v>NFC South</v>
      </c>
    </row>
    <row r="263" spans="1:7" x14ac:dyDescent="0.25">
      <c r="A263" s="1">
        <v>2019</v>
      </c>
      <c r="B263" s="1" t="s">
        <v>1870</v>
      </c>
      <c r="C263" s="1" t="s">
        <v>193</v>
      </c>
      <c r="D263" s="2">
        <v>7193836</v>
      </c>
      <c r="E263" s="1" t="s">
        <v>2430</v>
      </c>
      <c r="F263" s="1" t="str">
        <f>VLOOKUP(E263,'Full Name And Division'!$A$1:$C$34,2,FALSE)</f>
        <v>Oakland Raiders</v>
      </c>
      <c r="G263" s="1" t="str">
        <f>VLOOKUP(E263,'Full Name And Division'!$A$1:$C$34,3,FALSE)</f>
        <v>AFC West</v>
      </c>
    </row>
    <row r="264" spans="1:7" x14ac:dyDescent="0.25">
      <c r="A264" s="1">
        <v>2019</v>
      </c>
      <c r="B264" s="1" t="s">
        <v>1875</v>
      </c>
      <c r="C264" s="1" t="s">
        <v>17</v>
      </c>
      <c r="D264" s="2">
        <v>7141342</v>
      </c>
      <c r="E264" s="1" t="s">
        <v>63</v>
      </c>
      <c r="F264" s="1" t="str">
        <f>VLOOKUP(E264,'Full Name And Division'!$A$1:$C$34,2,FALSE)</f>
        <v>Baltimore Ravens</v>
      </c>
      <c r="G264" s="1" t="str">
        <f>VLOOKUP(E264,'Full Name And Division'!$A$1:$C$34,3,FALSE)</f>
        <v>AFC North</v>
      </c>
    </row>
    <row r="265" spans="1:7" x14ac:dyDescent="0.25">
      <c r="A265" s="1">
        <v>2019</v>
      </c>
      <c r="B265" s="1" t="s">
        <v>1224</v>
      </c>
      <c r="C265" s="1" t="s">
        <v>17</v>
      </c>
      <c r="D265" s="2">
        <v>7125000</v>
      </c>
      <c r="E265" s="1" t="s">
        <v>9</v>
      </c>
      <c r="F265" s="1" t="str">
        <f>VLOOKUP(E265,'Full Name And Division'!$A$1:$C$34,2,FALSE)</f>
        <v>Green Bay Packers</v>
      </c>
      <c r="G265" s="1" t="str">
        <f>VLOOKUP(E265,'Full Name And Division'!$A$1:$C$34,3,FALSE)</f>
        <v>NFC North</v>
      </c>
    </row>
    <row r="266" spans="1:7" x14ac:dyDescent="0.25">
      <c r="A266" s="1">
        <v>2019</v>
      </c>
      <c r="B266" s="1" t="s">
        <v>2134</v>
      </c>
      <c r="C266" s="1" t="s">
        <v>58</v>
      </c>
      <c r="D266" s="2">
        <v>7070803</v>
      </c>
      <c r="E266" s="1" t="s">
        <v>5</v>
      </c>
      <c r="F266" s="1" t="str">
        <f>VLOOKUP(E266,'Full Name And Division'!$A$1:$C$34,2,FALSE)</f>
        <v>Buffalo Bills</v>
      </c>
      <c r="G266" s="1" t="str">
        <f>VLOOKUP(E266,'Full Name And Division'!$A$1:$C$34,3,FALSE)</f>
        <v>AFC East</v>
      </c>
    </row>
    <row r="267" spans="1:7" x14ac:dyDescent="0.25">
      <c r="A267" s="1">
        <v>2019</v>
      </c>
      <c r="B267" s="1" t="s">
        <v>2132</v>
      </c>
      <c r="C267" s="1" t="s">
        <v>104</v>
      </c>
      <c r="D267" s="2">
        <v>7070000</v>
      </c>
      <c r="E267" s="1" t="s">
        <v>56</v>
      </c>
      <c r="F267" s="1" t="str">
        <f>VLOOKUP(E267,'Full Name And Division'!$A$1:$C$34,2,FALSE)</f>
        <v>Pittsburgh Steelers</v>
      </c>
      <c r="G267" s="1" t="str">
        <f>VLOOKUP(E267,'Full Name And Division'!$A$1:$C$34,3,FALSE)</f>
        <v>AFC North</v>
      </c>
    </row>
    <row r="268" spans="1:7" x14ac:dyDescent="0.25">
      <c r="A268" s="1">
        <v>2019</v>
      </c>
      <c r="B268" s="1" t="s">
        <v>1163</v>
      </c>
      <c r="C268" s="1" t="s">
        <v>104</v>
      </c>
      <c r="D268" s="2">
        <v>7035650</v>
      </c>
      <c r="E268" s="1" t="s">
        <v>7</v>
      </c>
      <c r="F268" s="1" t="str">
        <f>VLOOKUP(E268,'Full Name And Division'!$A$1:$C$34,2,FALSE)</f>
        <v>Cleveland Browns</v>
      </c>
      <c r="G268" s="1" t="str">
        <f>VLOOKUP(E268,'Full Name And Division'!$A$1:$C$34,3,FALSE)</f>
        <v>AFC North</v>
      </c>
    </row>
    <row r="269" spans="1:7" x14ac:dyDescent="0.25">
      <c r="A269" s="1">
        <v>2019</v>
      </c>
      <c r="B269" s="1" t="s">
        <v>1389</v>
      </c>
      <c r="C269" s="1" t="s">
        <v>104</v>
      </c>
      <c r="D269" s="2">
        <v>7031387</v>
      </c>
      <c r="E269" s="1" t="s">
        <v>183</v>
      </c>
      <c r="F269" s="1" t="str">
        <f>VLOOKUP(E269,'Full Name And Division'!$A$1:$C$34,2,FALSE)</f>
        <v>Chicago Bears</v>
      </c>
      <c r="G269" s="1" t="str">
        <f>VLOOKUP(E269,'Full Name And Division'!$A$1:$C$34,3,FALSE)</f>
        <v>NFC North</v>
      </c>
    </row>
    <row r="270" spans="1:7" x14ac:dyDescent="0.25">
      <c r="A270" s="1">
        <v>2019</v>
      </c>
      <c r="B270" s="1" t="s">
        <v>1440</v>
      </c>
      <c r="C270" s="1" t="s">
        <v>58</v>
      </c>
      <c r="D270" s="2">
        <v>7025000</v>
      </c>
      <c r="E270" s="1" t="s">
        <v>25</v>
      </c>
      <c r="F270" s="1" t="str">
        <f>VLOOKUP(E270,'Full Name And Division'!$A$1:$C$34,2,FALSE)</f>
        <v>Washington Commanders</v>
      </c>
      <c r="G270" s="1" t="str">
        <f>VLOOKUP(E270,'Full Name And Division'!$A$1:$C$34,3,FALSE)</f>
        <v>NFC East</v>
      </c>
    </row>
    <row r="271" spans="1:7" x14ac:dyDescent="0.25">
      <c r="A271" s="1">
        <v>2019</v>
      </c>
      <c r="B271" s="1" t="s">
        <v>1739</v>
      </c>
      <c r="C271" s="1" t="s">
        <v>125</v>
      </c>
      <c r="D271" s="2">
        <v>7003253</v>
      </c>
      <c r="E271" s="1" t="s">
        <v>7</v>
      </c>
      <c r="F271" s="1" t="str">
        <f>VLOOKUP(E271,'Full Name And Division'!$A$1:$C$34,2,FALSE)</f>
        <v>Cleveland Browns</v>
      </c>
      <c r="G271" s="1" t="str">
        <f>VLOOKUP(E271,'Full Name And Division'!$A$1:$C$34,3,FALSE)</f>
        <v>AFC North</v>
      </c>
    </row>
    <row r="272" spans="1:7" x14ac:dyDescent="0.25">
      <c r="A272" s="1">
        <v>2019</v>
      </c>
      <c r="B272" s="1" t="s">
        <v>2135</v>
      </c>
      <c r="C272" s="1" t="s">
        <v>13</v>
      </c>
      <c r="D272" s="2">
        <v>7002379</v>
      </c>
      <c r="E272" s="1" t="s">
        <v>81</v>
      </c>
      <c r="F272" s="1" t="str">
        <f>VLOOKUP(E272,'Full Name And Division'!$A$1:$C$34,2,FALSE)</f>
        <v>Dallas Cowboys</v>
      </c>
      <c r="G272" s="1" t="str">
        <f>VLOOKUP(E272,'Full Name And Division'!$A$1:$C$34,3,FALSE)</f>
        <v>NFC East</v>
      </c>
    </row>
    <row r="273" spans="1:7" x14ac:dyDescent="0.25">
      <c r="A273" s="1">
        <v>2019</v>
      </c>
      <c r="B273" s="1" t="s">
        <v>1890</v>
      </c>
      <c r="C273" s="1" t="s">
        <v>13</v>
      </c>
      <c r="D273" s="2">
        <v>7001707</v>
      </c>
      <c r="E273" s="1" t="s">
        <v>32</v>
      </c>
      <c r="F273" s="1" t="str">
        <f>VLOOKUP(E273,'Full Name And Division'!$A$1:$C$34,2,FALSE)</f>
        <v>Los Angeles Chargers</v>
      </c>
      <c r="G273" s="1" t="str">
        <f>VLOOKUP(E273,'Full Name And Division'!$A$1:$C$34,3,FALSE)</f>
        <v>AFC West</v>
      </c>
    </row>
    <row r="274" spans="1:7" x14ac:dyDescent="0.25">
      <c r="A274" s="1">
        <v>2019</v>
      </c>
      <c r="B274" s="1" t="s">
        <v>1268</v>
      </c>
      <c r="C274" s="1" t="s">
        <v>104</v>
      </c>
      <c r="D274" s="2">
        <v>7000000</v>
      </c>
      <c r="E274" s="1" t="s">
        <v>2430</v>
      </c>
      <c r="F274" s="1" t="str">
        <f>VLOOKUP(E274,'Full Name And Division'!$A$1:$C$34,2,FALSE)</f>
        <v>Oakland Raiders</v>
      </c>
      <c r="G274" s="1" t="str">
        <f>VLOOKUP(E274,'Full Name And Division'!$A$1:$C$34,3,FALSE)</f>
        <v>AFC West</v>
      </c>
    </row>
    <row r="275" spans="1:7" x14ac:dyDescent="0.25">
      <c r="A275" s="1">
        <v>2019</v>
      </c>
      <c r="B275" s="1" t="s">
        <v>1523</v>
      </c>
      <c r="C275" s="1" t="s">
        <v>17</v>
      </c>
      <c r="D275" s="2">
        <v>7000000</v>
      </c>
      <c r="E275" s="1" t="s">
        <v>35</v>
      </c>
      <c r="F275" s="1" t="str">
        <f>VLOOKUP(E275,'Full Name And Division'!$A$1:$C$34,2,FALSE)</f>
        <v>Miami Dolphins</v>
      </c>
      <c r="G275" s="1" t="str">
        <f>VLOOKUP(E275,'Full Name And Division'!$A$1:$C$34,3,FALSE)</f>
        <v>AFC East</v>
      </c>
    </row>
    <row r="276" spans="1:7" x14ac:dyDescent="0.25">
      <c r="A276" s="1">
        <v>2019</v>
      </c>
      <c r="B276" s="1" t="s">
        <v>2192</v>
      </c>
      <c r="C276" s="1" t="s">
        <v>104</v>
      </c>
      <c r="D276" s="2">
        <v>7000000</v>
      </c>
      <c r="E276" s="1" t="s">
        <v>61</v>
      </c>
      <c r="F276" s="1" t="str">
        <f>VLOOKUP(E276,'Full Name And Division'!$A$1:$C$34,2,FALSE)</f>
        <v>Houston Texans</v>
      </c>
      <c r="G276" s="1" t="str">
        <f>VLOOKUP(E276,'Full Name And Division'!$A$1:$C$34,3,FALSE)</f>
        <v>AFC South</v>
      </c>
    </row>
    <row r="277" spans="1:7" x14ac:dyDescent="0.25">
      <c r="A277" s="1">
        <v>2019</v>
      </c>
      <c r="B277" s="1" t="s">
        <v>1531</v>
      </c>
      <c r="C277" s="1" t="s">
        <v>89</v>
      </c>
      <c r="D277" s="2">
        <v>7000000</v>
      </c>
      <c r="E277" s="1" t="s">
        <v>22</v>
      </c>
      <c r="F277" s="1" t="str">
        <f>VLOOKUP(E277,'Full Name And Division'!$A$1:$C$34,2,FALSE)</f>
        <v>Tampa Bay Buccaneers</v>
      </c>
      <c r="G277" s="1" t="str">
        <f>VLOOKUP(E277,'Full Name And Division'!$A$1:$C$34,3,FALSE)</f>
        <v>NFC South</v>
      </c>
    </row>
    <row r="278" spans="1:7" x14ac:dyDescent="0.25">
      <c r="A278" s="1">
        <v>2019</v>
      </c>
      <c r="B278" s="1" t="s">
        <v>1883</v>
      </c>
      <c r="C278" s="1" t="s">
        <v>41</v>
      </c>
      <c r="D278" s="2">
        <v>6981372</v>
      </c>
      <c r="E278" s="1" t="s">
        <v>25</v>
      </c>
      <c r="F278" s="1" t="str">
        <f>VLOOKUP(E278,'Full Name And Division'!$A$1:$C$34,2,FALSE)</f>
        <v>Washington Commanders</v>
      </c>
      <c r="G278" s="1" t="str">
        <f>VLOOKUP(E278,'Full Name And Division'!$A$1:$C$34,3,FALSE)</f>
        <v>NFC East</v>
      </c>
    </row>
    <row r="279" spans="1:7" x14ac:dyDescent="0.25">
      <c r="A279" s="1">
        <v>2019</v>
      </c>
      <c r="B279" s="1" t="s">
        <v>2213</v>
      </c>
      <c r="C279" s="1" t="s">
        <v>58</v>
      </c>
      <c r="D279" s="2">
        <v>6953125</v>
      </c>
      <c r="E279" s="1" t="s">
        <v>27</v>
      </c>
      <c r="F279" s="1" t="str">
        <f>VLOOKUP(E279,'Full Name And Division'!$A$1:$C$34,2,FALSE)</f>
        <v>Kansas City Chiefs</v>
      </c>
      <c r="G279" s="1" t="str">
        <f>VLOOKUP(E279,'Full Name And Division'!$A$1:$C$34,3,FALSE)</f>
        <v>AFC West</v>
      </c>
    </row>
    <row r="280" spans="1:7" x14ac:dyDescent="0.25">
      <c r="A280" s="1">
        <v>2019</v>
      </c>
      <c r="B280" s="1" t="s">
        <v>1408</v>
      </c>
      <c r="C280" s="1" t="s">
        <v>89</v>
      </c>
      <c r="D280" s="2">
        <v>6921875</v>
      </c>
      <c r="E280" s="1" t="s">
        <v>47</v>
      </c>
      <c r="F280" s="1" t="str">
        <f>VLOOKUP(E280,'Full Name And Division'!$A$1:$C$34,2,FALSE)</f>
        <v>Indianapolis Colts</v>
      </c>
      <c r="G280" s="1" t="str">
        <f>VLOOKUP(E280,'Full Name And Division'!$A$1:$C$34,3,FALSE)</f>
        <v>AFC South</v>
      </c>
    </row>
    <row r="281" spans="1:7" x14ac:dyDescent="0.25">
      <c r="A281" s="1">
        <v>2019</v>
      </c>
      <c r="B281" s="1" t="s">
        <v>1888</v>
      </c>
      <c r="C281" s="1" t="s">
        <v>69</v>
      </c>
      <c r="D281" s="2">
        <v>6875140</v>
      </c>
      <c r="E281" s="1" t="s">
        <v>2430</v>
      </c>
      <c r="F281" s="1" t="str">
        <f>VLOOKUP(E281,'Full Name And Division'!$A$1:$C$34,2,FALSE)</f>
        <v>Oakland Raiders</v>
      </c>
      <c r="G281" s="1" t="str">
        <f>VLOOKUP(E281,'Full Name And Division'!$A$1:$C$34,3,FALSE)</f>
        <v>AFC West</v>
      </c>
    </row>
    <row r="282" spans="1:7" x14ac:dyDescent="0.25">
      <c r="A282" s="1">
        <v>2019</v>
      </c>
      <c r="B282" s="1" t="s">
        <v>2460</v>
      </c>
      <c r="C282" s="1" t="s">
        <v>89</v>
      </c>
      <c r="D282" s="2">
        <v>6808179</v>
      </c>
      <c r="E282" s="1" t="s">
        <v>183</v>
      </c>
      <c r="F282" s="1" t="str">
        <f>VLOOKUP(E282,'Full Name And Division'!$A$1:$C$34,2,FALSE)</f>
        <v>Chicago Bears</v>
      </c>
      <c r="G282" s="1" t="str">
        <f>VLOOKUP(E282,'Full Name And Division'!$A$1:$C$34,3,FALSE)</f>
        <v>NFC North</v>
      </c>
    </row>
    <row r="283" spans="1:7" x14ac:dyDescent="0.25">
      <c r="A283" s="1">
        <v>2019</v>
      </c>
      <c r="B283" s="1" t="s">
        <v>1340</v>
      </c>
      <c r="C283" s="1" t="s">
        <v>86</v>
      </c>
      <c r="D283" s="2">
        <v>6750000</v>
      </c>
      <c r="E283" s="1" t="s">
        <v>9</v>
      </c>
      <c r="F283" s="1" t="str">
        <f>VLOOKUP(E283,'Full Name And Division'!$A$1:$C$34,2,FALSE)</f>
        <v>Green Bay Packers</v>
      </c>
      <c r="G283" s="1" t="str">
        <f>VLOOKUP(E283,'Full Name And Division'!$A$1:$C$34,3,FALSE)</f>
        <v>NFC North</v>
      </c>
    </row>
    <row r="284" spans="1:7" x14ac:dyDescent="0.25">
      <c r="A284" s="1">
        <v>2019</v>
      </c>
      <c r="B284" s="1" t="s">
        <v>2461</v>
      </c>
      <c r="C284" s="1" t="s">
        <v>125</v>
      </c>
      <c r="D284" s="2">
        <v>6750000</v>
      </c>
      <c r="E284" s="1" t="s">
        <v>56</v>
      </c>
      <c r="F284" s="1" t="str">
        <f>VLOOKUP(E284,'Full Name And Division'!$A$1:$C$34,2,FALSE)</f>
        <v>Pittsburgh Steelers</v>
      </c>
      <c r="G284" s="1" t="str">
        <f>VLOOKUP(E284,'Full Name And Division'!$A$1:$C$34,3,FALSE)</f>
        <v>AFC North</v>
      </c>
    </row>
    <row r="285" spans="1:7" x14ac:dyDescent="0.25">
      <c r="A285" s="1">
        <v>2019</v>
      </c>
      <c r="B285" s="1" t="s">
        <v>1815</v>
      </c>
      <c r="C285" s="1" t="s">
        <v>89</v>
      </c>
      <c r="D285" s="2">
        <v>6727947</v>
      </c>
      <c r="E285" s="1" t="s">
        <v>5</v>
      </c>
      <c r="F285" s="1" t="str">
        <f>VLOOKUP(E285,'Full Name And Division'!$A$1:$C$34,2,FALSE)</f>
        <v>Buffalo Bills</v>
      </c>
      <c r="G285" s="1" t="str">
        <f>VLOOKUP(E285,'Full Name And Division'!$A$1:$C$34,3,FALSE)</f>
        <v>AFC East</v>
      </c>
    </row>
    <row r="286" spans="1:7" x14ac:dyDescent="0.25">
      <c r="A286" s="1">
        <v>2019</v>
      </c>
      <c r="B286" s="1" t="s">
        <v>2462</v>
      </c>
      <c r="C286" s="1" t="s">
        <v>73</v>
      </c>
      <c r="D286" s="2">
        <v>6712500</v>
      </c>
      <c r="E286" s="1" t="s">
        <v>67</v>
      </c>
      <c r="F286" s="1" t="str">
        <f>VLOOKUP(E286,'Full Name And Division'!$A$1:$C$34,2,FALSE)</f>
        <v>New York Jets</v>
      </c>
      <c r="G286" s="1" t="str">
        <f>VLOOKUP(E286,'Full Name And Division'!$A$1:$C$34,3,FALSE)</f>
        <v>AFC East</v>
      </c>
    </row>
    <row r="287" spans="1:7" x14ac:dyDescent="0.25">
      <c r="A287" s="1">
        <v>2019</v>
      </c>
      <c r="B287" s="1" t="s">
        <v>1391</v>
      </c>
      <c r="C287" s="1" t="s">
        <v>125</v>
      </c>
      <c r="D287" s="2">
        <v>6700000</v>
      </c>
      <c r="E287" s="1" t="s">
        <v>27</v>
      </c>
      <c r="F287" s="1" t="str">
        <f>VLOOKUP(E287,'Full Name And Division'!$A$1:$C$34,2,FALSE)</f>
        <v>Kansas City Chiefs</v>
      </c>
      <c r="G287" s="1" t="str">
        <f>VLOOKUP(E287,'Full Name And Division'!$A$1:$C$34,3,FALSE)</f>
        <v>AFC West</v>
      </c>
    </row>
    <row r="288" spans="1:7" x14ac:dyDescent="0.25">
      <c r="A288" s="1">
        <v>2019</v>
      </c>
      <c r="B288" s="1" t="s">
        <v>1473</v>
      </c>
      <c r="C288" s="1" t="s">
        <v>193</v>
      </c>
      <c r="D288" s="2">
        <v>6666120</v>
      </c>
      <c r="E288" s="1" t="s">
        <v>20</v>
      </c>
      <c r="F288" s="1" t="str">
        <f>VLOOKUP(E288,'Full Name And Division'!$A$1:$C$34,2,FALSE)</f>
        <v>Arizona Cardinals</v>
      </c>
      <c r="G288" s="1" t="str">
        <f>VLOOKUP(E288,'Full Name And Division'!$A$1:$C$34,3,FALSE)</f>
        <v>NFC West</v>
      </c>
    </row>
    <row r="289" spans="1:7" x14ac:dyDescent="0.25">
      <c r="A289" s="1">
        <v>2019</v>
      </c>
      <c r="B289" s="1" t="s">
        <v>2149</v>
      </c>
      <c r="C289" s="1" t="s">
        <v>125</v>
      </c>
      <c r="D289" s="2">
        <v>6656250</v>
      </c>
      <c r="E289" s="1" t="s">
        <v>61</v>
      </c>
      <c r="F289" s="1" t="str">
        <f>VLOOKUP(E289,'Full Name And Division'!$A$1:$C$34,2,FALSE)</f>
        <v>Houston Texans</v>
      </c>
      <c r="G289" s="1" t="str">
        <f>VLOOKUP(E289,'Full Name And Division'!$A$1:$C$34,3,FALSE)</f>
        <v>AFC South</v>
      </c>
    </row>
    <row r="290" spans="1:7" x14ac:dyDescent="0.25">
      <c r="A290" s="1">
        <v>2019</v>
      </c>
      <c r="B290" s="1" t="s">
        <v>2159</v>
      </c>
      <c r="C290" s="1" t="s">
        <v>15</v>
      </c>
      <c r="D290" s="2">
        <v>6591481</v>
      </c>
      <c r="E290" s="1" t="s">
        <v>183</v>
      </c>
      <c r="F290" s="1" t="str">
        <f>VLOOKUP(E290,'Full Name And Division'!$A$1:$C$34,2,FALSE)</f>
        <v>Chicago Bears</v>
      </c>
      <c r="G290" s="1" t="str">
        <f>VLOOKUP(E290,'Full Name And Division'!$A$1:$C$34,3,FALSE)</f>
        <v>NFC North</v>
      </c>
    </row>
    <row r="291" spans="1:7" x14ac:dyDescent="0.25">
      <c r="A291" s="1">
        <v>2019</v>
      </c>
      <c r="B291" s="1" t="s">
        <v>1173</v>
      </c>
      <c r="C291" s="1" t="s">
        <v>17</v>
      </c>
      <c r="D291" s="2">
        <v>6529500</v>
      </c>
      <c r="E291" s="1" t="s">
        <v>27</v>
      </c>
      <c r="F291" s="1" t="str">
        <f>VLOOKUP(E291,'Full Name And Division'!$A$1:$C$34,2,FALSE)</f>
        <v>Kansas City Chiefs</v>
      </c>
      <c r="G291" s="1" t="str">
        <f>VLOOKUP(E291,'Full Name And Division'!$A$1:$C$34,3,FALSE)</f>
        <v>AFC West</v>
      </c>
    </row>
    <row r="292" spans="1:7" x14ac:dyDescent="0.25">
      <c r="A292" s="1">
        <v>2019</v>
      </c>
      <c r="B292" s="1" t="s">
        <v>1398</v>
      </c>
      <c r="C292" s="1" t="s">
        <v>73</v>
      </c>
      <c r="D292" s="2">
        <v>6500000</v>
      </c>
      <c r="E292" s="1" t="s">
        <v>29</v>
      </c>
      <c r="F292" s="1" t="str">
        <f>VLOOKUP(E292,'Full Name And Division'!$A$1:$C$34,2,FALSE)</f>
        <v>Tennessee Titans</v>
      </c>
      <c r="G292" s="1" t="str">
        <f>VLOOKUP(E292,'Full Name And Division'!$A$1:$C$34,3,FALSE)</f>
        <v>AFC South</v>
      </c>
    </row>
    <row r="293" spans="1:7" x14ac:dyDescent="0.25">
      <c r="A293" s="1">
        <v>2019</v>
      </c>
      <c r="B293" s="1" t="s">
        <v>1226</v>
      </c>
      <c r="C293" s="1" t="s">
        <v>17</v>
      </c>
      <c r="D293" s="2">
        <v>6500000</v>
      </c>
      <c r="E293" s="1" t="s">
        <v>3</v>
      </c>
      <c r="F293" s="1" t="str">
        <f>VLOOKUP(E293,'Full Name And Division'!$A$1:$C$34,2,FALSE)</f>
        <v>Los Angeles Rams</v>
      </c>
      <c r="G293" s="1" t="str">
        <f>VLOOKUP(E293,'Full Name And Division'!$A$1:$C$34,3,FALSE)</f>
        <v>NFC West</v>
      </c>
    </row>
    <row r="294" spans="1:7" x14ac:dyDescent="0.25">
      <c r="A294" s="1">
        <v>2019</v>
      </c>
      <c r="B294" s="1" t="s">
        <v>1345</v>
      </c>
      <c r="C294" s="1" t="s">
        <v>17</v>
      </c>
      <c r="D294" s="2">
        <v>6500000</v>
      </c>
      <c r="E294" s="1" t="s">
        <v>37</v>
      </c>
      <c r="F294" s="1" t="str">
        <f>VLOOKUP(E294,'Full Name And Division'!$A$1:$C$34,2,FALSE)</f>
        <v>Detroit Lions</v>
      </c>
      <c r="G294" s="1" t="str">
        <f>VLOOKUP(E294,'Full Name And Division'!$A$1:$C$34,3,FALSE)</f>
        <v>NFC North</v>
      </c>
    </row>
    <row r="295" spans="1:7" x14ac:dyDescent="0.25">
      <c r="A295" s="1">
        <v>2019</v>
      </c>
      <c r="B295" s="1" t="s">
        <v>1362</v>
      </c>
      <c r="C295" s="1" t="s">
        <v>15</v>
      </c>
      <c r="D295" s="2">
        <v>6500000</v>
      </c>
      <c r="E295" s="1" t="s">
        <v>54</v>
      </c>
      <c r="F295" s="1" t="str">
        <f>VLOOKUP(E295,'Full Name And Division'!$A$1:$C$34,2,FALSE)</f>
        <v>Denver Broncos</v>
      </c>
      <c r="G295" s="1" t="str">
        <f>VLOOKUP(E295,'Full Name And Division'!$A$1:$C$34,3,FALSE)</f>
        <v>AFC West</v>
      </c>
    </row>
    <row r="296" spans="1:7" x14ac:dyDescent="0.25">
      <c r="A296" s="1">
        <v>2019</v>
      </c>
      <c r="B296" s="1" t="s">
        <v>1540</v>
      </c>
      <c r="C296" s="1" t="s">
        <v>86</v>
      </c>
      <c r="D296" s="2">
        <v>6468750</v>
      </c>
      <c r="E296" s="1" t="s">
        <v>7</v>
      </c>
      <c r="F296" s="1" t="str">
        <f>VLOOKUP(E296,'Full Name And Division'!$A$1:$C$34,2,FALSE)</f>
        <v>Cleveland Browns</v>
      </c>
      <c r="G296" s="1" t="str">
        <f>VLOOKUP(E296,'Full Name And Division'!$A$1:$C$34,3,FALSE)</f>
        <v>AFC North</v>
      </c>
    </row>
    <row r="297" spans="1:7" x14ac:dyDescent="0.25">
      <c r="A297" s="1">
        <v>2019</v>
      </c>
      <c r="B297" s="1" t="s">
        <v>2463</v>
      </c>
      <c r="C297" s="1" t="s">
        <v>94</v>
      </c>
      <c r="D297" s="2">
        <v>6423196</v>
      </c>
      <c r="E297" s="1" t="s">
        <v>7</v>
      </c>
      <c r="F297" s="1" t="str">
        <f>VLOOKUP(E297,'Full Name And Division'!$A$1:$C$34,2,FALSE)</f>
        <v>Cleveland Browns</v>
      </c>
      <c r="G297" s="1" t="str">
        <f>VLOOKUP(E297,'Full Name And Division'!$A$1:$C$34,3,FALSE)</f>
        <v>AFC North</v>
      </c>
    </row>
    <row r="298" spans="1:7" x14ac:dyDescent="0.25">
      <c r="A298" s="1">
        <v>2019</v>
      </c>
      <c r="B298" s="1" t="s">
        <v>1375</v>
      </c>
      <c r="C298" s="1" t="s">
        <v>125</v>
      </c>
      <c r="D298" s="2">
        <v>6417038</v>
      </c>
      <c r="E298" s="1" t="s">
        <v>183</v>
      </c>
      <c r="F298" s="1" t="str">
        <f>VLOOKUP(E298,'Full Name And Division'!$A$1:$C$34,2,FALSE)</f>
        <v>Chicago Bears</v>
      </c>
      <c r="G298" s="1" t="str">
        <f>VLOOKUP(E298,'Full Name And Division'!$A$1:$C$34,3,FALSE)</f>
        <v>NFC North</v>
      </c>
    </row>
    <row r="299" spans="1:7" x14ac:dyDescent="0.25">
      <c r="A299" s="1">
        <v>2019</v>
      </c>
      <c r="B299" s="1" t="s">
        <v>1921</v>
      </c>
      <c r="C299" s="1" t="s">
        <v>58</v>
      </c>
      <c r="D299" s="2">
        <v>6395784</v>
      </c>
      <c r="E299" s="1" t="s">
        <v>18</v>
      </c>
      <c r="F299" s="1" t="str">
        <f>VLOOKUP(E299,'Full Name And Division'!$A$1:$C$34,2,FALSE)</f>
        <v>Seattle Seahawks</v>
      </c>
      <c r="G299" s="1" t="str">
        <f>VLOOKUP(E299,'Full Name And Division'!$A$1:$C$34,3,FALSE)</f>
        <v>NFC West</v>
      </c>
    </row>
    <row r="300" spans="1:7" x14ac:dyDescent="0.25">
      <c r="A300" s="1">
        <v>2019</v>
      </c>
      <c r="B300" s="1" t="s">
        <v>2191</v>
      </c>
      <c r="C300" s="1" t="s">
        <v>17</v>
      </c>
      <c r="D300" s="2">
        <v>6361651</v>
      </c>
      <c r="E300" s="1" t="s">
        <v>63</v>
      </c>
      <c r="F300" s="1" t="str">
        <f>VLOOKUP(E300,'Full Name And Division'!$A$1:$C$34,2,FALSE)</f>
        <v>Baltimore Ravens</v>
      </c>
      <c r="G300" s="1" t="str">
        <f>VLOOKUP(E300,'Full Name And Division'!$A$1:$C$34,3,FALSE)</f>
        <v>AFC North</v>
      </c>
    </row>
    <row r="301" spans="1:7" x14ac:dyDescent="0.25">
      <c r="A301" s="1">
        <v>2019</v>
      </c>
      <c r="B301" s="1" t="s">
        <v>1821</v>
      </c>
      <c r="C301" s="1" t="s">
        <v>86</v>
      </c>
      <c r="D301" s="2">
        <v>6320771</v>
      </c>
      <c r="E301" s="1" t="s">
        <v>5</v>
      </c>
      <c r="F301" s="1" t="str">
        <f>VLOOKUP(E301,'Full Name And Division'!$A$1:$C$34,2,FALSE)</f>
        <v>Buffalo Bills</v>
      </c>
      <c r="G301" s="1" t="str">
        <f>VLOOKUP(E301,'Full Name And Division'!$A$1:$C$34,3,FALSE)</f>
        <v>AFC East</v>
      </c>
    </row>
    <row r="302" spans="1:7" x14ac:dyDescent="0.25">
      <c r="A302" s="1">
        <v>2019</v>
      </c>
      <c r="B302" s="1" t="s">
        <v>1191</v>
      </c>
      <c r="C302" s="1" t="s">
        <v>15</v>
      </c>
      <c r="D302" s="2">
        <v>6309112</v>
      </c>
      <c r="E302" s="1" t="s">
        <v>81</v>
      </c>
      <c r="F302" s="1" t="str">
        <f>VLOOKUP(E302,'Full Name And Division'!$A$1:$C$34,2,FALSE)</f>
        <v>Dallas Cowboys</v>
      </c>
      <c r="G302" s="1" t="str">
        <f>VLOOKUP(E302,'Full Name And Division'!$A$1:$C$34,3,FALSE)</f>
        <v>NFC East</v>
      </c>
    </row>
    <row r="303" spans="1:7" x14ac:dyDescent="0.25">
      <c r="A303" s="1">
        <v>2019</v>
      </c>
      <c r="B303" s="1" t="s">
        <v>2464</v>
      </c>
      <c r="C303" s="1" t="s">
        <v>13</v>
      </c>
      <c r="D303" s="2">
        <v>6300000</v>
      </c>
      <c r="E303" s="1" t="s">
        <v>32</v>
      </c>
      <c r="F303" s="1" t="str">
        <f>VLOOKUP(E303,'Full Name And Division'!$A$1:$C$34,2,FALSE)</f>
        <v>Los Angeles Chargers</v>
      </c>
      <c r="G303" s="1" t="str">
        <f>VLOOKUP(E303,'Full Name And Division'!$A$1:$C$34,3,FALSE)</f>
        <v>AFC West</v>
      </c>
    </row>
    <row r="304" spans="1:7" x14ac:dyDescent="0.25">
      <c r="A304" s="1">
        <v>2019</v>
      </c>
      <c r="B304" s="1" t="s">
        <v>2208</v>
      </c>
      <c r="C304" s="1" t="s">
        <v>104</v>
      </c>
      <c r="D304" s="2">
        <v>6281250</v>
      </c>
      <c r="E304" s="1" t="s">
        <v>67</v>
      </c>
      <c r="F304" s="1" t="str">
        <f>VLOOKUP(E304,'Full Name And Division'!$A$1:$C$34,2,FALSE)</f>
        <v>New York Jets</v>
      </c>
      <c r="G304" s="1" t="str">
        <f>VLOOKUP(E304,'Full Name And Division'!$A$1:$C$34,3,FALSE)</f>
        <v>AFC East</v>
      </c>
    </row>
    <row r="305" spans="1:7" x14ac:dyDescent="0.25">
      <c r="A305" s="1">
        <v>2019</v>
      </c>
      <c r="B305" s="1" t="s">
        <v>1891</v>
      </c>
      <c r="C305" s="1" t="s">
        <v>104</v>
      </c>
      <c r="D305" s="2">
        <v>6253000</v>
      </c>
      <c r="E305" s="1" t="s">
        <v>27</v>
      </c>
      <c r="F305" s="1" t="str">
        <f>VLOOKUP(E305,'Full Name And Division'!$A$1:$C$34,2,FALSE)</f>
        <v>Kansas City Chiefs</v>
      </c>
      <c r="G305" s="1" t="str">
        <f>VLOOKUP(E305,'Full Name And Division'!$A$1:$C$34,3,FALSE)</f>
        <v>AFC West</v>
      </c>
    </row>
    <row r="306" spans="1:7" x14ac:dyDescent="0.25">
      <c r="A306" s="1">
        <v>2019</v>
      </c>
      <c r="B306" s="1" t="s">
        <v>2465</v>
      </c>
      <c r="C306" s="1" t="s">
        <v>121</v>
      </c>
      <c r="D306" s="2">
        <v>6251526</v>
      </c>
      <c r="E306" s="1" t="s">
        <v>3</v>
      </c>
      <c r="F306" s="1" t="str">
        <f>VLOOKUP(E306,'Full Name And Division'!$A$1:$C$34,2,FALSE)</f>
        <v>Los Angeles Rams</v>
      </c>
      <c r="G306" s="1" t="str">
        <f>VLOOKUP(E306,'Full Name And Division'!$A$1:$C$34,3,FALSE)</f>
        <v>NFC West</v>
      </c>
    </row>
    <row r="307" spans="1:7" x14ac:dyDescent="0.25">
      <c r="A307" s="1">
        <v>2019</v>
      </c>
      <c r="B307" s="1" t="s">
        <v>2136</v>
      </c>
      <c r="C307" s="1" t="s">
        <v>73</v>
      </c>
      <c r="D307" s="2">
        <v>6220710</v>
      </c>
      <c r="E307" s="1" t="s">
        <v>39</v>
      </c>
      <c r="F307" s="1" t="str">
        <f>VLOOKUP(E307,'Full Name And Division'!$A$1:$C$34,2,FALSE)</f>
        <v>San Francisco 49ers</v>
      </c>
      <c r="G307" s="1" t="str">
        <f>VLOOKUP(E307,'Full Name And Division'!$A$1:$C$34,3,FALSE)</f>
        <v>NFC West</v>
      </c>
    </row>
    <row r="308" spans="1:7" x14ac:dyDescent="0.25">
      <c r="A308" s="1">
        <v>2019</v>
      </c>
      <c r="B308" s="1" t="s">
        <v>1402</v>
      </c>
      <c r="C308" s="1" t="s">
        <v>104</v>
      </c>
      <c r="D308" s="2">
        <v>6200000</v>
      </c>
      <c r="E308" s="1" t="s">
        <v>47</v>
      </c>
      <c r="F308" s="1" t="str">
        <f>VLOOKUP(E308,'Full Name And Division'!$A$1:$C$34,2,FALSE)</f>
        <v>Indianapolis Colts</v>
      </c>
      <c r="G308" s="1" t="str">
        <f>VLOOKUP(E308,'Full Name And Division'!$A$1:$C$34,3,FALSE)</f>
        <v>AFC South</v>
      </c>
    </row>
    <row r="309" spans="1:7" x14ac:dyDescent="0.25">
      <c r="A309" s="1">
        <v>2019</v>
      </c>
      <c r="B309" s="1" t="s">
        <v>1396</v>
      </c>
      <c r="C309" s="1" t="s">
        <v>41</v>
      </c>
      <c r="D309" s="2">
        <v>6200000</v>
      </c>
      <c r="E309" s="1" t="s">
        <v>52</v>
      </c>
      <c r="F309" s="1" t="str">
        <f>VLOOKUP(E309,'Full Name And Division'!$A$1:$C$34,2,FALSE)</f>
        <v>New Orleans Saints</v>
      </c>
      <c r="G309" s="1" t="str">
        <f>VLOOKUP(E309,'Full Name And Division'!$A$1:$C$34,3,FALSE)</f>
        <v>NFC South</v>
      </c>
    </row>
    <row r="310" spans="1:7" x14ac:dyDescent="0.25">
      <c r="A310" s="1">
        <v>2019</v>
      </c>
      <c r="B310" s="1" t="s">
        <v>2466</v>
      </c>
      <c r="C310" s="1" t="s">
        <v>15</v>
      </c>
      <c r="D310" s="2">
        <v>6170064</v>
      </c>
      <c r="E310" s="1" t="s">
        <v>77</v>
      </c>
      <c r="F310" s="1" t="str">
        <f>VLOOKUP(E310,'Full Name And Division'!$A$1:$C$34,2,FALSE)</f>
        <v>New  York Giants</v>
      </c>
      <c r="G310" s="1" t="str">
        <f>VLOOKUP(E310,'Full Name And Division'!$A$1:$C$34,3,FALSE)</f>
        <v>NFC East</v>
      </c>
    </row>
    <row r="311" spans="1:7" x14ac:dyDescent="0.25">
      <c r="A311" s="1">
        <v>2019</v>
      </c>
      <c r="B311" s="1" t="s">
        <v>1157</v>
      </c>
      <c r="C311" s="1" t="s">
        <v>73</v>
      </c>
      <c r="D311" s="2">
        <v>6150000</v>
      </c>
      <c r="E311" s="1" t="s">
        <v>9</v>
      </c>
      <c r="F311" s="1" t="str">
        <f>VLOOKUP(E311,'Full Name And Division'!$A$1:$C$34,2,FALSE)</f>
        <v>Green Bay Packers</v>
      </c>
      <c r="G311" s="1" t="str">
        <f>VLOOKUP(E311,'Full Name And Division'!$A$1:$C$34,3,FALSE)</f>
        <v>NFC North</v>
      </c>
    </row>
    <row r="312" spans="1:7" x14ac:dyDescent="0.25">
      <c r="A312" s="1">
        <v>2019</v>
      </c>
      <c r="B312" s="1" t="s">
        <v>2088</v>
      </c>
      <c r="C312" s="1" t="s">
        <v>302</v>
      </c>
      <c r="D312" s="2">
        <v>6150000</v>
      </c>
      <c r="E312" s="1" t="s">
        <v>39</v>
      </c>
      <c r="F312" s="1" t="str">
        <f>VLOOKUP(E312,'Full Name And Division'!$A$1:$C$34,2,FALSE)</f>
        <v>San Francisco 49ers</v>
      </c>
      <c r="G312" s="1" t="str">
        <f>VLOOKUP(E312,'Full Name And Division'!$A$1:$C$34,3,FALSE)</f>
        <v>NFC West</v>
      </c>
    </row>
    <row r="313" spans="1:7" x14ac:dyDescent="0.25">
      <c r="A313" s="1">
        <v>2019</v>
      </c>
      <c r="B313" s="1" t="s">
        <v>1938</v>
      </c>
      <c r="C313" s="1" t="s">
        <v>86</v>
      </c>
      <c r="D313" s="2">
        <v>6117269</v>
      </c>
      <c r="E313" s="1" t="s">
        <v>99</v>
      </c>
      <c r="F313" s="1" t="str">
        <f>VLOOKUP(E313,'Full Name And Division'!$A$1:$C$34,2,FALSE)</f>
        <v>Atlanta Falcons</v>
      </c>
      <c r="G313" s="1" t="str">
        <f>VLOOKUP(E313,'Full Name And Division'!$A$1:$C$34,3,FALSE)</f>
        <v>NFC South</v>
      </c>
    </row>
    <row r="314" spans="1:7" x14ac:dyDescent="0.25">
      <c r="A314" s="1">
        <v>2019</v>
      </c>
      <c r="B314" s="1" t="s">
        <v>1543</v>
      </c>
      <c r="C314" s="1" t="s">
        <v>302</v>
      </c>
      <c r="D314" s="2">
        <v>6100000</v>
      </c>
      <c r="E314" s="1" t="s">
        <v>52</v>
      </c>
      <c r="F314" s="1" t="str">
        <f>VLOOKUP(E314,'Full Name And Division'!$A$1:$C$34,2,FALSE)</f>
        <v>New Orleans Saints</v>
      </c>
      <c r="G314" s="1" t="str">
        <f>VLOOKUP(E314,'Full Name And Division'!$A$1:$C$34,3,FALSE)</f>
        <v>NFC South</v>
      </c>
    </row>
    <row r="315" spans="1:7" x14ac:dyDescent="0.25">
      <c r="A315" s="1">
        <v>2019</v>
      </c>
      <c r="B315" s="1" t="s">
        <v>1407</v>
      </c>
      <c r="C315" s="1" t="s">
        <v>86</v>
      </c>
      <c r="D315" s="2">
        <v>6056250</v>
      </c>
      <c r="E315" s="1" t="s">
        <v>175</v>
      </c>
      <c r="F315" s="1" t="str">
        <f>VLOOKUP(E315,'Full Name And Division'!$A$1:$C$34,2,FALSE)</f>
        <v>New England Patriots</v>
      </c>
      <c r="G315" s="1" t="str">
        <f>VLOOKUP(E315,'Full Name And Division'!$A$1:$C$34,3,FALSE)</f>
        <v>AFC East</v>
      </c>
    </row>
    <row r="316" spans="1:7" x14ac:dyDescent="0.25">
      <c r="A316" s="1">
        <v>2019</v>
      </c>
      <c r="B316" s="1" t="s">
        <v>2367</v>
      </c>
      <c r="C316" s="1" t="s">
        <v>15</v>
      </c>
      <c r="D316" s="2">
        <v>6050000</v>
      </c>
      <c r="E316" s="1" t="s">
        <v>3</v>
      </c>
      <c r="F316" s="1" t="str">
        <f>VLOOKUP(E316,'Full Name And Division'!$A$1:$C$34,2,FALSE)</f>
        <v>Los Angeles Rams</v>
      </c>
      <c r="G316" s="1" t="str">
        <f>VLOOKUP(E316,'Full Name And Division'!$A$1:$C$34,3,FALSE)</f>
        <v>NFC West</v>
      </c>
    </row>
    <row r="317" spans="1:7" x14ac:dyDescent="0.25">
      <c r="A317" s="1">
        <v>2019</v>
      </c>
      <c r="B317" s="1" t="s">
        <v>1284</v>
      </c>
      <c r="C317" s="1" t="s">
        <v>86</v>
      </c>
      <c r="D317" s="2">
        <v>6033611</v>
      </c>
      <c r="E317" s="1" t="s">
        <v>75</v>
      </c>
      <c r="F317" s="1" t="str">
        <f>VLOOKUP(E317,'Full Name And Division'!$A$1:$C$34,2,FALSE)</f>
        <v>Carolina Panthers</v>
      </c>
      <c r="G317" s="1" t="str">
        <f>VLOOKUP(E317,'Full Name And Division'!$A$1:$C$34,3,FALSE)</f>
        <v>NFC South</v>
      </c>
    </row>
    <row r="318" spans="1:7" x14ac:dyDescent="0.25">
      <c r="A318" s="1">
        <v>2019</v>
      </c>
      <c r="B318" s="1" t="s">
        <v>2184</v>
      </c>
      <c r="C318" s="1" t="s">
        <v>193</v>
      </c>
      <c r="D318" s="2">
        <v>6030895</v>
      </c>
      <c r="E318" s="1" t="s">
        <v>63</v>
      </c>
      <c r="F318" s="1" t="str">
        <f>VLOOKUP(E318,'Full Name And Division'!$A$1:$C$34,2,FALSE)</f>
        <v>Baltimore Ravens</v>
      </c>
      <c r="G318" s="1" t="str">
        <f>VLOOKUP(E318,'Full Name And Division'!$A$1:$C$34,3,FALSE)</f>
        <v>AFC North</v>
      </c>
    </row>
    <row r="319" spans="1:7" x14ac:dyDescent="0.25">
      <c r="A319" s="1">
        <v>2019</v>
      </c>
      <c r="B319" s="1" t="s">
        <v>2467</v>
      </c>
      <c r="C319" s="1" t="s">
        <v>73</v>
      </c>
      <c r="D319" s="2">
        <v>6027180</v>
      </c>
      <c r="E319" s="1" t="s">
        <v>81</v>
      </c>
      <c r="F319" s="1" t="str">
        <f>VLOOKUP(E319,'Full Name And Division'!$A$1:$C$34,2,FALSE)</f>
        <v>Dallas Cowboys</v>
      </c>
      <c r="G319" s="1" t="str">
        <f>VLOOKUP(E319,'Full Name And Division'!$A$1:$C$34,3,FALSE)</f>
        <v>NFC East</v>
      </c>
    </row>
    <row r="320" spans="1:7" x14ac:dyDescent="0.25">
      <c r="A320" s="1">
        <v>2019</v>
      </c>
      <c r="B320" s="1" t="s">
        <v>2468</v>
      </c>
      <c r="C320" s="1" t="s">
        <v>15</v>
      </c>
      <c r="D320" s="2">
        <v>6024053</v>
      </c>
      <c r="E320" s="1" t="s">
        <v>63</v>
      </c>
      <c r="F320" s="1" t="str">
        <f>VLOOKUP(E320,'Full Name And Division'!$A$1:$C$34,2,FALSE)</f>
        <v>Baltimore Ravens</v>
      </c>
      <c r="G320" s="1" t="str">
        <f>VLOOKUP(E320,'Full Name And Division'!$A$1:$C$34,3,FALSE)</f>
        <v>AFC North</v>
      </c>
    </row>
    <row r="321" spans="1:7" x14ac:dyDescent="0.25">
      <c r="A321" s="1">
        <v>2019</v>
      </c>
      <c r="B321" s="1" t="s">
        <v>2165</v>
      </c>
      <c r="C321" s="1" t="s">
        <v>58</v>
      </c>
      <c r="D321" s="2">
        <v>6014939</v>
      </c>
      <c r="E321" s="1" t="s">
        <v>99</v>
      </c>
      <c r="F321" s="1" t="str">
        <f>VLOOKUP(E321,'Full Name And Division'!$A$1:$C$34,2,FALSE)</f>
        <v>Atlanta Falcons</v>
      </c>
      <c r="G321" s="1" t="str">
        <f>VLOOKUP(E321,'Full Name And Division'!$A$1:$C$34,3,FALSE)</f>
        <v>NFC South</v>
      </c>
    </row>
    <row r="322" spans="1:7" x14ac:dyDescent="0.25">
      <c r="A322" s="1">
        <v>2019</v>
      </c>
      <c r="B322" s="1" t="s">
        <v>1781</v>
      </c>
      <c r="C322" s="1" t="s">
        <v>2</v>
      </c>
      <c r="D322" s="2">
        <v>6004847</v>
      </c>
      <c r="E322" s="1" t="s">
        <v>183</v>
      </c>
      <c r="F322" s="1" t="str">
        <f>VLOOKUP(E322,'Full Name And Division'!$A$1:$C$34,2,FALSE)</f>
        <v>Chicago Bears</v>
      </c>
      <c r="G322" s="1" t="str">
        <f>VLOOKUP(E322,'Full Name And Division'!$A$1:$C$34,3,FALSE)</f>
        <v>NFC North</v>
      </c>
    </row>
    <row r="323" spans="1:7" x14ac:dyDescent="0.25">
      <c r="A323" s="1">
        <v>2019</v>
      </c>
      <c r="B323" s="1" t="s">
        <v>2343</v>
      </c>
      <c r="C323" s="1" t="s">
        <v>125</v>
      </c>
      <c r="D323" s="2">
        <v>6000000</v>
      </c>
      <c r="E323" s="1" t="s">
        <v>67</v>
      </c>
      <c r="F323" s="1" t="str">
        <f>VLOOKUP(E323,'Full Name And Division'!$A$1:$C$34,2,FALSE)</f>
        <v>New York Jets</v>
      </c>
      <c r="G323" s="1" t="str">
        <f>VLOOKUP(E323,'Full Name And Division'!$A$1:$C$34,3,FALSE)</f>
        <v>AFC East</v>
      </c>
    </row>
    <row r="324" spans="1:7" x14ac:dyDescent="0.25">
      <c r="A324" s="1">
        <v>2019</v>
      </c>
      <c r="B324" s="1" t="s">
        <v>1892</v>
      </c>
      <c r="C324" s="1" t="s">
        <v>94</v>
      </c>
      <c r="D324" s="2">
        <v>6000000</v>
      </c>
      <c r="E324" s="1" t="s">
        <v>50</v>
      </c>
      <c r="F324" s="1" t="str">
        <f>VLOOKUP(E324,'Full Name And Division'!$A$1:$C$34,2,FALSE)</f>
        <v>Philadelphia Eagles</v>
      </c>
      <c r="G324" s="1" t="str">
        <f>VLOOKUP(E324,'Full Name And Division'!$A$1:$C$34,3,FALSE)</f>
        <v>NFC East</v>
      </c>
    </row>
    <row r="325" spans="1:7" x14ac:dyDescent="0.25">
      <c r="A325" s="1">
        <v>2019</v>
      </c>
      <c r="B325" s="1" t="s">
        <v>1312</v>
      </c>
      <c r="C325" s="1" t="s">
        <v>73</v>
      </c>
      <c r="D325" s="2">
        <v>6000000</v>
      </c>
      <c r="E325" s="1" t="s">
        <v>42</v>
      </c>
      <c r="F325" s="1" t="str">
        <f>VLOOKUP(E325,'Full Name And Division'!$A$1:$C$34,2,FALSE)</f>
        <v>Jacksonville Jaguars</v>
      </c>
      <c r="G325" s="1" t="str">
        <f>VLOOKUP(E325,'Full Name And Division'!$A$1:$C$34,3,FALSE)</f>
        <v>AFC South</v>
      </c>
    </row>
    <row r="326" spans="1:7" x14ac:dyDescent="0.25">
      <c r="A326" s="1">
        <v>2019</v>
      </c>
      <c r="B326" s="1" t="s">
        <v>1443</v>
      </c>
      <c r="C326" s="1" t="s">
        <v>2</v>
      </c>
      <c r="D326" s="2">
        <v>6000000</v>
      </c>
      <c r="E326" s="1" t="s">
        <v>32</v>
      </c>
      <c r="F326" s="1" t="str">
        <f>VLOOKUP(E326,'Full Name And Division'!$A$1:$C$34,2,FALSE)</f>
        <v>Los Angeles Chargers</v>
      </c>
      <c r="G326" s="1" t="str">
        <f>VLOOKUP(E326,'Full Name And Division'!$A$1:$C$34,3,FALSE)</f>
        <v>AFC West</v>
      </c>
    </row>
    <row r="327" spans="1:7" x14ac:dyDescent="0.25">
      <c r="A327" s="1">
        <v>2019</v>
      </c>
      <c r="B327" s="1" t="s">
        <v>1506</v>
      </c>
      <c r="C327" s="1" t="s">
        <v>13</v>
      </c>
      <c r="D327" s="2">
        <v>6000000</v>
      </c>
      <c r="E327" s="1" t="s">
        <v>29</v>
      </c>
      <c r="F327" s="1" t="str">
        <f>VLOOKUP(E327,'Full Name And Division'!$A$1:$C$34,2,FALSE)</f>
        <v>Tennessee Titans</v>
      </c>
      <c r="G327" s="1" t="str">
        <f>VLOOKUP(E327,'Full Name And Division'!$A$1:$C$34,3,FALSE)</f>
        <v>AFC South</v>
      </c>
    </row>
    <row r="328" spans="1:7" x14ac:dyDescent="0.25">
      <c r="A328" s="1">
        <v>2019</v>
      </c>
      <c r="B328" s="1" t="s">
        <v>1419</v>
      </c>
      <c r="C328" s="1" t="s">
        <v>17</v>
      </c>
      <c r="D328" s="2">
        <v>5970588</v>
      </c>
      <c r="E328" s="1" t="s">
        <v>39</v>
      </c>
      <c r="F328" s="1" t="str">
        <f>VLOOKUP(E328,'Full Name And Division'!$A$1:$C$34,2,FALSE)</f>
        <v>San Francisco 49ers</v>
      </c>
      <c r="G328" s="1" t="str">
        <f>VLOOKUP(E328,'Full Name And Division'!$A$1:$C$34,3,FALSE)</f>
        <v>NFC West</v>
      </c>
    </row>
    <row r="329" spans="1:7" x14ac:dyDescent="0.25">
      <c r="A329" s="1">
        <v>2019</v>
      </c>
      <c r="B329" s="1" t="s">
        <v>2117</v>
      </c>
      <c r="C329" s="1" t="s">
        <v>125</v>
      </c>
      <c r="D329" s="2">
        <v>5941707</v>
      </c>
      <c r="E329" s="1" t="s">
        <v>81</v>
      </c>
      <c r="F329" s="1" t="str">
        <f>VLOOKUP(E329,'Full Name And Division'!$A$1:$C$34,2,FALSE)</f>
        <v>Dallas Cowboys</v>
      </c>
      <c r="G329" s="1" t="str">
        <f>VLOOKUP(E329,'Full Name And Division'!$A$1:$C$34,3,FALSE)</f>
        <v>NFC East</v>
      </c>
    </row>
    <row r="330" spans="1:7" x14ac:dyDescent="0.25">
      <c r="A330" s="1">
        <v>2019</v>
      </c>
      <c r="B330" s="1" t="s">
        <v>2469</v>
      </c>
      <c r="C330" s="1" t="s">
        <v>15</v>
      </c>
      <c r="D330" s="2">
        <v>5937500</v>
      </c>
      <c r="E330" s="1" t="s">
        <v>61</v>
      </c>
      <c r="F330" s="1" t="str">
        <f>VLOOKUP(E330,'Full Name And Division'!$A$1:$C$34,2,FALSE)</f>
        <v>Houston Texans</v>
      </c>
      <c r="G330" s="1" t="str">
        <f>VLOOKUP(E330,'Full Name And Division'!$A$1:$C$34,3,FALSE)</f>
        <v>AFC South</v>
      </c>
    </row>
    <row r="331" spans="1:7" x14ac:dyDescent="0.25">
      <c r="A331" s="1">
        <v>2019</v>
      </c>
      <c r="B331" s="1" t="s">
        <v>2009</v>
      </c>
      <c r="C331" s="1" t="s">
        <v>193</v>
      </c>
      <c r="D331" s="2">
        <v>5918307</v>
      </c>
      <c r="E331" s="1" t="s">
        <v>145</v>
      </c>
      <c r="F331" s="1" t="str">
        <f>VLOOKUP(E331,'Full Name And Division'!$A$1:$C$34,2,FALSE)</f>
        <v>Cincinnati Bengals</v>
      </c>
      <c r="G331" s="1" t="str">
        <f>VLOOKUP(E331,'Full Name And Division'!$A$1:$C$34,3,FALSE)</f>
        <v>AFC North</v>
      </c>
    </row>
    <row r="332" spans="1:7" x14ac:dyDescent="0.25">
      <c r="A332" s="1">
        <v>2019</v>
      </c>
      <c r="B332" s="1" t="s">
        <v>1995</v>
      </c>
      <c r="C332" s="1" t="s">
        <v>15</v>
      </c>
      <c r="D332" s="2">
        <v>5887500</v>
      </c>
      <c r="E332" s="1" t="s">
        <v>175</v>
      </c>
      <c r="F332" s="1" t="str">
        <f>VLOOKUP(E332,'Full Name And Division'!$A$1:$C$34,2,FALSE)</f>
        <v>New England Patriots</v>
      </c>
      <c r="G332" s="1" t="str">
        <f>VLOOKUP(E332,'Full Name And Division'!$A$1:$C$34,3,FALSE)</f>
        <v>AFC East</v>
      </c>
    </row>
    <row r="333" spans="1:7" x14ac:dyDescent="0.25">
      <c r="A333" s="1">
        <v>2019</v>
      </c>
      <c r="B333" s="1" t="s">
        <v>1942</v>
      </c>
      <c r="C333" s="1" t="s">
        <v>17</v>
      </c>
      <c r="D333" s="2">
        <v>5859252</v>
      </c>
      <c r="E333" s="1" t="s">
        <v>175</v>
      </c>
      <c r="F333" s="1" t="str">
        <f>VLOOKUP(E333,'Full Name And Division'!$A$1:$C$34,2,FALSE)</f>
        <v>New England Patriots</v>
      </c>
      <c r="G333" s="1" t="str">
        <f>VLOOKUP(E333,'Full Name And Division'!$A$1:$C$34,3,FALSE)</f>
        <v>AFC East</v>
      </c>
    </row>
    <row r="334" spans="1:7" x14ac:dyDescent="0.25">
      <c r="A334" s="1">
        <v>2019</v>
      </c>
      <c r="B334" s="1" t="s">
        <v>2185</v>
      </c>
      <c r="C334" s="1" t="s">
        <v>151</v>
      </c>
      <c r="D334" s="2">
        <v>5809375</v>
      </c>
      <c r="E334" s="1" t="s">
        <v>175</v>
      </c>
      <c r="F334" s="1" t="str">
        <f>VLOOKUP(E334,'Full Name And Division'!$A$1:$C$34,2,FALSE)</f>
        <v>New England Patriots</v>
      </c>
      <c r="G334" s="1" t="str">
        <f>VLOOKUP(E334,'Full Name And Division'!$A$1:$C$34,3,FALSE)</f>
        <v>AFC East</v>
      </c>
    </row>
    <row r="335" spans="1:7" x14ac:dyDescent="0.25">
      <c r="A335" s="1">
        <v>2019</v>
      </c>
      <c r="B335" s="1" t="s">
        <v>1446</v>
      </c>
      <c r="C335" s="1" t="s">
        <v>104</v>
      </c>
      <c r="D335" s="2">
        <v>5779866</v>
      </c>
      <c r="E335" s="1" t="s">
        <v>20</v>
      </c>
      <c r="F335" s="1" t="str">
        <f>VLOOKUP(E335,'Full Name And Division'!$A$1:$C$34,2,FALSE)</f>
        <v>Arizona Cardinals</v>
      </c>
      <c r="G335" s="1" t="str">
        <f>VLOOKUP(E335,'Full Name And Division'!$A$1:$C$34,3,FALSE)</f>
        <v>NFC West</v>
      </c>
    </row>
    <row r="336" spans="1:7" x14ac:dyDescent="0.25">
      <c r="A336" s="1">
        <v>2019</v>
      </c>
      <c r="B336" s="1" t="s">
        <v>1280</v>
      </c>
      <c r="C336" s="1" t="s">
        <v>17</v>
      </c>
      <c r="D336" s="2">
        <v>5775120</v>
      </c>
      <c r="E336" s="1" t="s">
        <v>61</v>
      </c>
      <c r="F336" s="1" t="str">
        <f>VLOOKUP(E336,'Full Name And Division'!$A$1:$C$34,2,FALSE)</f>
        <v>Houston Texans</v>
      </c>
      <c r="G336" s="1" t="str">
        <f>VLOOKUP(E336,'Full Name And Division'!$A$1:$C$34,3,FALSE)</f>
        <v>AFC South</v>
      </c>
    </row>
    <row r="337" spans="1:7" x14ac:dyDescent="0.25">
      <c r="A337" s="1">
        <v>2019</v>
      </c>
      <c r="B337" s="1" t="s">
        <v>2470</v>
      </c>
      <c r="C337" s="1" t="s">
        <v>41</v>
      </c>
      <c r="D337" s="2">
        <v>5750000</v>
      </c>
      <c r="E337" s="1" t="s">
        <v>50</v>
      </c>
      <c r="F337" s="1" t="str">
        <f>VLOOKUP(E337,'Full Name And Division'!$A$1:$C$34,2,FALSE)</f>
        <v>Philadelphia Eagles</v>
      </c>
      <c r="G337" s="1" t="str">
        <f>VLOOKUP(E337,'Full Name And Division'!$A$1:$C$34,3,FALSE)</f>
        <v>NFC East</v>
      </c>
    </row>
    <row r="338" spans="1:7" x14ac:dyDescent="0.25">
      <c r="A338" s="1">
        <v>2019</v>
      </c>
      <c r="B338" s="1" t="s">
        <v>2150</v>
      </c>
      <c r="C338" s="1" t="s">
        <v>15</v>
      </c>
      <c r="D338" s="2">
        <v>5750000</v>
      </c>
      <c r="E338" s="1" t="s">
        <v>42</v>
      </c>
      <c r="F338" s="1" t="str">
        <f>VLOOKUP(E338,'Full Name And Division'!$A$1:$C$34,2,FALSE)</f>
        <v>Jacksonville Jaguars</v>
      </c>
      <c r="G338" s="1" t="str">
        <f>VLOOKUP(E338,'Full Name And Division'!$A$1:$C$34,3,FALSE)</f>
        <v>AFC South</v>
      </c>
    </row>
    <row r="339" spans="1:7" x14ac:dyDescent="0.25">
      <c r="A339" s="1">
        <v>2019</v>
      </c>
      <c r="B339" s="1" t="s">
        <v>1595</v>
      </c>
      <c r="C339" s="1" t="s">
        <v>104</v>
      </c>
      <c r="D339" s="2">
        <v>5741743</v>
      </c>
      <c r="E339" s="1" t="s">
        <v>75</v>
      </c>
      <c r="F339" s="1" t="str">
        <f>VLOOKUP(E339,'Full Name And Division'!$A$1:$C$34,2,FALSE)</f>
        <v>Carolina Panthers</v>
      </c>
      <c r="G339" s="1" t="str">
        <f>VLOOKUP(E339,'Full Name And Division'!$A$1:$C$34,3,FALSE)</f>
        <v>NFC South</v>
      </c>
    </row>
    <row r="340" spans="1:7" x14ac:dyDescent="0.25">
      <c r="A340" s="1">
        <v>2019</v>
      </c>
      <c r="B340" s="1" t="s">
        <v>2471</v>
      </c>
      <c r="C340" s="1" t="s">
        <v>104</v>
      </c>
      <c r="D340" s="2">
        <v>5703125</v>
      </c>
      <c r="E340" s="1" t="s">
        <v>11</v>
      </c>
      <c r="F340" s="1" t="str">
        <f>VLOOKUP(E340,'Full Name And Division'!$A$1:$C$34,2,FALSE)</f>
        <v>Minnesota Vikings</v>
      </c>
      <c r="G340" s="1" t="str">
        <f>VLOOKUP(E340,'Full Name And Division'!$A$1:$C$34,3,FALSE)</f>
        <v>NFC North</v>
      </c>
    </row>
    <row r="341" spans="1:7" x14ac:dyDescent="0.25">
      <c r="A341" s="1">
        <v>2019</v>
      </c>
      <c r="B341" s="1" t="s">
        <v>1278</v>
      </c>
      <c r="C341" s="1" t="s">
        <v>15</v>
      </c>
      <c r="D341" s="2">
        <v>5625000</v>
      </c>
      <c r="E341" s="1" t="s">
        <v>50</v>
      </c>
      <c r="F341" s="1" t="str">
        <f>VLOOKUP(E341,'Full Name And Division'!$A$1:$C$34,2,FALSE)</f>
        <v>Philadelphia Eagles</v>
      </c>
      <c r="G341" s="1" t="str">
        <f>VLOOKUP(E341,'Full Name And Division'!$A$1:$C$34,3,FALSE)</f>
        <v>NFC East</v>
      </c>
    </row>
    <row r="342" spans="1:7" x14ac:dyDescent="0.25">
      <c r="A342" s="1">
        <v>2019</v>
      </c>
      <c r="B342" s="1" t="s">
        <v>1927</v>
      </c>
      <c r="C342" s="1" t="s">
        <v>121</v>
      </c>
      <c r="D342" s="2">
        <v>5600000</v>
      </c>
      <c r="E342" s="1" t="s">
        <v>35</v>
      </c>
      <c r="F342" s="1" t="str">
        <f>VLOOKUP(E342,'Full Name And Division'!$A$1:$C$34,2,FALSE)</f>
        <v>Miami Dolphins</v>
      </c>
      <c r="G342" s="1" t="str">
        <f>VLOOKUP(E342,'Full Name And Division'!$A$1:$C$34,3,FALSE)</f>
        <v>AFC East</v>
      </c>
    </row>
    <row r="343" spans="1:7" x14ac:dyDescent="0.25">
      <c r="A343" s="1">
        <v>2019</v>
      </c>
      <c r="B343" s="1" t="s">
        <v>2180</v>
      </c>
      <c r="C343" s="1" t="s">
        <v>104</v>
      </c>
      <c r="D343" s="2">
        <v>5553867</v>
      </c>
      <c r="E343" s="1" t="s">
        <v>99</v>
      </c>
      <c r="F343" s="1" t="str">
        <f>VLOOKUP(E343,'Full Name And Division'!$A$1:$C$34,2,FALSE)</f>
        <v>Atlanta Falcons</v>
      </c>
      <c r="G343" s="1" t="str">
        <f>VLOOKUP(E343,'Full Name And Division'!$A$1:$C$34,3,FALSE)</f>
        <v>NFC South</v>
      </c>
    </row>
    <row r="344" spans="1:7" x14ac:dyDescent="0.25">
      <c r="A344" s="1">
        <v>2019</v>
      </c>
      <c r="B344" s="1" t="s">
        <v>2160</v>
      </c>
      <c r="C344" s="1" t="s">
        <v>104</v>
      </c>
      <c r="D344" s="2">
        <v>5551787</v>
      </c>
      <c r="E344" s="1" t="s">
        <v>20</v>
      </c>
      <c r="F344" s="1" t="str">
        <f>VLOOKUP(E344,'Full Name And Division'!$A$1:$C$34,2,FALSE)</f>
        <v>Arizona Cardinals</v>
      </c>
      <c r="G344" s="1" t="str">
        <f>VLOOKUP(E344,'Full Name And Division'!$A$1:$C$34,3,FALSE)</f>
        <v>NFC West</v>
      </c>
    </row>
    <row r="345" spans="1:7" x14ac:dyDescent="0.25">
      <c r="A345" s="1">
        <v>2019</v>
      </c>
      <c r="B345" s="1" t="s">
        <v>2472</v>
      </c>
      <c r="C345" s="1" t="s">
        <v>17</v>
      </c>
      <c r="D345" s="2">
        <v>5515684</v>
      </c>
      <c r="E345" s="1" t="s">
        <v>183</v>
      </c>
      <c r="F345" s="1" t="str">
        <f>VLOOKUP(E345,'Full Name And Division'!$A$1:$C$34,2,FALSE)</f>
        <v>Chicago Bears</v>
      </c>
      <c r="G345" s="1" t="str">
        <f>VLOOKUP(E345,'Full Name And Division'!$A$1:$C$34,3,FALSE)</f>
        <v>NFC North</v>
      </c>
    </row>
    <row r="346" spans="1:7" x14ac:dyDescent="0.25">
      <c r="A346" s="1">
        <v>2019</v>
      </c>
      <c r="B346" s="1" t="s">
        <v>1128</v>
      </c>
      <c r="C346" s="1" t="s">
        <v>17</v>
      </c>
      <c r="D346" s="2">
        <v>5507000</v>
      </c>
      <c r="E346" s="1" t="s">
        <v>18</v>
      </c>
      <c r="F346" s="1" t="str">
        <f>VLOOKUP(E346,'Full Name And Division'!$A$1:$C$34,2,FALSE)</f>
        <v>Seattle Seahawks</v>
      </c>
      <c r="G346" s="1" t="str">
        <f>VLOOKUP(E346,'Full Name And Division'!$A$1:$C$34,3,FALSE)</f>
        <v>NFC West</v>
      </c>
    </row>
    <row r="347" spans="1:7" x14ac:dyDescent="0.25">
      <c r="A347" s="1">
        <v>2019</v>
      </c>
      <c r="B347" s="1" t="s">
        <v>2473</v>
      </c>
      <c r="C347" s="1" t="s">
        <v>193</v>
      </c>
      <c r="D347" s="2">
        <v>5500000</v>
      </c>
      <c r="E347" s="1" t="s">
        <v>61</v>
      </c>
      <c r="F347" s="1" t="str">
        <f>VLOOKUP(E347,'Full Name And Division'!$A$1:$C$34,2,FALSE)</f>
        <v>Houston Texans</v>
      </c>
      <c r="G347" s="1" t="str">
        <f>VLOOKUP(E347,'Full Name And Division'!$A$1:$C$34,3,FALSE)</f>
        <v>AFC South</v>
      </c>
    </row>
    <row r="348" spans="1:7" x14ac:dyDescent="0.25">
      <c r="A348" s="1">
        <v>2019</v>
      </c>
      <c r="B348" s="1" t="s">
        <v>1256</v>
      </c>
      <c r="C348" s="1" t="s">
        <v>2</v>
      </c>
      <c r="D348" s="2">
        <v>5500000</v>
      </c>
      <c r="E348" s="1" t="s">
        <v>35</v>
      </c>
      <c r="F348" s="1" t="str">
        <f>VLOOKUP(E348,'Full Name And Division'!$A$1:$C$34,2,FALSE)</f>
        <v>Miami Dolphins</v>
      </c>
      <c r="G348" s="1" t="str">
        <f>VLOOKUP(E348,'Full Name And Division'!$A$1:$C$34,3,FALSE)</f>
        <v>AFC East</v>
      </c>
    </row>
    <row r="349" spans="1:7" x14ac:dyDescent="0.25">
      <c r="A349" s="1">
        <v>2019</v>
      </c>
      <c r="B349" s="1" t="s">
        <v>1454</v>
      </c>
      <c r="C349" s="1" t="s">
        <v>13</v>
      </c>
      <c r="D349" s="2">
        <v>5500000</v>
      </c>
      <c r="E349" s="1" t="s">
        <v>52</v>
      </c>
      <c r="F349" s="1" t="str">
        <f>VLOOKUP(E349,'Full Name And Division'!$A$1:$C$34,2,FALSE)</f>
        <v>New Orleans Saints</v>
      </c>
      <c r="G349" s="1" t="str">
        <f>VLOOKUP(E349,'Full Name And Division'!$A$1:$C$34,3,FALSE)</f>
        <v>NFC South</v>
      </c>
    </row>
    <row r="350" spans="1:7" x14ac:dyDescent="0.25">
      <c r="A350" s="1">
        <v>2019</v>
      </c>
      <c r="B350" s="1" t="s">
        <v>1573</v>
      </c>
      <c r="C350" s="1" t="s">
        <v>302</v>
      </c>
      <c r="D350" s="2">
        <v>5500000</v>
      </c>
      <c r="E350" s="1" t="s">
        <v>18</v>
      </c>
      <c r="F350" s="1" t="str">
        <f>VLOOKUP(E350,'Full Name And Division'!$A$1:$C$34,2,FALSE)</f>
        <v>Seattle Seahawks</v>
      </c>
      <c r="G350" s="1" t="str">
        <f>VLOOKUP(E350,'Full Name And Division'!$A$1:$C$34,3,FALSE)</f>
        <v>NFC West</v>
      </c>
    </row>
    <row r="351" spans="1:7" x14ac:dyDescent="0.25">
      <c r="A351" s="1">
        <v>2019</v>
      </c>
      <c r="B351" s="1" t="s">
        <v>2281</v>
      </c>
      <c r="C351" s="1" t="s">
        <v>125</v>
      </c>
      <c r="D351" s="2">
        <v>5462500</v>
      </c>
      <c r="E351" s="1" t="s">
        <v>32</v>
      </c>
      <c r="F351" s="1" t="str">
        <f>VLOOKUP(E351,'Full Name And Division'!$A$1:$C$34,2,FALSE)</f>
        <v>Los Angeles Chargers</v>
      </c>
      <c r="G351" s="1" t="str">
        <f>VLOOKUP(E351,'Full Name And Division'!$A$1:$C$34,3,FALSE)</f>
        <v>AFC West</v>
      </c>
    </row>
    <row r="352" spans="1:7" x14ac:dyDescent="0.25">
      <c r="A352" s="1">
        <v>2019</v>
      </c>
      <c r="B352" s="1" t="s">
        <v>1116</v>
      </c>
      <c r="C352" s="1" t="s">
        <v>2</v>
      </c>
      <c r="D352" s="2">
        <v>5425000</v>
      </c>
      <c r="E352" s="1" t="s">
        <v>29</v>
      </c>
      <c r="F352" s="1" t="str">
        <f>VLOOKUP(E352,'Full Name And Division'!$A$1:$C$34,2,FALSE)</f>
        <v>Tennessee Titans</v>
      </c>
      <c r="G352" s="1" t="str">
        <f>VLOOKUP(E352,'Full Name And Division'!$A$1:$C$34,3,FALSE)</f>
        <v>AFC South</v>
      </c>
    </row>
    <row r="353" spans="1:7" x14ac:dyDescent="0.25">
      <c r="A353" s="1">
        <v>2019</v>
      </c>
      <c r="B353" s="1" t="s">
        <v>1468</v>
      </c>
      <c r="C353" s="1" t="s">
        <v>13</v>
      </c>
      <c r="D353" s="2">
        <v>5371357</v>
      </c>
      <c r="E353" s="1" t="s">
        <v>183</v>
      </c>
      <c r="F353" s="1" t="str">
        <f>VLOOKUP(E353,'Full Name And Division'!$A$1:$C$34,2,FALSE)</f>
        <v>Chicago Bears</v>
      </c>
      <c r="G353" s="1" t="str">
        <f>VLOOKUP(E353,'Full Name And Division'!$A$1:$C$34,3,FALSE)</f>
        <v>NFC North</v>
      </c>
    </row>
    <row r="354" spans="1:7" x14ac:dyDescent="0.25">
      <c r="A354" s="1">
        <v>2019</v>
      </c>
      <c r="B354" s="1" t="s">
        <v>2474</v>
      </c>
      <c r="C354" s="1" t="s">
        <v>17</v>
      </c>
      <c r="D354" s="2">
        <v>5312500</v>
      </c>
      <c r="E354" s="1" t="s">
        <v>25</v>
      </c>
      <c r="F354" s="1" t="str">
        <f>VLOOKUP(E354,'Full Name And Division'!$A$1:$C$34,2,FALSE)</f>
        <v>Washington Commanders</v>
      </c>
      <c r="G354" s="1" t="str">
        <f>VLOOKUP(E354,'Full Name And Division'!$A$1:$C$34,3,FALSE)</f>
        <v>NFC East</v>
      </c>
    </row>
    <row r="355" spans="1:7" x14ac:dyDescent="0.25">
      <c r="A355" s="1">
        <v>2019</v>
      </c>
      <c r="B355" s="1" t="s">
        <v>2475</v>
      </c>
      <c r="C355" s="1" t="s">
        <v>302</v>
      </c>
      <c r="D355" s="2">
        <v>5281739</v>
      </c>
      <c r="E355" s="1" t="s">
        <v>5</v>
      </c>
      <c r="F355" s="1" t="str">
        <f>VLOOKUP(E355,'Full Name And Division'!$A$1:$C$34,2,FALSE)</f>
        <v>Buffalo Bills</v>
      </c>
      <c r="G355" s="1" t="str">
        <f>VLOOKUP(E355,'Full Name And Division'!$A$1:$C$34,3,FALSE)</f>
        <v>AFC East</v>
      </c>
    </row>
    <row r="356" spans="1:7" x14ac:dyDescent="0.25">
      <c r="A356" s="1">
        <v>2019</v>
      </c>
      <c r="B356" s="1" t="s">
        <v>1609</v>
      </c>
      <c r="C356" s="1" t="s">
        <v>17</v>
      </c>
      <c r="D356" s="2">
        <v>5250000</v>
      </c>
      <c r="E356" s="1" t="s">
        <v>183</v>
      </c>
      <c r="F356" s="1" t="str">
        <f>VLOOKUP(E356,'Full Name And Division'!$A$1:$C$34,2,FALSE)</f>
        <v>Chicago Bears</v>
      </c>
      <c r="G356" s="1" t="str">
        <f>VLOOKUP(E356,'Full Name And Division'!$A$1:$C$34,3,FALSE)</f>
        <v>NFC North</v>
      </c>
    </row>
    <row r="357" spans="1:7" x14ac:dyDescent="0.25">
      <c r="A357" s="1">
        <v>2019</v>
      </c>
      <c r="B357" s="1" t="s">
        <v>2190</v>
      </c>
      <c r="C357" s="1" t="s">
        <v>41</v>
      </c>
      <c r="D357" s="2">
        <v>5250000</v>
      </c>
      <c r="E357" s="1" t="s">
        <v>32</v>
      </c>
      <c r="F357" s="1" t="str">
        <f>VLOOKUP(E357,'Full Name And Division'!$A$1:$C$34,2,FALSE)</f>
        <v>Los Angeles Chargers</v>
      </c>
      <c r="G357" s="1" t="str">
        <f>VLOOKUP(E357,'Full Name And Division'!$A$1:$C$34,3,FALSE)</f>
        <v>AFC West</v>
      </c>
    </row>
    <row r="358" spans="1:7" x14ac:dyDescent="0.25">
      <c r="A358" s="1">
        <v>2019</v>
      </c>
      <c r="B358" s="1" t="s">
        <v>2325</v>
      </c>
      <c r="C358" s="1" t="s">
        <v>86</v>
      </c>
      <c r="D358" s="2">
        <v>5227353</v>
      </c>
      <c r="E358" s="1" t="s">
        <v>99</v>
      </c>
      <c r="F358" s="1" t="str">
        <f>VLOOKUP(E358,'Full Name And Division'!$A$1:$C$34,2,FALSE)</f>
        <v>Atlanta Falcons</v>
      </c>
      <c r="G358" s="1" t="str">
        <f>VLOOKUP(E358,'Full Name And Division'!$A$1:$C$34,3,FALSE)</f>
        <v>NFC South</v>
      </c>
    </row>
    <row r="359" spans="1:7" x14ac:dyDescent="0.25">
      <c r="A359" s="1">
        <v>2019</v>
      </c>
      <c r="B359" s="1" t="s">
        <v>1462</v>
      </c>
      <c r="C359" s="1" t="s">
        <v>104</v>
      </c>
      <c r="D359" s="2">
        <v>5105000</v>
      </c>
      <c r="E359" s="1" t="s">
        <v>42</v>
      </c>
      <c r="F359" s="1" t="str">
        <f>VLOOKUP(E359,'Full Name And Division'!$A$1:$C$34,2,FALSE)</f>
        <v>Jacksonville Jaguars</v>
      </c>
      <c r="G359" s="1" t="str">
        <f>VLOOKUP(E359,'Full Name And Division'!$A$1:$C$34,3,FALSE)</f>
        <v>AFC South</v>
      </c>
    </row>
    <row r="360" spans="1:7" x14ac:dyDescent="0.25">
      <c r="A360" s="1">
        <v>2019</v>
      </c>
      <c r="B360" s="1" t="s">
        <v>2476</v>
      </c>
      <c r="C360" s="1" t="s">
        <v>13</v>
      </c>
      <c r="D360" s="2">
        <v>5100000</v>
      </c>
      <c r="E360" s="1" t="s">
        <v>47</v>
      </c>
      <c r="F360" s="1" t="str">
        <f>VLOOKUP(E360,'Full Name And Division'!$A$1:$C$34,2,FALSE)</f>
        <v>Indianapolis Colts</v>
      </c>
      <c r="G360" s="1" t="str">
        <f>VLOOKUP(E360,'Full Name And Division'!$A$1:$C$34,3,FALSE)</f>
        <v>AFC South</v>
      </c>
    </row>
    <row r="361" spans="1:7" x14ac:dyDescent="0.25">
      <c r="A361" s="1">
        <v>2019</v>
      </c>
      <c r="B361" s="1" t="s">
        <v>1426</v>
      </c>
      <c r="C361" s="1" t="s">
        <v>15</v>
      </c>
      <c r="D361" s="2">
        <v>5100000</v>
      </c>
      <c r="E361" s="1" t="s">
        <v>35</v>
      </c>
      <c r="F361" s="1" t="str">
        <f>VLOOKUP(E361,'Full Name And Division'!$A$1:$C$34,2,FALSE)</f>
        <v>Miami Dolphins</v>
      </c>
      <c r="G361" s="1" t="str">
        <f>VLOOKUP(E361,'Full Name And Division'!$A$1:$C$34,3,FALSE)</f>
        <v>AFC East</v>
      </c>
    </row>
    <row r="362" spans="1:7" x14ac:dyDescent="0.25">
      <c r="A362" s="1">
        <v>2019</v>
      </c>
      <c r="B362" s="1" t="s">
        <v>2186</v>
      </c>
      <c r="C362" s="1" t="s">
        <v>125</v>
      </c>
      <c r="D362" s="2">
        <v>5100000</v>
      </c>
      <c r="E362" s="1" t="s">
        <v>56</v>
      </c>
      <c r="F362" s="1" t="str">
        <f>VLOOKUP(E362,'Full Name And Division'!$A$1:$C$34,2,FALSE)</f>
        <v>Pittsburgh Steelers</v>
      </c>
      <c r="G362" s="1" t="str">
        <f>VLOOKUP(E362,'Full Name And Division'!$A$1:$C$34,3,FALSE)</f>
        <v>AFC North</v>
      </c>
    </row>
    <row r="363" spans="1:7" x14ac:dyDescent="0.25">
      <c r="A363" s="1">
        <v>2019</v>
      </c>
      <c r="B363" s="1" t="s">
        <v>1366</v>
      </c>
      <c r="C363" s="1" t="s">
        <v>125</v>
      </c>
      <c r="D363" s="2">
        <v>5093750</v>
      </c>
      <c r="E363" s="1" t="s">
        <v>175</v>
      </c>
      <c r="F363" s="1" t="str">
        <f>VLOOKUP(E363,'Full Name And Division'!$A$1:$C$34,2,FALSE)</f>
        <v>New England Patriots</v>
      </c>
      <c r="G363" s="1" t="str">
        <f>VLOOKUP(E363,'Full Name And Division'!$A$1:$C$34,3,FALSE)</f>
        <v>AFC East</v>
      </c>
    </row>
    <row r="364" spans="1:7" x14ac:dyDescent="0.25">
      <c r="A364" s="1">
        <v>2019</v>
      </c>
      <c r="B364" s="1" t="s">
        <v>1274</v>
      </c>
      <c r="C364" s="1" t="s">
        <v>151</v>
      </c>
      <c r="D364" s="2">
        <v>5058716</v>
      </c>
      <c r="E364" s="1" t="s">
        <v>5</v>
      </c>
      <c r="F364" s="1" t="str">
        <f>VLOOKUP(E364,'Full Name And Division'!$A$1:$C$34,2,FALSE)</f>
        <v>Buffalo Bills</v>
      </c>
      <c r="G364" s="1" t="str">
        <f>VLOOKUP(E364,'Full Name And Division'!$A$1:$C$34,3,FALSE)</f>
        <v>AFC East</v>
      </c>
    </row>
    <row r="365" spans="1:7" x14ac:dyDescent="0.25">
      <c r="A365" s="1">
        <v>2019</v>
      </c>
      <c r="B365" s="1" t="s">
        <v>2158</v>
      </c>
      <c r="C365" s="1" t="s">
        <v>89</v>
      </c>
      <c r="D365" s="2">
        <v>5006250</v>
      </c>
      <c r="E365" s="1" t="s">
        <v>56</v>
      </c>
      <c r="F365" s="1" t="str">
        <f>VLOOKUP(E365,'Full Name And Division'!$A$1:$C$34,2,FALSE)</f>
        <v>Pittsburgh Steelers</v>
      </c>
      <c r="G365" s="1" t="str">
        <f>VLOOKUP(E365,'Full Name And Division'!$A$1:$C$34,3,FALSE)</f>
        <v>AFC North</v>
      </c>
    </row>
    <row r="366" spans="1:7" x14ac:dyDescent="0.25">
      <c r="A366" s="1">
        <v>2019</v>
      </c>
      <c r="B366" s="1" t="s">
        <v>1137</v>
      </c>
      <c r="C366" s="1" t="s">
        <v>41</v>
      </c>
      <c r="D366" s="2">
        <v>5000000</v>
      </c>
      <c r="E366" s="1" t="s">
        <v>22</v>
      </c>
      <c r="F366" s="1" t="str">
        <f>VLOOKUP(E366,'Full Name And Division'!$A$1:$C$34,2,FALSE)</f>
        <v>Tampa Bay Buccaneers</v>
      </c>
      <c r="G366" s="1" t="str">
        <f>VLOOKUP(E366,'Full Name And Division'!$A$1:$C$34,3,FALSE)</f>
        <v>NFC South</v>
      </c>
    </row>
    <row r="367" spans="1:7" x14ac:dyDescent="0.25">
      <c r="A367" s="1">
        <v>2019</v>
      </c>
      <c r="B367" s="1" t="s">
        <v>2155</v>
      </c>
      <c r="C367" s="1" t="s">
        <v>193</v>
      </c>
      <c r="D367" s="2">
        <v>5000000</v>
      </c>
      <c r="E367" s="1" t="s">
        <v>3</v>
      </c>
      <c r="F367" s="1" t="str">
        <f>VLOOKUP(E367,'Full Name And Division'!$A$1:$C$34,2,FALSE)</f>
        <v>Los Angeles Rams</v>
      </c>
      <c r="G367" s="1" t="str">
        <f>VLOOKUP(E367,'Full Name And Division'!$A$1:$C$34,3,FALSE)</f>
        <v>NFC West</v>
      </c>
    </row>
    <row r="368" spans="1:7" x14ac:dyDescent="0.25">
      <c r="A368" s="1">
        <v>2019</v>
      </c>
      <c r="B368" s="1" t="s">
        <v>2477</v>
      </c>
      <c r="C368" s="1" t="s">
        <v>2</v>
      </c>
      <c r="D368" s="2">
        <v>5000000</v>
      </c>
      <c r="E368" s="1" t="s">
        <v>47</v>
      </c>
      <c r="F368" s="1" t="str">
        <f>VLOOKUP(E368,'Full Name And Division'!$A$1:$C$34,2,FALSE)</f>
        <v>Indianapolis Colts</v>
      </c>
      <c r="G368" s="1" t="str">
        <f>VLOOKUP(E368,'Full Name And Division'!$A$1:$C$34,3,FALSE)</f>
        <v>AFC South</v>
      </c>
    </row>
    <row r="369" spans="1:7" x14ac:dyDescent="0.25">
      <c r="A369" s="1">
        <v>2019</v>
      </c>
      <c r="B369" s="1" t="s">
        <v>1882</v>
      </c>
      <c r="C369" s="1" t="s">
        <v>13</v>
      </c>
      <c r="D369" s="2">
        <v>5000000</v>
      </c>
      <c r="E369" s="1" t="s">
        <v>11</v>
      </c>
      <c r="F369" s="1" t="str">
        <f>VLOOKUP(E369,'Full Name And Division'!$A$1:$C$34,2,FALSE)</f>
        <v>Minnesota Vikings</v>
      </c>
      <c r="G369" s="1" t="str">
        <f>VLOOKUP(E369,'Full Name And Division'!$A$1:$C$34,3,FALSE)</f>
        <v>NFC North</v>
      </c>
    </row>
    <row r="370" spans="1:7" x14ac:dyDescent="0.25">
      <c r="A370" s="1">
        <v>2019</v>
      </c>
      <c r="B370" s="1" t="s">
        <v>1496</v>
      </c>
      <c r="C370" s="1" t="s">
        <v>86</v>
      </c>
      <c r="D370" s="2">
        <v>5000000</v>
      </c>
      <c r="E370" s="1" t="s">
        <v>25</v>
      </c>
      <c r="F370" s="1" t="str">
        <f>VLOOKUP(E370,'Full Name And Division'!$A$1:$C$34,2,FALSE)</f>
        <v>Washington Commanders</v>
      </c>
      <c r="G370" s="1" t="str">
        <f>VLOOKUP(E370,'Full Name And Division'!$A$1:$C$34,3,FALSE)</f>
        <v>NFC East</v>
      </c>
    </row>
    <row r="371" spans="1:7" x14ac:dyDescent="0.25">
      <c r="A371" s="1">
        <v>2019</v>
      </c>
      <c r="B371" s="1" t="s">
        <v>1331</v>
      </c>
      <c r="C371" s="1" t="s">
        <v>94</v>
      </c>
      <c r="D371" s="2">
        <v>5000000</v>
      </c>
      <c r="E371" s="1" t="s">
        <v>56</v>
      </c>
      <c r="F371" s="1" t="str">
        <f>VLOOKUP(E371,'Full Name And Division'!$A$1:$C$34,2,FALSE)</f>
        <v>Pittsburgh Steelers</v>
      </c>
      <c r="G371" s="1" t="str">
        <f>VLOOKUP(E371,'Full Name And Division'!$A$1:$C$34,3,FALSE)</f>
        <v>AFC North</v>
      </c>
    </row>
    <row r="372" spans="1:7" x14ac:dyDescent="0.25">
      <c r="A372" s="1">
        <v>2019</v>
      </c>
      <c r="B372" s="1" t="s">
        <v>1427</v>
      </c>
      <c r="C372" s="1" t="s">
        <v>17</v>
      </c>
      <c r="D372" s="2">
        <v>4975066</v>
      </c>
      <c r="E372" s="1" t="s">
        <v>81</v>
      </c>
      <c r="F372" s="1" t="str">
        <f>VLOOKUP(E372,'Full Name And Division'!$A$1:$C$34,2,FALSE)</f>
        <v>Dallas Cowboys</v>
      </c>
      <c r="G372" s="1" t="str">
        <f>VLOOKUP(E372,'Full Name And Division'!$A$1:$C$34,3,FALSE)</f>
        <v>NFC East</v>
      </c>
    </row>
    <row r="373" spans="1:7" x14ac:dyDescent="0.25">
      <c r="A373" s="1">
        <v>2019</v>
      </c>
      <c r="B373" s="1" t="s">
        <v>2478</v>
      </c>
      <c r="C373" s="1" t="s">
        <v>86</v>
      </c>
      <c r="D373" s="2">
        <v>4915000</v>
      </c>
      <c r="E373" s="1" t="s">
        <v>20</v>
      </c>
      <c r="F373" s="1" t="str">
        <f>VLOOKUP(E373,'Full Name And Division'!$A$1:$C$34,2,FALSE)</f>
        <v>Arizona Cardinals</v>
      </c>
      <c r="G373" s="1" t="str">
        <f>VLOOKUP(E373,'Full Name And Division'!$A$1:$C$34,3,FALSE)</f>
        <v>NFC West</v>
      </c>
    </row>
    <row r="374" spans="1:7" x14ac:dyDescent="0.25">
      <c r="A374" s="1">
        <v>2019</v>
      </c>
      <c r="B374" s="1" t="s">
        <v>1343</v>
      </c>
      <c r="C374" s="1" t="s">
        <v>13</v>
      </c>
      <c r="D374" s="2">
        <v>4906250</v>
      </c>
      <c r="E374" s="1" t="s">
        <v>47</v>
      </c>
      <c r="F374" s="1" t="str">
        <f>VLOOKUP(E374,'Full Name And Division'!$A$1:$C$34,2,FALSE)</f>
        <v>Indianapolis Colts</v>
      </c>
      <c r="G374" s="1" t="str">
        <f>VLOOKUP(E374,'Full Name And Division'!$A$1:$C$34,3,FALSE)</f>
        <v>AFC South</v>
      </c>
    </row>
    <row r="375" spans="1:7" x14ac:dyDescent="0.25">
      <c r="A375" s="1">
        <v>2019</v>
      </c>
      <c r="B375" s="1" t="s">
        <v>2479</v>
      </c>
      <c r="C375" s="1" t="s">
        <v>89</v>
      </c>
      <c r="D375" s="2">
        <v>4848750</v>
      </c>
      <c r="E375" s="1" t="s">
        <v>29</v>
      </c>
      <c r="F375" s="1" t="str">
        <f>VLOOKUP(E375,'Full Name And Division'!$A$1:$C$34,2,FALSE)</f>
        <v>Tennessee Titans</v>
      </c>
      <c r="G375" s="1" t="str">
        <f>VLOOKUP(E375,'Full Name And Division'!$A$1:$C$34,3,FALSE)</f>
        <v>AFC South</v>
      </c>
    </row>
    <row r="376" spans="1:7" x14ac:dyDescent="0.25">
      <c r="A376" s="1">
        <v>2019</v>
      </c>
      <c r="B376" s="1" t="s">
        <v>1376</v>
      </c>
      <c r="C376" s="1" t="s">
        <v>104</v>
      </c>
      <c r="D376" s="2">
        <v>4812500</v>
      </c>
      <c r="E376" s="1" t="s">
        <v>175</v>
      </c>
      <c r="F376" s="1" t="str">
        <f>VLOOKUP(E376,'Full Name And Division'!$A$1:$C$34,2,FALSE)</f>
        <v>New England Patriots</v>
      </c>
      <c r="G376" s="1" t="str">
        <f>VLOOKUP(E376,'Full Name And Division'!$A$1:$C$34,3,FALSE)</f>
        <v>AFC East</v>
      </c>
    </row>
    <row r="377" spans="1:7" x14ac:dyDescent="0.25">
      <c r="A377" s="1">
        <v>2019</v>
      </c>
      <c r="B377" s="1" t="s">
        <v>2216</v>
      </c>
      <c r="C377" s="1" t="s">
        <v>86</v>
      </c>
      <c r="D377" s="2">
        <v>4803125</v>
      </c>
      <c r="E377" s="1" t="s">
        <v>22</v>
      </c>
      <c r="F377" s="1" t="str">
        <f>VLOOKUP(E377,'Full Name And Division'!$A$1:$C$34,2,FALSE)</f>
        <v>Tampa Bay Buccaneers</v>
      </c>
      <c r="G377" s="1" t="str">
        <f>VLOOKUP(E377,'Full Name And Division'!$A$1:$C$34,3,FALSE)</f>
        <v>NFC South</v>
      </c>
    </row>
    <row r="378" spans="1:7" x14ac:dyDescent="0.25">
      <c r="A378" s="1">
        <v>2019</v>
      </c>
      <c r="B378" s="1" t="s">
        <v>2480</v>
      </c>
      <c r="C378" s="1" t="s">
        <v>41</v>
      </c>
      <c r="D378" s="2">
        <v>4775000</v>
      </c>
      <c r="E378" s="1" t="s">
        <v>77</v>
      </c>
      <c r="F378" s="1" t="str">
        <f>VLOOKUP(E378,'Full Name And Division'!$A$1:$C$34,2,FALSE)</f>
        <v>New  York Giants</v>
      </c>
      <c r="G378" s="1" t="str">
        <f>VLOOKUP(E378,'Full Name And Division'!$A$1:$C$34,3,FALSE)</f>
        <v>NFC East</v>
      </c>
    </row>
    <row r="379" spans="1:7" x14ac:dyDescent="0.25">
      <c r="A379" s="1">
        <v>2019</v>
      </c>
      <c r="B379" s="1" t="s">
        <v>2481</v>
      </c>
      <c r="C379" s="1" t="s">
        <v>89</v>
      </c>
      <c r="D379" s="2">
        <v>4762500</v>
      </c>
      <c r="E379" s="1" t="s">
        <v>25</v>
      </c>
      <c r="F379" s="1" t="str">
        <f>VLOOKUP(E379,'Full Name And Division'!$A$1:$C$34,2,FALSE)</f>
        <v>Washington Commanders</v>
      </c>
      <c r="G379" s="1" t="str">
        <f>VLOOKUP(E379,'Full Name And Division'!$A$1:$C$34,3,FALSE)</f>
        <v>NFC East</v>
      </c>
    </row>
    <row r="380" spans="1:7" x14ac:dyDescent="0.25">
      <c r="A380" s="1">
        <v>2019</v>
      </c>
      <c r="B380" s="1" t="s">
        <v>2482</v>
      </c>
      <c r="C380" s="1" t="s">
        <v>15</v>
      </c>
      <c r="D380" s="2">
        <v>4750000</v>
      </c>
      <c r="E380" s="1" t="s">
        <v>9</v>
      </c>
      <c r="F380" s="1" t="str">
        <f>VLOOKUP(E380,'Full Name And Division'!$A$1:$C$34,2,FALSE)</f>
        <v>Green Bay Packers</v>
      </c>
      <c r="G380" s="1" t="str">
        <f>VLOOKUP(E380,'Full Name And Division'!$A$1:$C$34,3,FALSE)</f>
        <v>NFC North</v>
      </c>
    </row>
    <row r="381" spans="1:7" x14ac:dyDescent="0.25">
      <c r="A381" s="1">
        <v>2019</v>
      </c>
      <c r="B381" s="1" t="s">
        <v>1553</v>
      </c>
      <c r="C381" s="1" t="s">
        <v>13</v>
      </c>
      <c r="D381" s="2">
        <v>4750000</v>
      </c>
      <c r="E381" s="1" t="s">
        <v>2430</v>
      </c>
      <c r="F381" s="1" t="str">
        <f>VLOOKUP(E381,'Full Name And Division'!$A$1:$C$34,2,FALSE)</f>
        <v>Oakland Raiders</v>
      </c>
      <c r="G381" s="1" t="str">
        <f>VLOOKUP(E381,'Full Name And Division'!$A$1:$C$34,3,FALSE)</f>
        <v>AFC West</v>
      </c>
    </row>
    <row r="382" spans="1:7" x14ac:dyDescent="0.25">
      <c r="A382" s="1">
        <v>2019</v>
      </c>
      <c r="B382" s="1" t="s">
        <v>2210</v>
      </c>
      <c r="C382" s="1" t="s">
        <v>302</v>
      </c>
      <c r="D382" s="2">
        <v>4750000</v>
      </c>
      <c r="E382" s="1" t="s">
        <v>42</v>
      </c>
      <c r="F382" s="1" t="str">
        <f>VLOOKUP(E382,'Full Name And Division'!$A$1:$C$34,2,FALSE)</f>
        <v>Jacksonville Jaguars</v>
      </c>
      <c r="G382" s="1" t="str">
        <f>VLOOKUP(E382,'Full Name And Division'!$A$1:$C$34,3,FALSE)</f>
        <v>AFC South</v>
      </c>
    </row>
    <row r="383" spans="1:7" x14ac:dyDescent="0.25">
      <c r="A383" s="1">
        <v>2019</v>
      </c>
      <c r="B383" s="1" t="s">
        <v>1672</v>
      </c>
      <c r="C383" s="1" t="s">
        <v>73</v>
      </c>
      <c r="D383" s="2">
        <v>4750000</v>
      </c>
      <c r="E383" s="1" t="s">
        <v>18</v>
      </c>
      <c r="F383" s="1" t="str">
        <f>VLOOKUP(E383,'Full Name And Division'!$A$1:$C$34,2,FALSE)</f>
        <v>Seattle Seahawks</v>
      </c>
      <c r="G383" s="1" t="str">
        <f>VLOOKUP(E383,'Full Name And Division'!$A$1:$C$34,3,FALSE)</f>
        <v>NFC West</v>
      </c>
    </row>
    <row r="384" spans="1:7" x14ac:dyDescent="0.25">
      <c r="A384" s="1">
        <v>2019</v>
      </c>
      <c r="B384" s="1" t="s">
        <v>1533</v>
      </c>
      <c r="C384" s="1" t="s">
        <v>41</v>
      </c>
      <c r="D384" s="2">
        <v>4750000</v>
      </c>
      <c r="E384" s="1" t="s">
        <v>77</v>
      </c>
      <c r="F384" s="1" t="str">
        <f>VLOOKUP(E384,'Full Name And Division'!$A$1:$C$34,2,FALSE)</f>
        <v>New  York Giants</v>
      </c>
      <c r="G384" s="1" t="str">
        <f>VLOOKUP(E384,'Full Name And Division'!$A$1:$C$34,3,FALSE)</f>
        <v>NFC East</v>
      </c>
    </row>
    <row r="385" spans="1:7" x14ac:dyDescent="0.25">
      <c r="A385" s="1">
        <v>2019</v>
      </c>
      <c r="B385" s="1" t="s">
        <v>1511</v>
      </c>
      <c r="C385" s="1" t="s">
        <v>104</v>
      </c>
      <c r="D385" s="2">
        <v>4749000</v>
      </c>
      <c r="E385" s="1" t="s">
        <v>50</v>
      </c>
      <c r="F385" s="1" t="str">
        <f>VLOOKUP(E385,'Full Name And Division'!$A$1:$C$34,2,FALSE)</f>
        <v>Philadelphia Eagles</v>
      </c>
      <c r="G385" s="1" t="str">
        <f>VLOOKUP(E385,'Full Name And Division'!$A$1:$C$34,3,FALSE)</f>
        <v>NFC East</v>
      </c>
    </row>
    <row r="386" spans="1:7" x14ac:dyDescent="0.25">
      <c r="A386" s="1">
        <v>2019</v>
      </c>
      <c r="B386" s="1" t="s">
        <v>1418</v>
      </c>
      <c r="C386" s="1" t="s">
        <v>125</v>
      </c>
      <c r="D386" s="2">
        <v>4675000</v>
      </c>
      <c r="E386" s="1" t="s">
        <v>52</v>
      </c>
      <c r="F386" s="1" t="str">
        <f>VLOOKUP(E386,'Full Name And Division'!$A$1:$C$34,2,FALSE)</f>
        <v>New Orleans Saints</v>
      </c>
      <c r="G386" s="1" t="str">
        <f>VLOOKUP(E386,'Full Name And Division'!$A$1:$C$34,3,FALSE)</f>
        <v>NFC South</v>
      </c>
    </row>
    <row r="387" spans="1:7" x14ac:dyDescent="0.25">
      <c r="A387" s="1">
        <v>2019</v>
      </c>
      <c r="B387" s="1" t="s">
        <v>1546</v>
      </c>
      <c r="C387" s="1" t="s">
        <v>101</v>
      </c>
      <c r="D387" s="2">
        <v>4645000</v>
      </c>
      <c r="E387" s="1" t="s">
        <v>35</v>
      </c>
      <c r="F387" s="1" t="str">
        <f>VLOOKUP(E387,'Full Name And Division'!$A$1:$C$34,2,FALSE)</f>
        <v>Miami Dolphins</v>
      </c>
      <c r="G387" s="1" t="str">
        <f>VLOOKUP(E387,'Full Name And Division'!$A$1:$C$34,3,FALSE)</f>
        <v>AFC East</v>
      </c>
    </row>
    <row r="388" spans="1:7" x14ac:dyDescent="0.25">
      <c r="A388" s="1">
        <v>2019</v>
      </c>
      <c r="B388" s="1" t="s">
        <v>1374</v>
      </c>
      <c r="C388" s="1" t="s">
        <v>193</v>
      </c>
      <c r="D388" s="2">
        <v>4615882</v>
      </c>
      <c r="E388" s="1" t="s">
        <v>32</v>
      </c>
      <c r="F388" s="1" t="str">
        <f>VLOOKUP(E388,'Full Name And Division'!$A$1:$C$34,2,FALSE)</f>
        <v>Los Angeles Chargers</v>
      </c>
      <c r="G388" s="1" t="str">
        <f>VLOOKUP(E388,'Full Name And Division'!$A$1:$C$34,3,FALSE)</f>
        <v>AFC West</v>
      </c>
    </row>
    <row r="389" spans="1:7" x14ac:dyDescent="0.25">
      <c r="A389" s="1">
        <v>2019</v>
      </c>
      <c r="B389" s="1" t="s">
        <v>1435</v>
      </c>
      <c r="C389" s="1" t="s">
        <v>443</v>
      </c>
      <c r="D389" s="2">
        <v>4600000</v>
      </c>
      <c r="E389" s="1" t="s">
        <v>39</v>
      </c>
      <c r="F389" s="1" t="str">
        <f>VLOOKUP(E389,'Full Name And Division'!$A$1:$C$34,2,FALSE)</f>
        <v>San Francisco 49ers</v>
      </c>
      <c r="G389" s="1" t="str">
        <f>VLOOKUP(E389,'Full Name And Division'!$A$1:$C$34,3,FALSE)</f>
        <v>NFC West</v>
      </c>
    </row>
    <row r="390" spans="1:7" x14ac:dyDescent="0.25">
      <c r="A390" s="1">
        <v>2019</v>
      </c>
      <c r="B390" s="1" t="s">
        <v>1273</v>
      </c>
      <c r="C390" s="1" t="s">
        <v>13</v>
      </c>
      <c r="D390" s="2">
        <v>4533749</v>
      </c>
      <c r="E390" s="1" t="s">
        <v>5</v>
      </c>
      <c r="F390" s="1" t="str">
        <f>VLOOKUP(E390,'Full Name And Division'!$A$1:$C$34,2,FALSE)</f>
        <v>Buffalo Bills</v>
      </c>
      <c r="G390" s="1" t="str">
        <f>VLOOKUP(E390,'Full Name And Division'!$A$1:$C$34,3,FALSE)</f>
        <v>AFC East</v>
      </c>
    </row>
    <row r="391" spans="1:7" x14ac:dyDescent="0.25">
      <c r="A391" s="1">
        <v>2019</v>
      </c>
      <c r="B391" s="1" t="s">
        <v>2167</v>
      </c>
      <c r="C391" s="1" t="s">
        <v>41</v>
      </c>
      <c r="D391" s="2">
        <v>4524196</v>
      </c>
      <c r="E391" s="1" t="s">
        <v>81</v>
      </c>
      <c r="F391" s="1" t="str">
        <f>VLOOKUP(E391,'Full Name And Division'!$A$1:$C$34,2,FALSE)</f>
        <v>Dallas Cowboys</v>
      </c>
      <c r="G391" s="1" t="str">
        <f>VLOOKUP(E391,'Full Name And Division'!$A$1:$C$34,3,FALSE)</f>
        <v>NFC East</v>
      </c>
    </row>
    <row r="392" spans="1:7" x14ac:dyDescent="0.25">
      <c r="A392" s="1">
        <v>2019</v>
      </c>
      <c r="B392" s="1" t="s">
        <v>2483</v>
      </c>
      <c r="C392" s="1" t="s">
        <v>89</v>
      </c>
      <c r="D392" s="2">
        <v>4500000</v>
      </c>
      <c r="E392" s="1" t="s">
        <v>77</v>
      </c>
      <c r="F392" s="1" t="str">
        <f>VLOOKUP(E392,'Full Name And Division'!$A$1:$C$34,2,FALSE)</f>
        <v>New  York Giants</v>
      </c>
      <c r="G392" s="1" t="str">
        <f>VLOOKUP(E392,'Full Name And Division'!$A$1:$C$34,3,FALSE)</f>
        <v>NFC East</v>
      </c>
    </row>
    <row r="393" spans="1:7" x14ac:dyDescent="0.25">
      <c r="A393" s="1">
        <v>2019</v>
      </c>
      <c r="B393" s="1" t="s">
        <v>1988</v>
      </c>
      <c r="C393" s="1" t="s">
        <v>15</v>
      </c>
      <c r="D393" s="2">
        <v>4485293</v>
      </c>
      <c r="E393" s="1" t="s">
        <v>20</v>
      </c>
      <c r="F393" s="1" t="str">
        <f>VLOOKUP(E393,'Full Name And Division'!$A$1:$C$34,2,FALSE)</f>
        <v>Arizona Cardinals</v>
      </c>
      <c r="G393" s="1" t="str">
        <f>VLOOKUP(E393,'Full Name And Division'!$A$1:$C$34,3,FALSE)</f>
        <v>NFC West</v>
      </c>
    </row>
    <row r="394" spans="1:7" x14ac:dyDescent="0.25">
      <c r="A394" s="1">
        <v>2019</v>
      </c>
      <c r="B394" s="1" t="s">
        <v>1318</v>
      </c>
      <c r="C394" s="1" t="s">
        <v>125</v>
      </c>
      <c r="D394" s="2">
        <v>4484375</v>
      </c>
      <c r="E394" s="1" t="s">
        <v>11</v>
      </c>
      <c r="F394" s="1" t="str">
        <f>VLOOKUP(E394,'Full Name And Division'!$A$1:$C$34,2,FALSE)</f>
        <v>Minnesota Vikings</v>
      </c>
      <c r="G394" s="1" t="str">
        <f>VLOOKUP(E394,'Full Name And Division'!$A$1:$C$34,3,FALSE)</f>
        <v>NFC North</v>
      </c>
    </row>
    <row r="395" spans="1:7" x14ac:dyDescent="0.25">
      <c r="A395" s="1">
        <v>2019</v>
      </c>
      <c r="B395" s="1" t="s">
        <v>1829</v>
      </c>
      <c r="C395" s="1" t="s">
        <v>17</v>
      </c>
      <c r="D395" s="2">
        <v>4484375</v>
      </c>
      <c r="E395" s="1" t="s">
        <v>37</v>
      </c>
      <c r="F395" s="1" t="str">
        <f>VLOOKUP(E395,'Full Name And Division'!$A$1:$C$34,2,FALSE)</f>
        <v>Detroit Lions</v>
      </c>
      <c r="G395" s="1" t="str">
        <f>VLOOKUP(E395,'Full Name And Division'!$A$1:$C$34,3,FALSE)</f>
        <v>NFC North</v>
      </c>
    </row>
    <row r="396" spans="1:7" x14ac:dyDescent="0.25">
      <c r="A396" s="1">
        <v>2019</v>
      </c>
      <c r="B396" s="1" t="s">
        <v>2415</v>
      </c>
      <c r="C396" s="1" t="s">
        <v>15</v>
      </c>
      <c r="D396" s="2">
        <v>4417540</v>
      </c>
      <c r="E396" s="1" t="s">
        <v>145</v>
      </c>
      <c r="F396" s="1" t="str">
        <f>VLOOKUP(E396,'Full Name And Division'!$A$1:$C$34,2,FALSE)</f>
        <v>Cincinnati Bengals</v>
      </c>
      <c r="G396" s="1" t="str">
        <f>VLOOKUP(E396,'Full Name And Division'!$A$1:$C$34,3,FALSE)</f>
        <v>AFC North</v>
      </c>
    </row>
    <row r="397" spans="1:7" x14ac:dyDescent="0.25">
      <c r="A397" s="1">
        <v>2019</v>
      </c>
      <c r="B397" s="1" t="s">
        <v>1864</v>
      </c>
      <c r="C397" s="1" t="s">
        <v>15</v>
      </c>
      <c r="D397" s="2">
        <v>4406250</v>
      </c>
      <c r="E397" s="1" t="s">
        <v>67</v>
      </c>
      <c r="F397" s="1" t="str">
        <f>VLOOKUP(E397,'Full Name And Division'!$A$1:$C$34,2,FALSE)</f>
        <v>New York Jets</v>
      </c>
      <c r="G397" s="1" t="str">
        <f>VLOOKUP(E397,'Full Name And Division'!$A$1:$C$34,3,FALSE)</f>
        <v>AFC East</v>
      </c>
    </row>
    <row r="398" spans="1:7" x14ac:dyDescent="0.25">
      <c r="A398" s="1">
        <v>2019</v>
      </c>
      <c r="B398" s="1" t="s">
        <v>2100</v>
      </c>
      <c r="C398" s="1" t="s">
        <v>193</v>
      </c>
      <c r="D398" s="2">
        <v>4400000</v>
      </c>
      <c r="E398" s="1" t="s">
        <v>52</v>
      </c>
      <c r="F398" s="1" t="str">
        <f>VLOOKUP(E398,'Full Name And Division'!$A$1:$C$34,2,FALSE)</f>
        <v>New Orleans Saints</v>
      </c>
      <c r="G398" s="1" t="str">
        <f>VLOOKUP(E398,'Full Name And Division'!$A$1:$C$34,3,FALSE)</f>
        <v>NFC South</v>
      </c>
    </row>
    <row r="399" spans="1:7" x14ac:dyDescent="0.25">
      <c r="A399" s="1">
        <v>2019</v>
      </c>
      <c r="B399" s="1" t="s">
        <v>1470</v>
      </c>
      <c r="C399" s="1" t="s">
        <v>104</v>
      </c>
      <c r="D399" s="2">
        <v>4315014</v>
      </c>
      <c r="E399" s="1" t="s">
        <v>5</v>
      </c>
      <c r="F399" s="1" t="str">
        <f>VLOOKUP(E399,'Full Name And Division'!$A$1:$C$34,2,FALSE)</f>
        <v>Buffalo Bills</v>
      </c>
      <c r="G399" s="1" t="str">
        <f>VLOOKUP(E399,'Full Name And Division'!$A$1:$C$34,3,FALSE)</f>
        <v>AFC East</v>
      </c>
    </row>
    <row r="400" spans="1:7" x14ac:dyDescent="0.25">
      <c r="A400" s="1">
        <v>2019</v>
      </c>
      <c r="B400" s="1" t="s">
        <v>2162</v>
      </c>
      <c r="C400" s="1" t="s">
        <v>89</v>
      </c>
      <c r="D400" s="2">
        <v>4304482</v>
      </c>
      <c r="E400" s="1" t="s">
        <v>81</v>
      </c>
      <c r="F400" s="1" t="str">
        <f>VLOOKUP(E400,'Full Name And Division'!$A$1:$C$34,2,FALSE)</f>
        <v>Dallas Cowboys</v>
      </c>
      <c r="G400" s="1" t="str">
        <f>VLOOKUP(E400,'Full Name And Division'!$A$1:$C$34,3,FALSE)</f>
        <v>NFC East</v>
      </c>
    </row>
    <row r="401" spans="1:7" x14ac:dyDescent="0.25">
      <c r="A401" s="1">
        <v>2019</v>
      </c>
      <c r="B401" s="1" t="s">
        <v>2330</v>
      </c>
      <c r="C401" s="1" t="s">
        <v>193</v>
      </c>
      <c r="D401" s="2">
        <v>4300000</v>
      </c>
      <c r="E401" s="1" t="s">
        <v>29</v>
      </c>
      <c r="F401" s="1" t="str">
        <f>VLOOKUP(E401,'Full Name And Division'!$A$1:$C$34,2,FALSE)</f>
        <v>Tennessee Titans</v>
      </c>
      <c r="G401" s="1" t="str">
        <f>VLOOKUP(E401,'Full Name And Division'!$A$1:$C$34,3,FALSE)</f>
        <v>AFC South</v>
      </c>
    </row>
    <row r="402" spans="1:7" x14ac:dyDescent="0.25">
      <c r="A402" s="1">
        <v>2019</v>
      </c>
      <c r="B402" s="1" t="s">
        <v>2003</v>
      </c>
      <c r="C402" s="1" t="s">
        <v>125</v>
      </c>
      <c r="D402" s="2">
        <v>4299117</v>
      </c>
      <c r="E402" s="1" t="s">
        <v>37</v>
      </c>
      <c r="F402" s="1" t="str">
        <f>VLOOKUP(E402,'Full Name And Division'!$A$1:$C$34,2,FALSE)</f>
        <v>Detroit Lions</v>
      </c>
      <c r="G402" s="1" t="str">
        <f>VLOOKUP(E402,'Full Name And Division'!$A$1:$C$34,3,FALSE)</f>
        <v>NFC North</v>
      </c>
    </row>
    <row r="403" spans="1:7" x14ac:dyDescent="0.25">
      <c r="A403" s="1">
        <v>2019</v>
      </c>
      <c r="B403" s="1" t="s">
        <v>1993</v>
      </c>
      <c r="C403" s="1" t="s">
        <v>15</v>
      </c>
      <c r="D403" s="2">
        <v>4272420</v>
      </c>
      <c r="E403" s="1" t="s">
        <v>47</v>
      </c>
      <c r="F403" s="1" t="str">
        <f>VLOOKUP(E403,'Full Name And Division'!$A$1:$C$34,2,FALSE)</f>
        <v>Indianapolis Colts</v>
      </c>
      <c r="G403" s="1" t="str">
        <f>VLOOKUP(E403,'Full Name And Division'!$A$1:$C$34,3,FALSE)</f>
        <v>AFC South</v>
      </c>
    </row>
    <row r="404" spans="1:7" x14ac:dyDescent="0.25">
      <c r="A404" s="1">
        <v>2019</v>
      </c>
      <c r="B404" s="1" t="s">
        <v>2484</v>
      </c>
      <c r="C404" s="1" t="s">
        <v>104</v>
      </c>
      <c r="D404" s="2">
        <v>4250000</v>
      </c>
      <c r="E404" s="1" t="s">
        <v>56</v>
      </c>
      <c r="F404" s="1" t="str">
        <f>VLOOKUP(E404,'Full Name And Division'!$A$1:$C$34,2,FALSE)</f>
        <v>Pittsburgh Steelers</v>
      </c>
      <c r="G404" s="1" t="str">
        <f>VLOOKUP(E404,'Full Name And Division'!$A$1:$C$34,3,FALSE)</f>
        <v>AFC North</v>
      </c>
    </row>
    <row r="405" spans="1:7" x14ac:dyDescent="0.25">
      <c r="A405" s="1">
        <v>2019</v>
      </c>
      <c r="B405" s="1" t="s">
        <v>2485</v>
      </c>
      <c r="C405" s="1" t="s">
        <v>15</v>
      </c>
      <c r="D405" s="2">
        <v>4235294</v>
      </c>
      <c r="E405" s="1" t="s">
        <v>35</v>
      </c>
      <c r="F405" s="1" t="str">
        <f>VLOOKUP(E405,'Full Name And Division'!$A$1:$C$34,2,FALSE)</f>
        <v>Miami Dolphins</v>
      </c>
      <c r="G405" s="1" t="str">
        <f>VLOOKUP(E405,'Full Name And Division'!$A$1:$C$34,3,FALSE)</f>
        <v>AFC East</v>
      </c>
    </row>
    <row r="406" spans="1:7" x14ac:dyDescent="0.25">
      <c r="A406" s="1">
        <v>2019</v>
      </c>
      <c r="B406" s="1" t="s">
        <v>1386</v>
      </c>
      <c r="C406" s="1" t="s">
        <v>41</v>
      </c>
      <c r="D406" s="2">
        <v>4225000</v>
      </c>
      <c r="E406" s="1" t="s">
        <v>37</v>
      </c>
      <c r="F406" s="1" t="str">
        <f>VLOOKUP(E406,'Full Name And Division'!$A$1:$C$34,2,FALSE)</f>
        <v>Detroit Lions</v>
      </c>
      <c r="G406" s="1" t="str">
        <f>VLOOKUP(E406,'Full Name And Division'!$A$1:$C$34,3,FALSE)</f>
        <v>NFC North</v>
      </c>
    </row>
    <row r="407" spans="1:7" x14ac:dyDescent="0.25">
      <c r="A407" s="1">
        <v>2019</v>
      </c>
      <c r="B407" s="1" t="s">
        <v>2012</v>
      </c>
      <c r="C407" s="1" t="s">
        <v>86</v>
      </c>
      <c r="D407" s="2">
        <v>4219308</v>
      </c>
      <c r="E407" s="1" t="s">
        <v>42</v>
      </c>
      <c r="F407" s="1" t="str">
        <f>VLOOKUP(E407,'Full Name And Division'!$A$1:$C$34,2,FALSE)</f>
        <v>Jacksonville Jaguars</v>
      </c>
      <c r="G407" s="1" t="str">
        <f>VLOOKUP(E407,'Full Name And Division'!$A$1:$C$34,3,FALSE)</f>
        <v>AFC South</v>
      </c>
    </row>
    <row r="408" spans="1:7" x14ac:dyDescent="0.25">
      <c r="A408" s="1">
        <v>2019</v>
      </c>
      <c r="B408" s="1" t="s">
        <v>1304</v>
      </c>
      <c r="C408" s="1" t="s">
        <v>121</v>
      </c>
      <c r="D408" s="2">
        <v>4218750</v>
      </c>
      <c r="E408" s="1" t="s">
        <v>39</v>
      </c>
      <c r="F408" s="1" t="str">
        <f>VLOOKUP(E408,'Full Name And Division'!$A$1:$C$34,2,FALSE)</f>
        <v>San Francisco 49ers</v>
      </c>
      <c r="G408" s="1" t="str">
        <f>VLOOKUP(E408,'Full Name And Division'!$A$1:$C$34,3,FALSE)</f>
        <v>NFC West</v>
      </c>
    </row>
    <row r="409" spans="1:7" x14ac:dyDescent="0.25">
      <c r="A409" s="1">
        <v>2019</v>
      </c>
      <c r="B409" s="1" t="s">
        <v>2326</v>
      </c>
      <c r="C409" s="1" t="s">
        <v>41</v>
      </c>
      <c r="D409" s="2">
        <v>4200000</v>
      </c>
      <c r="E409" s="1" t="s">
        <v>61</v>
      </c>
      <c r="F409" s="1" t="str">
        <f>VLOOKUP(E409,'Full Name And Division'!$A$1:$C$34,2,FALSE)</f>
        <v>Houston Texans</v>
      </c>
      <c r="G409" s="1" t="str">
        <f>VLOOKUP(E409,'Full Name And Division'!$A$1:$C$34,3,FALSE)</f>
        <v>AFC South</v>
      </c>
    </row>
    <row r="410" spans="1:7" x14ac:dyDescent="0.25">
      <c r="A410" s="1">
        <v>2019</v>
      </c>
      <c r="B410" s="1" t="s">
        <v>2258</v>
      </c>
      <c r="C410" s="1" t="s">
        <v>89</v>
      </c>
      <c r="D410" s="2">
        <v>4150000</v>
      </c>
      <c r="E410" s="1" t="s">
        <v>52</v>
      </c>
      <c r="F410" s="1" t="str">
        <f>VLOOKUP(E410,'Full Name And Division'!$A$1:$C$34,2,FALSE)</f>
        <v>New Orleans Saints</v>
      </c>
      <c r="G410" s="1" t="str">
        <f>VLOOKUP(E410,'Full Name And Division'!$A$1:$C$34,3,FALSE)</f>
        <v>NFC South</v>
      </c>
    </row>
    <row r="411" spans="1:7" x14ac:dyDescent="0.25">
      <c r="A411" s="1">
        <v>2019</v>
      </c>
      <c r="B411" s="1" t="s">
        <v>1582</v>
      </c>
      <c r="C411" s="1" t="s">
        <v>302</v>
      </c>
      <c r="D411" s="2">
        <v>4145000</v>
      </c>
      <c r="E411" s="1" t="s">
        <v>27</v>
      </c>
      <c r="F411" s="1" t="str">
        <f>VLOOKUP(E411,'Full Name And Division'!$A$1:$C$34,2,FALSE)</f>
        <v>Kansas City Chiefs</v>
      </c>
      <c r="G411" s="1" t="str">
        <f>VLOOKUP(E411,'Full Name And Division'!$A$1:$C$34,3,FALSE)</f>
        <v>AFC West</v>
      </c>
    </row>
    <row r="412" spans="1:7" x14ac:dyDescent="0.25">
      <c r="A412" s="1">
        <v>2019</v>
      </c>
      <c r="B412" s="1" t="s">
        <v>2486</v>
      </c>
      <c r="C412" s="1" t="s">
        <v>125</v>
      </c>
      <c r="D412" s="2">
        <v>4131250</v>
      </c>
      <c r="E412" s="1" t="s">
        <v>29</v>
      </c>
      <c r="F412" s="1" t="str">
        <f>VLOOKUP(E412,'Full Name And Division'!$A$1:$C$34,2,FALSE)</f>
        <v>Tennessee Titans</v>
      </c>
      <c r="G412" s="1" t="str">
        <f>VLOOKUP(E412,'Full Name And Division'!$A$1:$C$34,3,FALSE)</f>
        <v>AFC South</v>
      </c>
    </row>
    <row r="413" spans="1:7" x14ac:dyDescent="0.25">
      <c r="A413" s="1">
        <v>2019</v>
      </c>
      <c r="B413" s="1" t="s">
        <v>2024</v>
      </c>
      <c r="C413" s="1" t="s">
        <v>86</v>
      </c>
      <c r="D413" s="2">
        <v>4122727</v>
      </c>
      <c r="E413" s="1" t="s">
        <v>5</v>
      </c>
      <c r="F413" s="1" t="str">
        <f>VLOOKUP(E413,'Full Name And Division'!$A$1:$C$34,2,FALSE)</f>
        <v>Buffalo Bills</v>
      </c>
      <c r="G413" s="1" t="str">
        <f>VLOOKUP(E413,'Full Name And Division'!$A$1:$C$34,3,FALSE)</f>
        <v>AFC East</v>
      </c>
    </row>
    <row r="414" spans="1:7" x14ac:dyDescent="0.25">
      <c r="A414" s="1">
        <v>2019</v>
      </c>
      <c r="B414" s="1" t="s">
        <v>2017</v>
      </c>
      <c r="C414" s="1" t="s">
        <v>17</v>
      </c>
      <c r="D414" s="2">
        <v>4113076</v>
      </c>
      <c r="E414" s="1" t="s">
        <v>39</v>
      </c>
      <c r="F414" s="1" t="str">
        <f>VLOOKUP(E414,'Full Name And Division'!$A$1:$C$34,2,FALSE)</f>
        <v>San Francisco 49ers</v>
      </c>
      <c r="G414" s="1" t="str">
        <f>VLOOKUP(E414,'Full Name And Division'!$A$1:$C$34,3,FALSE)</f>
        <v>NFC West</v>
      </c>
    </row>
    <row r="415" spans="1:7" x14ac:dyDescent="0.25">
      <c r="A415" s="1">
        <v>2019</v>
      </c>
      <c r="B415" s="1" t="s">
        <v>1911</v>
      </c>
      <c r="C415" s="1" t="s">
        <v>104</v>
      </c>
      <c r="D415" s="2">
        <v>4110809</v>
      </c>
      <c r="E415" s="1" t="s">
        <v>183</v>
      </c>
      <c r="F415" s="1" t="str">
        <f>VLOOKUP(E415,'Full Name And Division'!$A$1:$C$34,2,FALSE)</f>
        <v>Chicago Bears</v>
      </c>
      <c r="G415" s="1" t="str">
        <f>VLOOKUP(E415,'Full Name And Division'!$A$1:$C$34,3,FALSE)</f>
        <v>NFC North</v>
      </c>
    </row>
    <row r="416" spans="1:7" x14ac:dyDescent="0.25">
      <c r="A416" s="1">
        <v>2019</v>
      </c>
      <c r="B416" s="1" t="s">
        <v>2020</v>
      </c>
      <c r="C416" s="1" t="s">
        <v>101</v>
      </c>
      <c r="D416" s="2">
        <v>4108212</v>
      </c>
      <c r="E416" s="1" t="s">
        <v>75</v>
      </c>
      <c r="F416" s="1" t="str">
        <f>VLOOKUP(E416,'Full Name And Division'!$A$1:$C$34,2,FALSE)</f>
        <v>Carolina Panthers</v>
      </c>
      <c r="G416" s="1" t="str">
        <f>VLOOKUP(E416,'Full Name And Division'!$A$1:$C$34,3,FALSE)</f>
        <v>NFC South</v>
      </c>
    </row>
    <row r="417" spans="1:7" x14ac:dyDescent="0.25">
      <c r="A417" s="1">
        <v>2019</v>
      </c>
      <c r="B417" s="1" t="s">
        <v>2166</v>
      </c>
      <c r="C417" s="1" t="s">
        <v>151</v>
      </c>
      <c r="D417" s="2">
        <v>4106308</v>
      </c>
      <c r="E417" s="1" t="s">
        <v>145</v>
      </c>
      <c r="F417" s="1" t="str">
        <f>VLOOKUP(E417,'Full Name And Division'!$A$1:$C$34,2,FALSE)</f>
        <v>Cincinnati Bengals</v>
      </c>
      <c r="G417" s="1" t="str">
        <f>VLOOKUP(E417,'Full Name And Division'!$A$1:$C$34,3,FALSE)</f>
        <v>AFC North</v>
      </c>
    </row>
    <row r="418" spans="1:7" x14ac:dyDescent="0.25">
      <c r="A418" s="1">
        <v>2019</v>
      </c>
      <c r="B418" s="1" t="s">
        <v>1631</v>
      </c>
      <c r="C418" s="1" t="s">
        <v>445</v>
      </c>
      <c r="D418" s="2">
        <v>4100000</v>
      </c>
      <c r="E418" s="1" t="s">
        <v>29</v>
      </c>
      <c r="F418" s="1" t="str">
        <f>VLOOKUP(E418,'Full Name And Division'!$A$1:$C$34,2,FALSE)</f>
        <v>Tennessee Titans</v>
      </c>
      <c r="G418" s="1" t="str">
        <f>VLOOKUP(E418,'Full Name And Division'!$A$1:$C$34,3,FALSE)</f>
        <v>AFC South</v>
      </c>
    </row>
    <row r="419" spans="1:7" x14ac:dyDescent="0.25">
      <c r="A419" s="1">
        <v>2019</v>
      </c>
      <c r="B419" s="1" t="s">
        <v>2256</v>
      </c>
      <c r="C419" s="1" t="s">
        <v>15</v>
      </c>
      <c r="D419" s="2">
        <v>4100000</v>
      </c>
      <c r="E419" s="1" t="s">
        <v>52</v>
      </c>
      <c r="F419" s="1" t="str">
        <f>VLOOKUP(E419,'Full Name And Division'!$A$1:$C$34,2,FALSE)</f>
        <v>New Orleans Saints</v>
      </c>
      <c r="G419" s="1" t="str">
        <f>VLOOKUP(E419,'Full Name And Division'!$A$1:$C$34,3,FALSE)</f>
        <v>NFC South</v>
      </c>
    </row>
    <row r="420" spans="1:7" x14ac:dyDescent="0.25">
      <c r="A420" s="1">
        <v>2019</v>
      </c>
      <c r="B420" s="1" t="s">
        <v>2487</v>
      </c>
      <c r="C420" s="1" t="s">
        <v>15</v>
      </c>
      <c r="D420" s="2">
        <v>4047533</v>
      </c>
      <c r="E420" s="1" t="s">
        <v>145</v>
      </c>
      <c r="F420" s="1" t="str">
        <f>VLOOKUP(E420,'Full Name And Division'!$A$1:$C$34,2,FALSE)</f>
        <v>Cincinnati Bengals</v>
      </c>
      <c r="G420" s="1" t="str">
        <f>VLOOKUP(E420,'Full Name And Division'!$A$1:$C$34,3,FALSE)</f>
        <v>AFC North</v>
      </c>
    </row>
    <row r="421" spans="1:7" x14ac:dyDescent="0.25">
      <c r="A421" s="1">
        <v>2019</v>
      </c>
      <c r="B421" s="1" t="s">
        <v>2005</v>
      </c>
      <c r="C421" s="1" t="s">
        <v>13</v>
      </c>
      <c r="D421" s="2">
        <v>4042135</v>
      </c>
      <c r="E421" s="1" t="s">
        <v>20</v>
      </c>
      <c r="F421" s="1" t="str">
        <f>VLOOKUP(E421,'Full Name And Division'!$A$1:$C$34,2,FALSE)</f>
        <v>Arizona Cardinals</v>
      </c>
      <c r="G421" s="1" t="str">
        <f>VLOOKUP(E421,'Full Name And Division'!$A$1:$C$34,3,FALSE)</f>
        <v>NFC West</v>
      </c>
    </row>
    <row r="422" spans="1:7" x14ac:dyDescent="0.25">
      <c r="A422" s="1">
        <v>2019</v>
      </c>
      <c r="B422" s="1" t="s">
        <v>2488</v>
      </c>
      <c r="C422" s="1" t="s">
        <v>125</v>
      </c>
      <c r="D422" s="2">
        <v>4032959</v>
      </c>
      <c r="E422" s="1" t="s">
        <v>54</v>
      </c>
      <c r="F422" s="1" t="str">
        <f>VLOOKUP(E422,'Full Name And Division'!$A$1:$C$34,2,FALSE)</f>
        <v>Denver Broncos</v>
      </c>
      <c r="G422" s="1" t="str">
        <f>VLOOKUP(E422,'Full Name And Division'!$A$1:$C$34,3,FALSE)</f>
        <v>AFC West</v>
      </c>
    </row>
    <row r="423" spans="1:7" x14ac:dyDescent="0.25">
      <c r="A423" s="1">
        <v>2019</v>
      </c>
      <c r="B423" s="1" t="s">
        <v>2170</v>
      </c>
      <c r="C423" s="1" t="s">
        <v>89</v>
      </c>
      <c r="D423" s="2">
        <v>4026482</v>
      </c>
      <c r="E423" s="1" t="s">
        <v>145</v>
      </c>
      <c r="F423" s="1" t="str">
        <f>VLOOKUP(E423,'Full Name And Division'!$A$1:$C$34,2,FALSE)</f>
        <v>Cincinnati Bengals</v>
      </c>
      <c r="G423" s="1" t="str">
        <f>VLOOKUP(E423,'Full Name And Division'!$A$1:$C$34,3,FALSE)</f>
        <v>AFC North</v>
      </c>
    </row>
    <row r="424" spans="1:7" x14ac:dyDescent="0.25">
      <c r="A424" s="1">
        <v>2019</v>
      </c>
      <c r="B424" s="1" t="s">
        <v>2211</v>
      </c>
      <c r="C424" s="1" t="s">
        <v>13</v>
      </c>
      <c r="D424" s="2">
        <v>4000000</v>
      </c>
      <c r="E424" s="1" t="s">
        <v>22</v>
      </c>
      <c r="F424" s="1" t="str">
        <f>VLOOKUP(E424,'Full Name And Division'!$A$1:$C$34,2,FALSE)</f>
        <v>Tampa Bay Buccaneers</v>
      </c>
      <c r="G424" s="1" t="str">
        <f>VLOOKUP(E424,'Full Name And Division'!$A$1:$C$34,3,FALSE)</f>
        <v>NFC South</v>
      </c>
    </row>
    <row r="425" spans="1:7" x14ac:dyDescent="0.25">
      <c r="A425" s="1">
        <v>2019</v>
      </c>
      <c r="B425" s="1" t="s">
        <v>2146</v>
      </c>
      <c r="C425" s="1" t="s">
        <v>17</v>
      </c>
      <c r="D425" s="2">
        <v>4000000</v>
      </c>
      <c r="E425" s="1" t="s">
        <v>22</v>
      </c>
      <c r="F425" s="1" t="str">
        <f>VLOOKUP(E425,'Full Name And Division'!$A$1:$C$34,2,FALSE)</f>
        <v>Tampa Bay Buccaneers</v>
      </c>
      <c r="G425" s="1" t="str">
        <f>VLOOKUP(E425,'Full Name And Division'!$A$1:$C$34,3,FALSE)</f>
        <v>NFC South</v>
      </c>
    </row>
    <row r="426" spans="1:7" x14ac:dyDescent="0.25">
      <c r="A426" s="1">
        <v>2019</v>
      </c>
      <c r="B426" s="1" t="s">
        <v>1377</v>
      </c>
      <c r="C426" s="1" t="s">
        <v>89</v>
      </c>
      <c r="D426" s="2">
        <v>4000000</v>
      </c>
      <c r="E426" s="1" t="s">
        <v>3</v>
      </c>
      <c r="F426" s="1" t="str">
        <f>VLOOKUP(E426,'Full Name And Division'!$A$1:$C$34,2,FALSE)</f>
        <v>Los Angeles Rams</v>
      </c>
      <c r="G426" s="1" t="str">
        <f>VLOOKUP(E426,'Full Name And Division'!$A$1:$C$34,3,FALSE)</f>
        <v>NFC West</v>
      </c>
    </row>
    <row r="427" spans="1:7" x14ac:dyDescent="0.25">
      <c r="A427" s="1">
        <v>2019</v>
      </c>
      <c r="B427" s="1" t="s">
        <v>1908</v>
      </c>
      <c r="C427" s="1" t="s">
        <v>121</v>
      </c>
      <c r="D427" s="2">
        <v>4000000</v>
      </c>
      <c r="E427" s="1" t="s">
        <v>50</v>
      </c>
      <c r="F427" s="1" t="str">
        <f>VLOOKUP(E427,'Full Name And Division'!$A$1:$C$34,2,FALSE)</f>
        <v>Philadelphia Eagles</v>
      </c>
      <c r="G427" s="1" t="str">
        <f>VLOOKUP(E427,'Full Name And Division'!$A$1:$C$34,3,FALSE)</f>
        <v>NFC East</v>
      </c>
    </row>
    <row r="428" spans="1:7" x14ac:dyDescent="0.25">
      <c r="A428" s="1">
        <v>2019</v>
      </c>
      <c r="B428" s="1" t="s">
        <v>2183</v>
      </c>
      <c r="C428" s="1" t="s">
        <v>13</v>
      </c>
      <c r="D428" s="2">
        <v>4000000</v>
      </c>
      <c r="E428" s="1" t="s">
        <v>42</v>
      </c>
      <c r="F428" s="1" t="str">
        <f>VLOOKUP(E428,'Full Name And Division'!$A$1:$C$34,2,FALSE)</f>
        <v>Jacksonville Jaguars</v>
      </c>
      <c r="G428" s="1" t="str">
        <f>VLOOKUP(E428,'Full Name And Division'!$A$1:$C$34,3,FALSE)</f>
        <v>AFC South</v>
      </c>
    </row>
    <row r="429" spans="1:7" x14ac:dyDescent="0.25">
      <c r="A429" s="1">
        <v>2019</v>
      </c>
      <c r="B429" s="1" t="s">
        <v>2489</v>
      </c>
      <c r="C429" s="1" t="s">
        <v>17</v>
      </c>
      <c r="D429" s="2">
        <v>4000000</v>
      </c>
      <c r="E429" s="1" t="s">
        <v>32</v>
      </c>
      <c r="F429" s="1" t="str">
        <f>VLOOKUP(E429,'Full Name And Division'!$A$1:$C$34,2,FALSE)</f>
        <v>Los Angeles Chargers</v>
      </c>
      <c r="G429" s="1" t="str">
        <f>VLOOKUP(E429,'Full Name And Division'!$A$1:$C$34,3,FALSE)</f>
        <v>AFC West</v>
      </c>
    </row>
    <row r="430" spans="1:7" x14ac:dyDescent="0.25">
      <c r="A430" s="1">
        <v>2019</v>
      </c>
      <c r="B430" s="1" t="s">
        <v>2156</v>
      </c>
      <c r="C430" s="1" t="s">
        <v>104</v>
      </c>
      <c r="D430" s="2">
        <v>4000000</v>
      </c>
      <c r="E430" s="1" t="s">
        <v>52</v>
      </c>
      <c r="F430" s="1" t="str">
        <f>VLOOKUP(E430,'Full Name And Division'!$A$1:$C$34,2,FALSE)</f>
        <v>New Orleans Saints</v>
      </c>
      <c r="G430" s="1" t="str">
        <f>VLOOKUP(E430,'Full Name And Division'!$A$1:$C$34,3,FALSE)</f>
        <v>NFC South</v>
      </c>
    </row>
    <row r="431" spans="1:7" x14ac:dyDescent="0.25">
      <c r="A431" s="1">
        <v>2019</v>
      </c>
      <c r="B431" s="1" t="s">
        <v>2490</v>
      </c>
      <c r="C431" s="1" t="s">
        <v>41</v>
      </c>
      <c r="D431" s="2">
        <v>4000000</v>
      </c>
      <c r="E431" s="1" t="s">
        <v>18</v>
      </c>
      <c r="F431" s="1" t="str">
        <f>VLOOKUP(E431,'Full Name And Division'!$A$1:$C$34,2,FALSE)</f>
        <v>Seattle Seahawks</v>
      </c>
      <c r="G431" s="1" t="str">
        <f>VLOOKUP(E431,'Full Name And Division'!$A$1:$C$34,3,FALSE)</f>
        <v>NFC West</v>
      </c>
    </row>
    <row r="432" spans="1:7" x14ac:dyDescent="0.25">
      <c r="A432" s="1">
        <v>2019</v>
      </c>
      <c r="B432" s="1" t="s">
        <v>1197</v>
      </c>
      <c r="C432" s="1" t="s">
        <v>58</v>
      </c>
      <c r="D432" s="2">
        <v>3978230</v>
      </c>
      <c r="E432" s="1" t="s">
        <v>32</v>
      </c>
      <c r="F432" s="1" t="str">
        <f>VLOOKUP(E432,'Full Name And Division'!$A$1:$C$34,2,FALSE)</f>
        <v>Los Angeles Chargers</v>
      </c>
      <c r="G432" s="1" t="str">
        <f>VLOOKUP(E432,'Full Name And Division'!$A$1:$C$34,3,FALSE)</f>
        <v>AFC West</v>
      </c>
    </row>
    <row r="433" spans="1:7" x14ac:dyDescent="0.25">
      <c r="A433" s="1">
        <v>2019</v>
      </c>
      <c r="B433" s="1" t="s">
        <v>1608</v>
      </c>
      <c r="C433" s="1" t="s">
        <v>58</v>
      </c>
      <c r="D433" s="2">
        <v>3968750</v>
      </c>
      <c r="E433" s="1" t="s">
        <v>61</v>
      </c>
      <c r="F433" s="1" t="str">
        <f>VLOOKUP(E433,'Full Name And Division'!$A$1:$C$34,2,FALSE)</f>
        <v>Houston Texans</v>
      </c>
      <c r="G433" s="1" t="str">
        <f>VLOOKUP(E433,'Full Name And Division'!$A$1:$C$34,3,FALSE)</f>
        <v>AFC South</v>
      </c>
    </row>
    <row r="434" spans="1:7" x14ac:dyDescent="0.25">
      <c r="A434" s="1">
        <v>2019</v>
      </c>
      <c r="B434" s="1" t="s">
        <v>2491</v>
      </c>
      <c r="C434" s="1" t="s">
        <v>151</v>
      </c>
      <c r="D434" s="2">
        <v>3909291</v>
      </c>
      <c r="E434" s="1" t="s">
        <v>7</v>
      </c>
      <c r="F434" s="1" t="str">
        <f>VLOOKUP(E434,'Full Name And Division'!$A$1:$C$34,2,FALSE)</f>
        <v>Cleveland Browns</v>
      </c>
      <c r="G434" s="1" t="str">
        <f>VLOOKUP(E434,'Full Name And Division'!$A$1:$C$34,3,FALSE)</f>
        <v>AFC North</v>
      </c>
    </row>
    <row r="435" spans="1:7" x14ac:dyDescent="0.25">
      <c r="A435" s="1">
        <v>2019</v>
      </c>
      <c r="B435" s="1" t="s">
        <v>2042</v>
      </c>
      <c r="C435" s="1" t="s">
        <v>41</v>
      </c>
      <c r="D435" s="2">
        <v>3907285</v>
      </c>
      <c r="E435" s="1" t="s">
        <v>61</v>
      </c>
      <c r="F435" s="1" t="str">
        <f>VLOOKUP(E435,'Full Name And Division'!$A$1:$C$34,2,FALSE)</f>
        <v>Houston Texans</v>
      </c>
      <c r="G435" s="1" t="str">
        <f>VLOOKUP(E435,'Full Name And Division'!$A$1:$C$34,3,FALSE)</f>
        <v>AFC South</v>
      </c>
    </row>
    <row r="436" spans="1:7" x14ac:dyDescent="0.25">
      <c r="A436" s="1">
        <v>2019</v>
      </c>
      <c r="B436" s="1" t="s">
        <v>2029</v>
      </c>
      <c r="C436" s="1" t="s">
        <v>15</v>
      </c>
      <c r="D436" s="2">
        <v>3879360</v>
      </c>
      <c r="E436" s="1" t="s">
        <v>22</v>
      </c>
      <c r="F436" s="1" t="str">
        <f>VLOOKUP(E436,'Full Name And Division'!$A$1:$C$34,2,FALSE)</f>
        <v>Tampa Bay Buccaneers</v>
      </c>
      <c r="G436" s="1" t="str">
        <f>VLOOKUP(E436,'Full Name And Division'!$A$1:$C$34,3,FALSE)</f>
        <v>NFC South</v>
      </c>
    </row>
    <row r="437" spans="1:7" x14ac:dyDescent="0.25">
      <c r="A437" s="1">
        <v>2019</v>
      </c>
      <c r="B437" s="1" t="s">
        <v>2492</v>
      </c>
      <c r="C437" s="1" t="s">
        <v>89</v>
      </c>
      <c r="D437" s="2">
        <v>3875000</v>
      </c>
      <c r="E437" s="1" t="s">
        <v>54</v>
      </c>
      <c r="F437" s="1" t="str">
        <f>VLOOKUP(E437,'Full Name And Division'!$A$1:$C$34,2,FALSE)</f>
        <v>Denver Broncos</v>
      </c>
      <c r="G437" s="1" t="str">
        <f>VLOOKUP(E437,'Full Name And Division'!$A$1:$C$34,3,FALSE)</f>
        <v>AFC West</v>
      </c>
    </row>
    <row r="438" spans="1:7" x14ac:dyDescent="0.25">
      <c r="A438" s="1">
        <v>2019</v>
      </c>
      <c r="B438" s="1" t="s">
        <v>2493</v>
      </c>
      <c r="C438" s="1" t="s">
        <v>302</v>
      </c>
      <c r="D438" s="2">
        <v>3875000</v>
      </c>
      <c r="E438" s="1" t="s">
        <v>47</v>
      </c>
      <c r="F438" s="1" t="str">
        <f>VLOOKUP(E438,'Full Name And Division'!$A$1:$C$34,2,FALSE)</f>
        <v>Indianapolis Colts</v>
      </c>
      <c r="G438" s="1" t="str">
        <f>VLOOKUP(E438,'Full Name And Division'!$A$1:$C$34,3,FALSE)</f>
        <v>AFC South</v>
      </c>
    </row>
    <row r="439" spans="1:7" x14ac:dyDescent="0.25">
      <c r="A439" s="1">
        <v>2019</v>
      </c>
      <c r="B439" s="1" t="s">
        <v>2163</v>
      </c>
      <c r="C439" s="1" t="s">
        <v>41</v>
      </c>
      <c r="D439" s="2">
        <v>3848774</v>
      </c>
      <c r="E439" s="1" t="s">
        <v>75</v>
      </c>
      <c r="F439" s="1" t="str">
        <f>VLOOKUP(E439,'Full Name And Division'!$A$1:$C$34,2,FALSE)</f>
        <v>Carolina Panthers</v>
      </c>
      <c r="G439" s="1" t="str">
        <f>VLOOKUP(E439,'Full Name And Division'!$A$1:$C$34,3,FALSE)</f>
        <v>NFC South</v>
      </c>
    </row>
    <row r="440" spans="1:7" x14ac:dyDescent="0.25">
      <c r="A440" s="1">
        <v>2019</v>
      </c>
      <c r="B440" s="1" t="s">
        <v>1797</v>
      </c>
      <c r="C440" s="1" t="s">
        <v>17</v>
      </c>
      <c r="D440" s="2">
        <v>3800000</v>
      </c>
      <c r="E440" s="1" t="s">
        <v>35</v>
      </c>
      <c r="F440" s="1" t="str">
        <f>VLOOKUP(E440,'Full Name And Division'!$A$1:$C$34,2,FALSE)</f>
        <v>Miami Dolphins</v>
      </c>
      <c r="G440" s="1" t="str">
        <f>VLOOKUP(E440,'Full Name And Division'!$A$1:$C$34,3,FALSE)</f>
        <v>AFC East</v>
      </c>
    </row>
    <row r="441" spans="1:7" x14ac:dyDescent="0.25">
      <c r="A441" s="1">
        <v>2019</v>
      </c>
      <c r="B441" s="1" t="s">
        <v>2035</v>
      </c>
      <c r="C441" s="1" t="s">
        <v>15</v>
      </c>
      <c r="D441" s="2">
        <v>3794380</v>
      </c>
      <c r="E441" s="1" t="s">
        <v>2430</v>
      </c>
      <c r="F441" s="1" t="str">
        <f>VLOOKUP(E441,'Full Name And Division'!$A$1:$C$34,2,FALSE)</f>
        <v>Oakland Raiders</v>
      </c>
      <c r="G441" s="1" t="str">
        <f>VLOOKUP(E441,'Full Name And Division'!$A$1:$C$34,3,FALSE)</f>
        <v>AFC West</v>
      </c>
    </row>
    <row r="442" spans="1:7" x14ac:dyDescent="0.25">
      <c r="A442" s="1">
        <v>2019</v>
      </c>
      <c r="B442" s="1" t="s">
        <v>2494</v>
      </c>
      <c r="C442" s="1" t="s">
        <v>73</v>
      </c>
      <c r="D442" s="2">
        <v>3789823</v>
      </c>
      <c r="E442" s="1" t="s">
        <v>5</v>
      </c>
      <c r="F442" s="1" t="str">
        <f>VLOOKUP(E442,'Full Name And Division'!$A$1:$C$34,2,FALSE)</f>
        <v>Buffalo Bills</v>
      </c>
      <c r="G442" s="1" t="str">
        <f>VLOOKUP(E442,'Full Name And Division'!$A$1:$C$34,3,FALSE)</f>
        <v>AFC East</v>
      </c>
    </row>
    <row r="443" spans="1:7" x14ac:dyDescent="0.25">
      <c r="A443" s="1">
        <v>2019</v>
      </c>
      <c r="B443" s="1" t="s">
        <v>2038</v>
      </c>
      <c r="C443" s="1" t="s">
        <v>17</v>
      </c>
      <c r="D443" s="2">
        <v>3779411</v>
      </c>
      <c r="E443" s="1" t="s">
        <v>175</v>
      </c>
      <c r="F443" s="1" t="str">
        <f>VLOOKUP(E443,'Full Name And Division'!$A$1:$C$34,2,FALSE)</f>
        <v>New England Patriots</v>
      </c>
      <c r="G443" s="1" t="str">
        <f>VLOOKUP(E443,'Full Name And Division'!$A$1:$C$34,3,FALSE)</f>
        <v>AFC East</v>
      </c>
    </row>
    <row r="444" spans="1:7" x14ac:dyDescent="0.25">
      <c r="A444" s="1">
        <v>2019</v>
      </c>
      <c r="B444" s="1" t="s">
        <v>2420</v>
      </c>
      <c r="C444" s="1" t="s">
        <v>193</v>
      </c>
      <c r="D444" s="2">
        <v>3771114</v>
      </c>
      <c r="E444" s="1" t="s">
        <v>99</v>
      </c>
      <c r="F444" s="1" t="str">
        <f>VLOOKUP(E444,'Full Name And Division'!$A$1:$C$34,2,FALSE)</f>
        <v>Atlanta Falcons</v>
      </c>
      <c r="G444" s="1" t="str">
        <f>VLOOKUP(E444,'Full Name And Division'!$A$1:$C$34,3,FALSE)</f>
        <v>NFC South</v>
      </c>
    </row>
    <row r="445" spans="1:7" x14ac:dyDescent="0.25">
      <c r="A445" s="1">
        <v>2019</v>
      </c>
      <c r="B445" s="1" t="s">
        <v>1432</v>
      </c>
      <c r="C445" s="1" t="s">
        <v>58</v>
      </c>
      <c r="D445" s="2">
        <v>3750000</v>
      </c>
      <c r="E445" s="1" t="s">
        <v>22</v>
      </c>
      <c r="F445" s="1" t="str">
        <f>VLOOKUP(E445,'Full Name And Division'!$A$1:$C$34,2,FALSE)</f>
        <v>Tampa Bay Buccaneers</v>
      </c>
      <c r="G445" s="1" t="str">
        <f>VLOOKUP(E445,'Full Name And Division'!$A$1:$C$34,3,FALSE)</f>
        <v>NFC South</v>
      </c>
    </row>
    <row r="446" spans="1:7" x14ac:dyDescent="0.25">
      <c r="A446" s="1">
        <v>2019</v>
      </c>
      <c r="B446" s="1" t="s">
        <v>1659</v>
      </c>
      <c r="C446" s="1" t="s">
        <v>151</v>
      </c>
      <c r="D446" s="2">
        <v>3750000</v>
      </c>
      <c r="E446" s="1" t="s">
        <v>27</v>
      </c>
      <c r="F446" s="1" t="str">
        <f>VLOOKUP(E446,'Full Name And Division'!$A$1:$C$34,2,FALSE)</f>
        <v>Kansas City Chiefs</v>
      </c>
      <c r="G446" s="1" t="str">
        <f>VLOOKUP(E446,'Full Name And Division'!$A$1:$C$34,3,FALSE)</f>
        <v>AFC West</v>
      </c>
    </row>
    <row r="447" spans="1:7" x14ac:dyDescent="0.25">
      <c r="A447" s="1">
        <v>2019</v>
      </c>
      <c r="B447" s="1" t="s">
        <v>2319</v>
      </c>
      <c r="C447" s="1" t="s">
        <v>104</v>
      </c>
      <c r="D447" s="2">
        <v>3750000</v>
      </c>
      <c r="E447" s="1" t="s">
        <v>32</v>
      </c>
      <c r="F447" s="1" t="str">
        <f>VLOOKUP(E447,'Full Name And Division'!$A$1:$C$34,2,FALSE)</f>
        <v>Los Angeles Chargers</v>
      </c>
      <c r="G447" s="1" t="str">
        <f>VLOOKUP(E447,'Full Name And Division'!$A$1:$C$34,3,FALSE)</f>
        <v>AFC West</v>
      </c>
    </row>
    <row r="448" spans="1:7" x14ac:dyDescent="0.25">
      <c r="A448" s="1">
        <v>2019</v>
      </c>
      <c r="B448" s="1" t="s">
        <v>2495</v>
      </c>
      <c r="C448" s="1" t="s">
        <v>193</v>
      </c>
      <c r="D448" s="2">
        <v>3750000</v>
      </c>
      <c r="E448" s="1" t="s">
        <v>39</v>
      </c>
      <c r="F448" s="1" t="str">
        <f>VLOOKUP(E448,'Full Name And Division'!$A$1:$C$34,2,FALSE)</f>
        <v>San Francisco 49ers</v>
      </c>
      <c r="G448" s="1" t="str">
        <f>VLOOKUP(E448,'Full Name And Division'!$A$1:$C$34,3,FALSE)</f>
        <v>NFC West</v>
      </c>
    </row>
    <row r="449" spans="1:7" x14ac:dyDescent="0.25">
      <c r="A449" s="1">
        <v>2019</v>
      </c>
      <c r="B449" s="1" t="s">
        <v>2496</v>
      </c>
      <c r="C449" s="1" t="s">
        <v>121</v>
      </c>
      <c r="D449" s="2">
        <v>3750000</v>
      </c>
      <c r="E449" s="1" t="s">
        <v>77</v>
      </c>
      <c r="F449" s="1" t="str">
        <f>VLOOKUP(E449,'Full Name And Division'!$A$1:$C$34,2,FALSE)</f>
        <v>New  York Giants</v>
      </c>
      <c r="G449" s="1" t="str">
        <f>VLOOKUP(E449,'Full Name And Division'!$A$1:$C$34,3,FALSE)</f>
        <v>NFC East</v>
      </c>
    </row>
    <row r="450" spans="1:7" x14ac:dyDescent="0.25">
      <c r="A450" s="1">
        <v>2019</v>
      </c>
      <c r="B450" s="1" t="s">
        <v>1881</v>
      </c>
      <c r="C450" s="1" t="s">
        <v>17</v>
      </c>
      <c r="D450" s="2">
        <v>3720000</v>
      </c>
      <c r="E450" s="1" t="s">
        <v>35</v>
      </c>
      <c r="F450" s="1" t="str">
        <f>VLOOKUP(E450,'Full Name And Division'!$A$1:$C$34,2,FALSE)</f>
        <v>Miami Dolphins</v>
      </c>
      <c r="G450" s="1" t="str">
        <f>VLOOKUP(E450,'Full Name And Division'!$A$1:$C$34,3,FALSE)</f>
        <v>AFC East</v>
      </c>
    </row>
    <row r="451" spans="1:7" x14ac:dyDescent="0.25">
      <c r="A451" s="1">
        <v>2019</v>
      </c>
      <c r="B451" s="1" t="s">
        <v>1658</v>
      </c>
      <c r="C451" s="1" t="s">
        <v>193</v>
      </c>
      <c r="D451" s="2">
        <v>3718750</v>
      </c>
      <c r="E451" s="1" t="s">
        <v>175</v>
      </c>
      <c r="F451" s="1" t="str">
        <f>VLOOKUP(E451,'Full Name And Division'!$A$1:$C$34,2,FALSE)</f>
        <v>New England Patriots</v>
      </c>
      <c r="G451" s="1" t="str">
        <f>VLOOKUP(E451,'Full Name And Division'!$A$1:$C$34,3,FALSE)</f>
        <v>AFC East</v>
      </c>
    </row>
    <row r="452" spans="1:7" x14ac:dyDescent="0.25">
      <c r="A452" s="1">
        <v>2019</v>
      </c>
      <c r="B452" s="1" t="s">
        <v>2037</v>
      </c>
      <c r="C452" s="1" t="s">
        <v>104</v>
      </c>
      <c r="D452" s="2">
        <v>3709388</v>
      </c>
      <c r="E452" s="1" t="s">
        <v>54</v>
      </c>
      <c r="F452" s="1" t="str">
        <f>VLOOKUP(E452,'Full Name And Division'!$A$1:$C$34,2,FALSE)</f>
        <v>Denver Broncos</v>
      </c>
      <c r="G452" s="1" t="str">
        <f>VLOOKUP(E452,'Full Name And Division'!$A$1:$C$34,3,FALSE)</f>
        <v>AFC West</v>
      </c>
    </row>
    <row r="453" spans="1:7" x14ac:dyDescent="0.25">
      <c r="A453" s="1">
        <v>2019</v>
      </c>
      <c r="B453" s="1" t="s">
        <v>2497</v>
      </c>
      <c r="C453" s="1" t="s">
        <v>41</v>
      </c>
      <c r="D453" s="2">
        <v>3700000</v>
      </c>
      <c r="E453" s="1" t="s">
        <v>5</v>
      </c>
      <c r="F453" s="1" t="str">
        <f>VLOOKUP(E453,'Full Name And Division'!$A$1:$C$34,2,FALSE)</f>
        <v>Buffalo Bills</v>
      </c>
      <c r="G453" s="1" t="str">
        <f>VLOOKUP(E453,'Full Name And Division'!$A$1:$C$34,3,FALSE)</f>
        <v>AFC East</v>
      </c>
    </row>
    <row r="454" spans="1:7" x14ac:dyDescent="0.25">
      <c r="A454" s="1">
        <v>2019</v>
      </c>
      <c r="B454" s="1" t="s">
        <v>2227</v>
      </c>
      <c r="C454" s="1" t="s">
        <v>302</v>
      </c>
      <c r="D454" s="2">
        <v>3687500</v>
      </c>
      <c r="E454" s="1" t="s">
        <v>175</v>
      </c>
      <c r="F454" s="1" t="str">
        <f>VLOOKUP(E454,'Full Name And Division'!$A$1:$C$34,2,FALSE)</f>
        <v>New England Patriots</v>
      </c>
      <c r="G454" s="1" t="str">
        <f>VLOOKUP(E454,'Full Name And Division'!$A$1:$C$34,3,FALSE)</f>
        <v>AFC East</v>
      </c>
    </row>
    <row r="455" spans="1:7" x14ac:dyDescent="0.25">
      <c r="A455" s="1">
        <v>2019</v>
      </c>
      <c r="B455" s="1" t="s">
        <v>2498</v>
      </c>
      <c r="C455" s="1" t="s">
        <v>104</v>
      </c>
      <c r="D455" s="2">
        <v>3679057</v>
      </c>
      <c r="E455" s="1" t="s">
        <v>9</v>
      </c>
      <c r="F455" s="1" t="str">
        <f>VLOOKUP(E455,'Full Name And Division'!$A$1:$C$34,2,FALSE)</f>
        <v>Green Bay Packers</v>
      </c>
      <c r="G455" s="1" t="str">
        <f>VLOOKUP(E455,'Full Name And Division'!$A$1:$C$34,3,FALSE)</f>
        <v>NFC North</v>
      </c>
    </row>
    <row r="456" spans="1:7" x14ac:dyDescent="0.25">
      <c r="A456" s="1">
        <v>2019</v>
      </c>
      <c r="B456" s="1" t="s">
        <v>2039</v>
      </c>
      <c r="C456" s="1" t="s">
        <v>2</v>
      </c>
      <c r="D456" s="2">
        <v>3613776</v>
      </c>
      <c r="E456" s="1" t="s">
        <v>54</v>
      </c>
      <c r="F456" s="1" t="str">
        <f>VLOOKUP(E456,'Full Name And Division'!$A$1:$C$34,2,FALSE)</f>
        <v>Denver Broncos</v>
      </c>
      <c r="G456" s="1" t="str">
        <f>VLOOKUP(E456,'Full Name And Division'!$A$1:$C$34,3,FALSE)</f>
        <v>AFC West</v>
      </c>
    </row>
    <row r="457" spans="1:7" x14ac:dyDescent="0.25">
      <c r="A457" s="1">
        <v>2019</v>
      </c>
      <c r="B457" s="1" t="s">
        <v>1551</v>
      </c>
      <c r="C457" s="1" t="s">
        <v>302</v>
      </c>
      <c r="D457" s="2">
        <v>3600000</v>
      </c>
      <c r="E457" s="1" t="s">
        <v>9</v>
      </c>
      <c r="F457" s="1" t="str">
        <f>VLOOKUP(E457,'Full Name And Division'!$A$1:$C$34,2,FALSE)</f>
        <v>Green Bay Packers</v>
      </c>
      <c r="G457" s="1" t="str">
        <f>VLOOKUP(E457,'Full Name And Division'!$A$1:$C$34,3,FALSE)</f>
        <v>NFC North</v>
      </c>
    </row>
    <row r="458" spans="1:7" x14ac:dyDescent="0.25">
      <c r="A458" s="1">
        <v>2019</v>
      </c>
      <c r="B458" s="1" t="s">
        <v>2085</v>
      </c>
      <c r="C458" s="1" t="s">
        <v>193</v>
      </c>
      <c r="D458" s="2">
        <v>3568750</v>
      </c>
      <c r="E458" s="1" t="s">
        <v>39</v>
      </c>
      <c r="F458" s="1" t="str">
        <f>VLOOKUP(E458,'Full Name And Division'!$A$1:$C$34,2,FALSE)</f>
        <v>San Francisco 49ers</v>
      </c>
      <c r="G458" s="1" t="str">
        <f>VLOOKUP(E458,'Full Name And Division'!$A$1:$C$34,3,FALSE)</f>
        <v>NFC West</v>
      </c>
    </row>
    <row r="459" spans="1:7" x14ac:dyDescent="0.25">
      <c r="A459" s="1">
        <v>2019</v>
      </c>
      <c r="B459" s="1" t="s">
        <v>1926</v>
      </c>
      <c r="C459" s="1" t="s">
        <v>151</v>
      </c>
      <c r="D459" s="2">
        <v>3566490</v>
      </c>
      <c r="E459" s="1" t="s">
        <v>99</v>
      </c>
      <c r="F459" s="1" t="str">
        <f>VLOOKUP(E459,'Full Name And Division'!$A$1:$C$34,2,FALSE)</f>
        <v>Atlanta Falcons</v>
      </c>
      <c r="G459" s="1" t="str">
        <f>VLOOKUP(E459,'Full Name And Division'!$A$1:$C$34,3,FALSE)</f>
        <v>NFC South</v>
      </c>
    </row>
    <row r="460" spans="1:7" x14ac:dyDescent="0.25">
      <c r="A460" s="1">
        <v>2019</v>
      </c>
      <c r="B460" s="1" t="s">
        <v>2499</v>
      </c>
      <c r="C460" s="1" t="s">
        <v>89</v>
      </c>
      <c r="D460" s="2">
        <v>3550000</v>
      </c>
      <c r="E460" s="1" t="s">
        <v>18</v>
      </c>
      <c r="F460" s="1" t="str">
        <f>VLOOKUP(E460,'Full Name And Division'!$A$1:$C$34,2,FALSE)</f>
        <v>Seattle Seahawks</v>
      </c>
      <c r="G460" s="1" t="str">
        <f>VLOOKUP(E460,'Full Name And Division'!$A$1:$C$34,3,FALSE)</f>
        <v>NFC West</v>
      </c>
    </row>
    <row r="461" spans="1:7" x14ac:dyDescent="0.25">
      <c r="A461" s="1">
        <v>2019</v>
      </c>
      <c r="B461" s="1" t="s">
        <v>2401</v>
      </c>
      <c r="C461" s="1" t="s">
        <v>89</v>
      </c>
      <c r="D461" s="2">
        <v>3547813</v>
      </c>
      <c r="E461" s="1" t="s">
        <v>7</v>
      </c>
      <c r="F461" s="1" t="str">
        <f>VLOOKUP(E461,'Full Name And Division'!$A$1:$C$34,2,FALSE)</f>
        <v>Cleveland Browns</v>
      </c>
      <c r="G461" s="1" t="str">
        <f>VLOOKUP(E461,'Full Name And Division'!$A$1:$C$34,3,FALSE)</f>
        <v>AFC North</v>
      </c>
    </row>
    <row r="462" spans="1:7" x14ac:dyDescent="0.25">
      <c r="A462" s="1">
        <v>2019</v>
      </c>
      <c r="B462" s="1" t="s">
        <v>1179</v>
      </c>
      <c r="C462" s="1" t="s">
        <v>58</v>
      </c>
      <c r="D462" s="2">
        <v>3542180</v>
      </c>
      <c r="E462" s="1" t="s">
        <v>37</v>
      </c>
      <c r="F462" s="1" t="str">
        <f>VLOOKUP(E462,'Full Name And Division'!$A$1:$C$34,2,FALSE)</f>
        <v>Detroit Lions</v>
      </c>
      <c r="G462" s="1" t="str">
        <f>VLOOKUP(E462,'Full Name And Division'!$A$1:$C$34,3,FALSE)</f>
        <v>NFC North</v>
      </c>
    </row>
    <row r="463" spans="1:7" x14ac:dyDescent="0.25">
      <c r="A463" s="1">
        <v>2019</v>
      </c>
      <c r="B463" s="1" t="s">
        <v>2500</v>
      </c>
      <c r="C463" s="1" t="s">
        <v>138</v>
      </c>
      <c r="D463" s="2">
        <v>3528796</v>
      </c>
      <c r="E463" s="1" t="s">
        <v>37</v>
      </c>
      <c r="F463" s="1" t="str">
        <f>VLOOKUP(E463,'Full Name And Division'!$A$1:$C$34,2,FALSE)</f>
        <v>Detroit Lions</v>
      </c>
      <c r="G463" s="1" t="str">
        <f>VLOOKUP(E463,'Full Name And Division'!$A$1:$C$34,3,FALSE)</f>
        <v>NFC North</v>
      </c>
    </row>
    <row r="464" spans="1:7" x14ac:dyDescent="0.25">
      <c r="A464" s="1">
        <v>2019</v>
      </c>
      <c r="B464" s="1" t="s">
        <v>1813</v>
      </c>
      <c r="C464" s="1" t="s">
        <v>89</v>
      </c>
      <c r="D464" s="2">
        <v>3528124</v>
      </c>
      <c r="E464" s="1" t="s">
        <v>5</v>
      </c>
      <c r="F464" s="1" t="str">
        <f>VLOOKUP(E464,'Full Name And Division'!$A$1:$C$34,2,FALSE)</f>
        <v>Buffalo Bills</v>
      </c>
      <c r="G464" s="1" t="str">
        <f>VLOOKUP(E464,'Full Name And Division'!$A$1:$C$34,3,FALSE)</f>
        <v>AFC East</v>
      </c>
    </row>
    <row r="465" spans="1:7" x14ac:dyDescent="0.25">
      <c r="A465" s="1">
        <v>2019</v>
      </c>
      <c r="B465" s="1" t="s">
        <v>1112</v>
      </c>
      <c r="C465" s="1" t="s">
        <v>58</v>
      </c>
      <c r="D465" s="2">
        <v>3517647</v>
      </c>
      <c r="E465" s="1" t="s">
        <v>77</v>
      </c>
      <c r="F465" s="1" t="str">
        <f>VLOOKUP(E465,'Full Name And Division'!$A$1:$C$34,2,FALSE)</f>
        <v>New  York Giants</v>
      </c>
      <c r="G465" s="1" t="str">
        <f>VLOOKUP(E465,'Full Name And Division'!$A$1:$C$34,3,FALSE)</f>
        <v>NFC East</v>
      </c>
    </row>
    <row r="466" spans="1:7" x14ac:dyDescent="0.25">
      <c r="A466" s="1">
        <v>2019</v>
      </c>
      <c r="B466" s="1" t="s">
        <v>1378</v>
      </c>
      <c r="C466" s="1" t="s">
        <v>121</v>
      </c>
      <c r="D466" s="2">
        <v>3516207</v>
      </c>
      <c r="E466" s="1" t="s">
        <v>5</v>
      </c>
      <c r="F466" s="1" t="str">
        <f>VLOOKUP(E466,'Full Name And Division'!$A$1:$C$34,2,FALSE)</f>
        <v>Buffalo Bills</v>
      </c>
      <c r="G466" s="1" t="str">
        <f>VLOOKUP(E466,'Full Name And Division'!$A$1:$C$34,3,FALSE)</f>
        <v>AFC East</v>
      </c>
    </row>
    <row r="467" spans="1:7" x14ac:dyDescent="0.25">
      <c r="A467" s="1">
        <v>2019</v>
      </c>
      <c r="B467" s="1" t="s">
        <v>1505</v>
      </c>
      <c r="C467" s="1" t="s">
        <v>86</v>
      </c>
      <c r="D467" s="2">
        <v>3512210</v>
      </c>
      <c r="E467" s="1" t="s">
        <v>63</v>
      </c>
      <c r="F467" s="1" t="str">
        <f>VLOOKUP(E467,'Full Name And Division'!$A$1:$C$34,2,FALSE)</f>
        <v>Baltimore Ravens</v>
      </c>
      <c r="G467" s="1" t="str">
        <f>VLOOKUP(E467,'Full Name And Division'!$A$1:$C$34,3,FALSE)</f>
        <v>AFC North</v>
      </c>
    </row>
    <row r="468" spans="1:7" x14ac:dyDescent="0.25">
      <c r="A468" s="1">
        <v>2019</v>
      </c>
      <c r="B468" s="1" t="s">
        <v>2501</v>
      </c>
      <c r="C468" s="1" t="s">
        <v>41</v>
      </c>
      <c r="D468" s="2">
        <v>3500000</v>
      </c>
      <c r="E468" s="1" t="s">
        <v>3</v>
      </c>
      <c r="F468" s="1" t="str">
        <f>VLOOKUP(E468,'Full Name And Division'!$A$1:$C$34,2,FALSE)</f>
        <v>Los Angeles Rams</v>
      </c>
      <c r="G468" s="1" t="str">
        <f>VLOOKUP(E468,'Full Name And Division'!$A$1:$C$34,3,FALSE)</f>
        <v>NFC West</v>
      </c>
    </row>
    <row r="469" spans="1:7" x14ac:dyDescent="0.25">
      <c r="A469" s="1">
        <v>2019</v>
      </c>
      <c r="B469" s="1" t="s">
        <v>2161</v>
      </c>
      <c r="C469" s="1" t="s">
        <v>15</v>
      </c>
      <c r="D469" s="2">
        <v>3500000</v>
      </c>
      <c r="E469" s="1" t="s">
        <v>67</v>
      </c>
      <c r="F469" s="1" t="str">
        <f>VLOOKUP(E469,'Full Name And Division'!$A$1:$C$34,2,FALSE)</f>
        <v>New York Jets</v>
      </c>
      <c r="G469" s="1" t="str">
        <f>VLOOKUP(E469,'Full Name And Division'!$A$1:$C$34,3,FALSE)</f>
        <v>AFC East</v>
      </c>
    </row>
    <row r="470" spans="1:7" x14ac:dyDescent="0.25">
      <c r="A470" s="1">
        <v>2019</v>
      </c>
      <c r="B470" s="1" t="s">
        <v>1411</v>
      </c>
      <c r="C470" s="1" t="s">
        <v>2</v>
      </c>
      <c r="D470" s="2">
        <v>3500000</v>
      </c>
      <c r="E470" s="1" t="s">
        <v>25</v>
      </c>
      <c r="F470" s="1" t="str">
        <f>VLOOKUP(E470,'Full Name And Division'!$A$1:$C$34,2,FALSE)</f>
        <v>Washington Commanders</v>
      </c>
      <c r="G470" s="1" t="str">
        <f>VLOOKUP(E470,'Full Name And Division'!$A$1:$C$34,3,FALSE)</f>
        <v>NFC East</v>
      </c>
    </row>
    <row r="471" spans="1:7" x14ac:dyDescent="0.25">
      <c r="A471" s="1">
        <v>2019</v>
      </c>
      <c r="B471" s="1" t="s">
        <v>1996</v>
      </c>
      <c r="C471" s="1" t="s">
        <v>151</v>
      </c>
      <c r="D471" s="2">
        <v>3500000</v>
      </c>
      <c r="E471" s="1" t="s">
        <v>175</v>
      </c>
      <c r="F471" s="1" t="str">
        <f>VLOOKUP(E471,'Full Name And Division'!$A$1:$C$34,2,FALSE)</f>
        <v>New England Patriots</v>
      </c>
      <c r="G471" s="1" t="str">
        <f>VLOOKUP(E471,'Full Name And Division'!$A$1:$C$34,3,FALSE)</f>
        <v>AFC East</v>
      </c>
    </row>
    <row r="472" spans="1:7" x14ac:dyDescent="0.25">
      <c r="A472" s="1">
        <v>2019</v>
      </c>
      <c r="B472" s="1" t="s">
        <v>1648</v>
      </c>
      <c r="C472" s="1" t="s">
        <v>13</v>
      </c>
      <c r="D472" s="2">
        <v>3500000</v>
      </c>
      <c r="E472" s="1" t="s">
        <v>175</v>
      </c>
      <c r="F472" s="1" t="str">
        <f>VLOOKUP(E472,'Full Name And Division'!$A$1:$C$34,2,FALSE)</f>
        <v>New England Patriots</v>
      </c>
      <c r="G472" s="1" t="str">
        <f>VLOOKUP(E472,'Full Name And Division'!$A$1:$C$34,3,FALSE)</f>
        <v>AFC East</v>
      </c>
    </row>
    <row r="473" spans="1:7" x14ac:dyDescent="0.25">
      <c r="A473" s="1">
        <v>2019</v>
      </c>
      <c r="B473" s="1" t="s">
        <v>2070</v>
      </c>
      <c r="C473" s="1" t="s">
        <v>151</v>
      </c>
      <c r="D473" s="2">
        <v>3475000</v>
      </c>
      <c r="E473" s="1" t="s">
        <v>39</v>
      </c>
      <c r="F473" s="1" t="str">
        <f>VLOOKUP(E473,'Full Name And Division'!$A$1:$C$34,2,FALSE)</f>
        <v>San Francisco 49ers</v>
      </c>
      <c r="G473" s="1" t="str">
        <f>VLOOKUP(E473,'Full Name And Division'!$A$1:$C$34,3,FALSE)</f>
        <v>NFC West</v>
      </c>
    </row>
    <row r="474" spans="1:7" x14ac:dyDescent="0.25">
      <c r="A474" s="1">
        <v>2019</v>
      </c>
      <c r="B474" s="1" t="s">
        <v>2082</v>
      </c>
      <c r="C474" s="1" t="s">
        <v>104</v>
      </c>
      <c r="D474" s="2">
        <v>3447812</v>
      </c>
      <c r="E474" s="1" t="s">
        <v>9</v>
      </c>
      <c r="F474" s="1" t="str">
        <f>VLOOKUP(E474,'Full Name And Division'!$A$1:$C$34,2,FALSE)</f>
        <v>Green Bay Packers</v>
      </c>
      <c r="G474" s="1" t="str">
        <f>VLOOKUP(E474,'Full Name And Division'!$A$1:$C$34,3,FALSE)</f>
        <v>NFC North</v>
      </c>
    </row>
    <row r="475" spans="1:7" x14ac:dyDescent="0.25">
      <c r="A475" s="1">
        <v>2019</v>
      </c>
      <c r="B475" s="1" t="s">
        <v>2177</v>
      </c>
      <c r="C475" s="1" t="s">
        <v>151</v>
      </c>
      <c r="D475" s="2">
        <v>3368750</v>
      </c>
      <c r="E475" s="1" t="s">
        <v>18</v>
      </c>
      <c r="F475" s="1" t="str">
        <f>VLOOKUP(E475,'Full Name And Division'!$A$1:$C$34,2,FALSE)</f>
        <v>Seattle Seahawks</v>
      </c>
      <c r="G475" s="1" t="str">
        <f>VLOOKUP(E475,'Full Name And Division'!$A$1:$C$34,3,FALSE)</f>
        <v>NFC West</v>
      </c>
    </row>
    <row r="476" spans="1:7" x14ac:dyDescent="0.25">
      <c r="A476" s="1">
        <v>2019</v>
      </c>
      <c r="B476" s="1" t="s">
        <v>2094</v>
      </c>
      <c r="C476" s="1" t="s">
        <v>15</v>
      </c>
      <c r="D476" s="2">
        <v>3345800</v>
      </c>
      <c r="E476" s="1" t="s">
        <v>7</v>
      </c>
      <c r="F476" s="1" t="str">
        <f>VLOOKUP(E476,'Full Name And Division'!$A$1:$C$34,2,FALSE)</f>
        <v>Cleveland Browns</v>
      </c>
      <c r="G476" s="1" t="str">
        <f>VLOOKUP(E476,'Full Name And Division'!$A$1:$C$34,3,FALSE)</f>
        <v>AFC North</v>
      </c>
    </row>
    <row r="477" spans="1:7" x14ac:dyDescent="0.25">
      <c r="A477" s="1">
        <v>2019</v>
      </c>
      <c r="B477" s="1" t="s">
        <v>2091</v>
      </c>
      <c r="C477" s="1" t="s">
        <v>15</v>
      </c>
      <c r="D477" s="2">
        <v>3334384</v>
      </c>
      <c r="E477" s="1" t="s">
        <v>175</v>
      </c>
      <c r="F477" s="1" t="str">
        <f>VLOOKUP(E477,'Full Name And Division'!$A$1:$C$34,2,FALSE)</f>
        <v>New England Patriots</v>
      </c>
      <c r="G477" s="1" t="str">
        <f>VLOOKUP(E477,'Full Name And Division'!$A$1:$C$34,3,FALSE)</f>
        <v>AFC East</v>
      </c>
    </row>
    <row r="478" spans="1:7" x14ac:dyDescent="0.25">
      <c r="A478" s="1">
        <v>2019</v>
      </c>
      <c r="B478" s="1" t="s">
        <v>2502</v>
      </c>
      <c r="C478" s="1" t="s">
        <v>121</v>
      </c>
      <c r="D478" s="2">
        <v>3325271</v>
      </c>
      <c r="E478" s="1" t="s">
        <v>183</v>
      </c>
      <c r="F478" s="1" t="str">
        <f>VLOOKUP(E478,'Full Name And Division'!$A$1:$C$34,2,FALSE)</f>
        <v>Chicago Bears</v>
      </c>
      <c r="G478" s="1" t="str">
        <f>VLOOKUP(E478,'Full Name And Division'!$A$1:$C$34,3,FALSE)</f>
        <v>NFC North</v>
      </c>
    </row>
    <row r="479" spans="1:7" x14ac:dyDescent="0.25">
      <c r="A479" s="1">
        <v>2019</v>
      </c>
      <c r="B479" s="1" t="s">
        <v>1395</v>
      </c>
      <c r="C479" s="1" t="s">
        <v>89</v>
      </c>
      <c r="D479" s="2">
        <v>3320004</v>
      </c>
      <c r="E479" s="1" t="s">
        <v>2430</v>
      </c>
      <c r="F479" s="1" t="str">
        <f>VLOOKUP(E479,'Full Name And Division'!$A$1:$C$34,2,FALSE)</f>
        <v>Oakland Raiders</v>
      </c>
      <c r="G479" s="1" t="str">
        <f>VLOOKUP(E479,'Full Name And Division'!$A$1:$C$34,3,FALSE)</f>
        <v>AFC West</v>
      </c>
    </row>
    <row r="480" spans="1:7" x14ac:dyDescent="0.25">
      <c r="A480" s="1">
        <v>2019</v>
      </c>
      <c r="B480" s="1" t="s">
        <v>2141</v>
      </c>
      <c r="C480" s="1" t="s">
        <v>89</v>
      </c>
      <c r="D480" s="2">
        <v>3300363</v>
      </c>
      <c r="E480" s="1" t="s">
        <v>75</v>
      </c>
      <c r="F480" s="1" t="str">
        <f>VLOOKUP(E480,'Full Name And Division'!$A$1:$C$34,2,FALSE)</f>
        <v>Carolina Panthers</v>
      </c>
      <c r="G480" s="1" t="str">
        <f>VLOOKUP(E480,'Full Name And Division'!$A$1:$C$34,3,FALSE)</f>
        <v>NFC South</v>
      </c>
    </row>
    <row r="481" spans="1:7" x14ac:dyDescent="0.25">
      <c r="A481" s="1">
        <v>2019</v>
      </c>
      <c r="B481" s="1" t="s">
        <v>2002</v>
      </c>
      <c r="C481" s="1" t="s">
        <v>17</v>
      </c>
      <c r="D481" s="2">
        <v>3281250</v>
      </c>
      <c r="E481" s="1" t="s">
        <v>39</v>
      </c>
      <c r="F481" s="1" t="str">
        <f>VLOOKUP(E481,'Full Name And Division'!$A$1:$C$34,2,FALSE)</f>
        <v>San Francisco 49ers</v>
      </c>
      <c r="G481" s="1" t="str">
        <f>VLOOKUP(E481,'Full Name And Division'!$A$1:$C$34,3,FALSE)</f>
        <v>NFC West</v>
      </c>
    </row>
    <row r="482" spans="1:7" x14ac:dyDescent="0.25">
      <c r="A482" s="1">
        <v>2019</v>
      </c>
      <c r="B482" s="1" t="s">
        <v>1528</v>
      </c>
      <c r="C482" s="1" t="s">
        <v>445</v>
      </c>
      <c r="D482" s="2">
        <v>3250000</v>
      </c>
      <c r="E482" s="1" t="s">
        <v>3</v>
      </c>
      <c r="F482" s="1" t="str">
        <f>VLOOKUP(E482,'Full Name And Division'!$A$1:$C$34,2,FALSE)</f>
        <v>Los Angeles Rams</v>
      </c>
      <c r="G482" s="1" t="str">
        <f>VLOOKUP(E482,'Full Name And Division'!$A$1:$C$34,3,FALSE)</f>
        <v>NFC West</v>
      </c>
    </row>
    <row r="483" spans="1:7" x14ac:dyDescent="0.25">
      <c r="A483" s="1">
        <v>2019</v>
      </c>
      <c r="B483" s="1" t="s">
        <v>1596</v>
      </c>
      <c r="C483" s="1" t="s">
        <v>104</v>
      </c>
      <c r="D483" s="2">
        <v>3250000</v>
      </c>
      <c r="E483" s="1" t="s">
        <v>25</v>
      </c>
      <c r="F483" s="1" t="str">
        <f>VLOOKUP(E483,'Full Name And Division'!$A$1:$C$34,2,FALSE)</f>
        <v>Washington Commanders</v>
      </c>
      <c r="G483" s="1" t="str">
        <f>VLOOKUP(E483,'Full Name And Division'!$A$1:$C$34,3,FALSE)</f>
        <v>NFC East</v>
      </c>
    </row>
    <row r="484" spans="1:7" x14ac:dyDescent="0.25">
      <c r="A484" s="1">
        <v>2019</v>
      </c>
      <c r="B484" s="1" t="s">
        <v>2226</v>
      </c>
      <c r="C484" s="1" t="s">
        <v>41</v>
      </c>
      <c r="D484" s="2">
        <v>3250000</v>
      </c>
      <c r="E484" s="1" t="s">
        <v>2430</v>
      </c>
      <c r="F484" s="1" t="str">
        <f>VLOOKUP(E484,'Full Name And Division'!$A$1:$C$34,2,FALSE)</f>
        <v>Oakland Raiders</v>
      </c>
      <c r="G484" s="1" t="str">
        <f>VLOOKUP(E484,'Full Name And Division'!$A$1:$C$34,3,FALSE)</f>
        <v>AFC West</v>
      </c>
    </row>
    <row r="485" spans="1:7" x14ac:dyDescent="0.25">
      <c r="A485" s="1">
        <v>2019</v>
      </c>
      <c r="B485" s="1" t="s">
        <v>2222</v>
      </c>
      <c r="C485" s="1" t="s">
        <v>121</v>
      </c>
      <c r="D485" s="2">
        <v>3250000</v>
      </c>
      <c r="E485" s="1" t="s">
        <v>42</v>
      </c>
      <c r="F485" s="1" t="str">
        <f>VLOOKUP(E485,'Full Name And Division'!$A$1:$C$34,2,FALSE)</f>
        <v>Jacksonville Jaguars</v>
      </c>
      <c r="G485" s="1" t="str">
        <f>VLOOKUP(E485,'Full Name And Division'!$A$1:$C$34,3,FALSE)</f>
        <v>AFC South</v>
      </c>
    </row>
    <row r="486" spans="1:7" x14ac:dyDescent="0.25">
      <c r="A486" s="1">
        <v>2019</v>
      </c>
      <c r="B486" s="1" t="s">
        <v>2202</v>
      </c>
      <c r="C486" s="1" t="s">
        <v>445</v>
      </c>
      <c r="D486" s="2">
        <v>3250000</v>
      </c>
      <c r="E486" s="1" t="s">
        <v>52</v>
      </c>
      <c r="F486" s="1" t="str">
        <f>VLOOKUP(E486,'Full Name And Division'!$A$1:$C$34,2,FALSE)</f>
        <v>New Orleans Saints</v>
      </c>
      <c r="G486" s="1" t="str">
        <f>VLOOKUP(E486,'Full Name And Division'!$A$1:$C$34,3,FALSE)</f>
        <v>NFC South</v>
      </c>
    </row>
    <row r="487" spans="1:7" x14ac:dyDescent="0.25">
      <c r="A487" s="1">
        <v>2019</v>
      </c>
      <c r="B487" s="1" t="s">
        <v>2503</v>
      </c>
      <c r="C487" s="1" t="s">
        <v>58</v>
      </c>
      <c r="D487" s="2">
        <v>3213489</v>
      </c>
      <c r="E487" s="1" t="s">
        <v>81</v>
      </c>
      <c r="F487" s="1" t="str">
        <f>VLOOKUP(E487,'Full Name And Division'!$A$1:$C$34,2,FALSE)</f>
        <v>Dallas Cowboys</v>
      </c>
      <c r="G487" s="1" t="str">
        <f>VLOOKUP(E487,'Full Name And Division'!$A$1:$C$34,3,FALSE)</f>
        <v>NFC East</v>
      </c>
    </row>
    <row r="488" spans="1:7" x14ac:dyDescent="0.25">
      <c r="A488" s="1">
        <v>2019</v>
      </c>
      <c r="B488" s="1" t="s">
        <v>2504</v>
      </c>
      <c r="C488" s="1" t="s">
        <v>151</v>
      </c>
      <c r="D488" s="2">
        <v>3187500</v>
      </c>
      <c r="E488" s="1" t="s">
        <v>47</v>
      </c>
      <c r="F488" s="1" t="str">
        <f>VLOOKUP(E488,'Full Name And Division'!$A$1:$C$34,2,FALSE)</f>
        <v>Indianapolis Colts</v>
      </c>
      <c r="G488" s="1" t="str">
        <f>VLOOKUP(E488,'Full Name And Division'!$A$1:$C$34,3,FALSE)</f>
        <v>AFC South</v>
      </c>
    </row>
    <row r="489" spans="1:7" x14ac:dyDescent="0.25">
      <c r="A489" s="1">
        <v>2019</v>
      </c>
      <c r="B489" s="1" t="s">
        <v>1803</v>
      </c>
      <c r="C489" s="1" t="s">
        <v>445</v>
      </c>
      <c r="D489" s="2">
        <v>3156898</v>
      </c>
      <c r="E489" s="1" t="s">
        <v>63</v>
      </c>
      <c r="F489" s="1" t="str">
        <f>VLOOKUP(E489,'Full Name And Division'!$A$1:$C$34,2,FALSE)</f>
        <v>Baltimore Ravens</v>
      </c>
      <c r="G489" s="1" t="str">
        <f>VLOOKUP(E489,'Full Name And Division'!$A$1:$C$34,3,FALSE)</f>
        <v>AFC North</v>
      </c>
    </row>
    <row r="490" spans="1:7" x14ac:dyDescent="0.25">
      <c r="A490" s="1">
        <v>2019</v>
      </c>
      <c r="B490" s="1" t="s">
        <v>2265</v>
      </c>
      <c r="C490" s="1" t="s">
        <v>125</v>
      </c>
      <c r="D490" s="2">
        <v>3132555</v>
      </c>
      <c r="E490" s="1" t="s">
        <v>63</v>
      </c>
      <c r="F490" s="1" t="str">
        <f>VLOOKUP(E490,'Full Name And Division'!$A$1:$C$34,2,FALSE)</f>
        <v>Baltimore Ravens</v>
      </c>
      <c r="G490" s="1" t="str">
        <f>VLOOKUP(E490,'Full Name And Division'!$A$1:$C$34,3,FALSE)</f>
        <v>AFC North</v>
      </c>
    </row>
    <row r="491" spans="1:7" x14ac:dyDescent="0.25">
      <c r="A491" s="1">
        <v>2019</v>
      </c>
      <c r="B491" s="1" t="s">
        <v>1655</v>
      </c>
      <c r="C491" s="1" t="s">
        <v>2</v>
      </c>
      <c r="D491" s="2">
        <v>3131564</v>
      </c>
      <c r="E491" s="1" t="s">
        <v>183</v>
      </c>
      <c r="F491" s="1" t="str">
        <f>VLOOKUP(E491,'Full Name And Division'!$A$1:$C$34,2,FALSE)</f>
        <v>Chicago Bears</v>
      </c>
      <c r="G491" s="1" t="str">
        <f>VLOOKUP(E491,'Full Name And Division'!$A$1:$C$34,3,FALSE)</f>
        <v>NFC North</v>
      </c>
    </row>
    <row r="492" spans="1:7" x14ac:dyDescent="0.25">
      <c r="A492" s="1">
        <v>2019</v>
      </c>
      <c r="B492" s="1" t="s">
        <v>1605</v>
      </c>
      <c r="C492" s="1" t="s">
        <v>13</v>
      </c>
      <c r="D492" s="2">
        <v>3130618</v>
      </c>
      <c r="E492" s="1" t="s">
        <v>63</v>
      </c>
      <c r="F492" s="1" t="str">
        <f>VLOOKUP(E492,'Full Name And Division'!$A$1:$C$34,2,FALSE)</f>
        <v>Baltimore Ravens</v>
      </c>
      <c r="G492" s="1" t="str">
        <f>VLOOKUP(E492,'Full Name And Division'!$A$1:$C$34,3,FALSE)</f>
        <v>AFC North</v>
      </c>
    </row>
    <row r="493" spans="1:7" x14ac:dyDescent="0.25">
      <c r="A493" s="1">
        <v>2019</v>
      </c>
      <c r="B493" s="1" t="s">
        <v>2383</v>
      </c>
      <c r="C493" s="1" t="s">
        <v>17</v>
      </c>
      <c r="D493" s="2">
        <v>3122287</v>
      </c>
      <c r="E493" s="1" t="s">
        <v>5</v>
      </c>
      <c r="F493" s="1" t="str">
        <f>VLOOKUP(E493,'Full Name And Division'!$A$1:$C$34,2,FALSE)</f>
        <v>Buffalo Bills</v>
      </c>
      <c r="G493" s="1" t="str">
        <f>VLOOKUP(E493,'Full Name And Division'!$A$1:$C$34,3,FALSE)</f>
        <v>AFC East</v>
      </c>
    </row>
    <row r="494" spans="1:7" x14ac:dyDescent="0.25">
      <c r="A494" s="1">
        <v>2019</v>
      </c>
      <c r="B494" s="1" t="s">
        <v>1597</v>
      </c>
      <c r="C494" s="1" t="s">
        <v>73</v>
      </c>
      <c r="D494" s="2">
        <v>3100000</v>
      </c>
      <c r="E494" s="1" t="s">
        <v>175</v>
      </c>
      <c r="F494" s="1" t="str">
        <f>VLOOKUP(E494,'Full Name And Division'!$A$1:$C$34,2,FALSE)</f>
        <v>New England Patriots</v>
      </c>
      <c r="G494" s="1" t="str">
        <f>VLOOKUP(E494,'Full Name And Division'!$A$1:$C$34,3,FALSE)</f>
        <v>AFC East</v>
      </c>
    </row>
    <row r="495" spans="1:7" x14ac:dyDescent="0.25">
      <c r="A495" s="1">
        <v>2019</v>
      </c>
      <c r="B495" s="1" t="s">
        <v>1279</v>
      </c>
      <c r="C495" s="1" t="s">
        <v>13</v>
      </c>
      <c r="D495" s="2">
        <v>3095000</v>
      </c>
      <c r="E495" s="1" t="s">
        <v>54</v>
      </c>
      <c r="F495" s="1" t="str">
        <f>VLOOKUP(E495,'Full Name And Division'!$A$1:$C$34,2,FALSE)</f>
        <v>Denver Broncos</v>
      </c>
      <c r="G495" s="1" t="str">
        <f>VLOOKUP(E495,'Full Name And Division'!$A$1:$C$34,3,FALSE)</f>
        <v>AFC West</v>
      </c>
    </row>
    <row r="496" spans="1:7" x14ac:dyDescent="0.25">
      <c r="A496" s="1">
        <v>2019</v>
      </c>
      <c r="B496" s="1" t="s">
        <v>2505</v>
      </c>
      <c r="C496" s="1" t="s">
        <v>17</v>
      </c>
      <c r="D496" s="2">
        <v>3095000</v>
      </c>
      <c r="E496" s="1" t="s">
        <v>47</v>
      </c>
      <c r="F496" s="1" t="str">
        <f>VLOOKUP(E496,'Full Name And Division'!$A$1:$C$34,2,FALSE)</f>
        <v>Indianapolis Colts</v>
      </c>
      <c r="G496" s="1" t="str">
        <f>VLOOKUP(E496,'Full Name And Division'!$A$1:$C$34,3,FALSE)</f>
        <v>AFC South</v>
      </c>
    </row>
    <row r="497" spans="1:7" x14ac:dyDescent="0.25">
      <c r="A497" s="1">
        <v>2019</v>
      </c>
      <c r="B497" s="1" t="s">
        <v>1512</v>
      </c>
      <c r="C497" s="1" t="s">
        <v>151</v>
      </c>
      <c r="D497" s="2">
        <v>3095000</v>
      </c>
      <c r="E497" s="1" t="s">
        <v>11</v>
      </c>
      <c r="F497" s="1" t="str">
        <f>VLOOKUP(E497,'Full Name And Division'!$A$1:$C$34,2,FALSE)</f>
        <v>Minnesota Vikings</v>
      </c>
      <c r="G497" s="1" t="str">
        <f>VLOOKUP(E497,'Full Name And Division'!$A$1:$C$34,3,FALSE)</f>
        <v>NFC North</v>
      </c>
    </row>
    <row r="498" spans="1:7" x14ac:dyDescent="0.25">
      <c r="A498" s="1">
        <v>2019</v>
      </c>
      <c r="B498" s="1" t="s">
        <v>1235</v>
      </c>
      <c r="C498" s="1" t="s">
        <v>125</v>
      </c>
      <c r="D498" s="2">
        <v>3095000</v>
      </c>
      <c r="E498" s="1" t="s">
        <v>3</v>
      </c>
      <c r="F498" s="1" t="str">
        <f>VLOOKUP(E498,'Full Name And Division'!$A$1:$C$34,2,FALSE)</f>
        <v>Los Angeles Rams</v>
      </c>
      <c r="G498" s="1" t="str">
        <f>VLOOKUP(E498,'Full Name And Division'!$A$1:$C$34,3,FALSE)</f>
        <v>NFC West</v>
      </c>
    </row>
    <row r="499" spans="1:7" x14ac:dyDescent="0.25">
      <c r="A499" s="1">
        <v>2019</v>
      </c>
      <c r="B499" s="1" t="s">
        <v>1228</v>
      </c>
      <c r="C499" s="1" t="s">
        <v>17</v>
      </c>
      <c r="D499" s="2">
        <v>3095000</v>
      </c>
      <c r="E499" s="1" t="s">
        <v>67</v>
      </c>
      <c r="F499" s="1" t="str">
        <f>VLOOKUP(E499,'Full Name And Division'!$A$1:$C$34,2,FALSE)</f>
        <v>New York Jets</v>
      </c>
      <c r="G499" s="1" t="str">
        <f>VLOOKUP(E499,'Full Name And Division'!$A$1:$C$34,3,FALSE)</f>
        <v>AFC East</v>
      </c>
    </row>
    <row r="500" spans="1:7" x14ac:dyDescent="0.25">
      <c r="A500" s="1">
        <v>2019</v>
      </c>
      <c r="B500" s="1" t="s">
        <v>1555</v>
      </c>
      <c r="C500" s="1" t="s">
        <v>193</v>
      </c>
      <c r="D500" s="2">
        <v>3095000</v>
      </c>
      <c r="E500" s="1" t="s">
        <v>2430</v>
      </c>
      <c r="F500" s="1" t="str">
        <f>VLOOKUP(E500,'Full Name And Division'!$A$1:$C$34,2,FALSE)</f>
        <v>Oakland Raiders</v>
      </c>
      <c r="G500" s="1" t="str">
        <f>VLOOKUP(E500,'Full Name And Division'!$A$1:$C$34,3,FALSE)</f>
        <v>AFC West</v>
      </c>
    </row>
    <row r="501" spans="1:7" x14ac:dyDescent="0.25">
      <c r="A501" s="1">
        <v>2019</v>
      </c>
      <c r="B501" s="1" t="s">
        <v>2506</v>
      </c>
      <c r="C501" s="1" t="s">
        <v>15</v>
      </c>
      <c r="D501" s="2">
        <v>3095000</v>
      </c>
      <c r="E501" s="1" t="s">
        <v>2430</v>
      </c>
      <c r="F501" s="1" t="str">
        <f>VLOOKUP(E501,'Full Name And Division'!$A$1:$C$34,2,FALSE)</f>
        <v>Oakland Raiders</v>
      </c>
      <c r="G501" s="1" t="str">
        <f>VLOOKUP(E501,'Full Name And Division'!$A$1:$C$34,3,FALSE)</f>
        <v>AFC West</v>
      </c>
    </row>
    <row r="502" spans="1:7" x14ac:dyDescent="0.25">
      <c r="A502" s="1">
        <v>2019</v>
      </c>
      <c r="B502" s="1" t="s">
        <v>2304</v>
      </c>
      <c r="C502" s="1" t="s">
        <v>2</v>
      </c>
      <c r="D502" s="2">
        <v>3095000</v>
      </c>
      <c r="E502" s="1" t="s">
        <v>50</v>
      </c>
      <c r="F502" s="1" t="str">
        <f>VLOOKUP(E502,'Full Name And Division'!$A$1:$C$34,2,FALSE)</f>
        <v>Philadelphia Eagles</v>
      </c>
      <c r="G502" s="1" t="str">
        <f>VLOOKUP(E502,'Full Name And Division'!$A$1:$C$34,3,FALSE)</f>
        <v>NFC East</v>
      </c>
    </row>
    <row r="503" spans="1:7" x14ac:dyDescent="0.25">
      <c r="A503" s="1">
        <v>2019</v>
      </c>
      <c r="B503" s="1" t="s">
        <v>1559</v>
      </c>
      <c r="C503" s="1" t="s">
        <v>302</v>
      </c>
      <c r="D503" s="2">
        <v>3095000</v>
      </c>
      <c r="E503" s="1" t="s">
        <v>61</v>
      </c>
      <c r="F503" s="1" t="str">
        <f>VLOOKUP(E503,'Full Name And Division'!$A$1:$C$34,2,FALSE)</f>
        <v>Houston Texans</v>
      </c>
      <c r="G503" s="1" t="str">
        <f>VLOOKUP(E503,'Full Name And Division'!$A$1:$C$34,3,FALSE)</f>
        <v>AFC South</v>
      </c>
    </row>
    <row r="504" spans="1:7" x14ac:dyDescent="0.25">
      <c r="A504" s="1">
        <v>2019</v>
      </c>
      <c r="B504" s="1" t="s">
        <v>2342</v>
      </c>
      <c r="C504" s="1" t="s">
        <v>104</v>
      </c>
      <c r="D504" s="2">
        <v>3095000</v>
      </c>
      <c r="E504" s="1" t="s">
        <v>56</v>
      </c>
      <c r="F504" s="1" t="str">
        <f>VLOOKUP(E504,'Full Name And Division'!$A$1:$C$34,2,FALSE)</f>
        <v>Pittsburgh Steelers</v>
      </c>
      <c r="G504" s="1" t="str">
        <f>VLOOKUP(E504,'Full Name And Division'!$A$1:$C$34,3,FALSE)</f>
        <v>AFC North</v>
      </c>
    </row>
    <row r="505" spans="1:7" x14ac:dyDescent="0.25">
      <c r="A505" s="1">
        <v>2019</v>
      </c>
      <c r="B505" s="1" t="s">
        <v>1307</v>
      </c>
      <c r="C505" s="1" t="s">
        <v>101</v>
      </c>
      <c r="D505" s="2">
        <v>3095000</v>
      </c>
      <c r="E505" s="1" t="s">
        <v>18</v>
      </c>
      <c r="F505" s="1" t="str">
        <f>VLOOKUP(E505,'Full Name And Division'!$A$1:$C$34,2,FALSE)</f>
        <v>Seattle Seahawks</v>
      </c>
      <c r="G505" s="1" t="str">
        <f>VLOOKUP(E505,'Full Name And Division'!$A$1:$C$34,3,FALSE)</f>
        <v>NFC West</v>
      </c>
    </row>
    <row r="506" spans="1:7" x14ac:dyDescent="0.25">
      <c r="A506" s="1">
        <v>2019</v>
      </c>
      <c r="B506" s="1" t="s">
        <v>2004</v>
      </c>
      <c r="C506" s="1" t="s">
        <v>2</v>
      </c>
      <c r="D506" s="2">
        <v>3093750</v>
      </c>
      <c r="E506" s="1" t="s">
        <v>25</v>
      </c>
      <c r="F506" s="1" t="str">
        <f>VLOOKUP(E506,'Full Name And Division'!$A$1:$C$34,2,FALSE)</f>
        <v>Washington Commanders</v>
      </c>
      <c r="G506" s="1" t="str">
        <f>VLOOKUP(E506,'Full Name And Division'!$A$1:$C$34,3,FALSE)</f>
        <v>NFC East</v>
      </c>
    </row>
    <row r="507" spans="1:7" x14ac:dyDescent="0.25">
      <c r="A507" s="1">
        <v>2019</v>
      </c>
      <c r="B507" s="1" t="s">
        <v>2200</v>
      </c>
      <c r="C507" s="1" t="s">
        <v>15</v>
      </c>
      <c r="D507" s="2">
        <v>3071875</v>
      </c>
      <c r="E507" s="1" t="s">
        <v>25</v>
      </c>
      <c r="F507" s="1" t="str">
        <f>VLOOKUP(E507,'Full Name And Division'!$A$1:$C$34,2,FALSE)</f>
        <v>Washington Commanders</v>
      </c>
      <c r="G507" s="1" t="str">
        <f>VLOOKUP(E507,'Full Name And Division'!$A$1:$C$34,3,FALSE)</f>
        <v>NFC East</v>
      </c>
    </row>
    <row r="508" spans="1:7" x14ac:dyDescent="0.25">
      <c r="A508" s="1">
        <v>2019</v>
      </c>
      <c r="B508" s="1" t="s">
        <v>2507</v>
      </c>
      <c r="C508" s="1" t="s">
        <v>69</v>
      </c>
      <c r="D508" s="2">
        <v>3050744</v>
      </c>
      <c r="E508" s="1" t="s">
        <v>18</v>
      </c>
      <c r="F508" s="1" t="str">
        <f>VLOOKUP(E508,'Full Name And Division'!$A$1:$C$34,2,FALSE)</f>
        <v>Seattle Seahawks</v>
      </c>
      <c r="G508" s="1" t="str">
        <f>VLOOKUP(E508,'Full Name And Division'!$A$1:$C$34,3,FALSE)</f>
        <v>NFC West</v>
      </c>
    </row>
    <row r="509" spans="1:7" x14ac:dyDescent="0.25">
      <c r="A509" s="1">
        <v>2019</v>
      </c>
      <c r="B509" s="1" t="s">
        <v>2193</v>
      </c>
      <c r="C509" s="1" t="s">
        <v>15</v>
      </c>
      <c r="D509" s="2">
        <v>3048557</v>
      </c>
      <c r="E509" s="1" t="s">
        <v>5</v>
      </c>
      <c r="F509" s="1" t="str">
        <f>VLOOKUP(E509,'Full Name And Division'!$A$1:$C$34,2,FALSE)</f>
        <v>Buffalo Bills</v>
      </c>
      <c r="G509" s="1" t="str">
        <f>VLOOKUP(E509,'Full Name And Division'!$A$1:$C$34,3,FALSE)</f>
        <v>AFC East</v>
      </c>
    </row>
    <row r="510" spans="1:7" x14ac:dyDescent="0.25">
      <c r="A510" s="1">
        <v>2019</v>
      </c>
      <c r="B510" s="1" t="s">
        <v>1520</v>
      </c>
      <c r="C510" s="1" t="s">
        <v>15</v>
      </c>
      <c r="D510" s="2">
        <v>3025243</v>
      </c>
      <c r="E510" s="1" t="s">
        <v>7</v>
      </c>
      <c r="F510" s="1" t="str">
        <f>VLOOKUP(E510,'Full Name And Division'!$A$1:$C$34,2,FALSE)</f>
        <v>Cleveland Browns</v>
      </c>
      <c r="G510" s="1" t="str">
        <f>VLOOKUP(E510,'Full Name And Division'!$A$1:$C$34,3,FALSE)</f>
        <v>AFC North</v>
      </c>
    </row>
    <row r="511" spans="1:7" x14ac:dyDescent="0.25">
      <c r="A511" s="1">
        <v>2019</v>
      </c>
      <c r="B511" s="1" t="s">
        <v>1624</v>
      </c>
      <c r="C511" s="1" t="s">
        <v>58</v>
      </c>
      <c r="D511" s="2">
        <v>3024490</v>
      </c>
      <c r="E511" s="1" t="s">
        <v>39</v>
      </c>
      <c r="F511" s="1" t="str">
        <f>VLOOKUP(E511,'Full Name And Division'!$A$1:$C$34,2,FALSE)</f>
        <v>San Francisco 49ers</v>
      </c>
      <c r="G511" s="1" t="str">
        <f>VLOOKUP(E511,'Full Name And Division'!$A$1:$C$34,3,FALSE)</f>
        <v>NFC West</v>
      </c>
    </row>
    <row r="512" spans="1:7" x14ac:dyDescent="0.25">
      <c r="A512" s="1">
        <v>2019</v>
      </c>
      <c r="B512" s="1" t="s">
        <v>1777</v>
      </c>
      <c r="C512" s="1" t="s">
        <v>445</v>
      </c>
      <c r="D512" s="2">
        <v>3000000</v>
      </c>
      <c r="E512" s="1" t="s">
        <v>47</v>
      </c>
      <c r="F512" s="1" t="str">
        <f>VLOOKUP(E512,'Full Name And Division'!$A$1:$C$34,2,FALSE)</f>
        <v>Indianapolis Colts</v>
      </c>
      <c r="G512" s="1" t="str">
        <f>VLOOKUP(E512,'Full Name And Division'!$A$1:$C$34,3,FALSE)</f>
        <v>AFC South</v>
      </c>
    </row>
    <row r="513" spans="1:7" x14ac:dyDescent="0.25">
      <c r="A513" s="1">
        <v>2019</v>
      </c>
      <c r="B513" s="1" t="s">
        <v>2508</v>
      </c>
      <c r="C513" s="1" t="s">
        <v>193</v>
      </c>
      <c r="D513" s="2">
        <v>3000000</v>
      </c>
      <c r="E513" s="1" t="s">
        <v>27</v>
      </c>
      <c r="F513" s="1" t="str">
        <f>VLOOKUP(E513,'Full Name And Division'!$A$1:$C$34,2,FALSE)</f>
        <v>Kansas City Chiefs</v>
      </c>
      <c r="G513" s="1" t="str">
        <f>VLOOKUP(E513,'Full Name And Division'!$A$1:$C$34,3,FALSE)</f>
        <v>AFC West</v>
      </c>
    </row>
    <row r="514" spans="1:7" x14ac:dyDescent="0.25">
      <c r="A514" s="1">
        <v>2019</v>
      </c>
      <c r="B514" s="1" t="s">
        <v>1997</v>
      </c>
      <c r="C514" s="1" t="s">
        <v>2</v>
      </c>
      <c r="D514" s="2">
        <v>3000000</v>
      </c>
      <c r="E514" s="1" t="s">
        <v>61</v>
      </c>
      <c r="F514" s="1" t="str">
        <f>VLOOKUP(E514,'Full Name And Division'!$A$1:$C$34,2,FALSE)</f>
        <v>Houston Texans</v>
      </c>
      <c r="G514" s="1" t="str">
        <f>VLOOKUP(E514,'Full Name And Division'!$A$1:$C$34,3,FALSE)</f>
        <v>AFC South</v>
      </c>
    </row>
    <row r="515" spans="1:7" x14ac:dyDescent="0.25">
      <c r="A515" s="1">
        <v>2019</v>
      </c>
      <c r="B515" s="1" t="s">
        <v>2126</v>
      </c>
      <c r="C515" s="1" t="s">
        <v>41</v>
      </c>
      <c r="D515" s="2">
        <v>3000000</v>
      </c>
      <c r="E515" s="1" t="s">
        <v>175</v>
      </c>
      <c r="F515" s="1" t="str">
        <f>VLOOKUP(E515,'Full Name And Division'!$A$1:$C$34,2,FALSE)</f>
        <v>New England Patriots</v>
      </c>
      <c r="G515" s="1" t="str">
        <f>VLOOKUP(E515,'Full Name And Division'!$A$1:$C$34,3,FALSE)</f>
        <v>AFC East</v>
      </c>
    </row>
    <row r="516" spans="1:7" x14ac:dyDescent="0.25">
      <c r="A516" s="1">
        <v>2019</v>
      </c>
      <c r="B516" s="1" t="s">
        <v>1592</v>
      </c>
      <c r="C516" s="1" t="s">
        <v>302</v>
      </c>
      <c r="D516" s="2">
        <v>3000000</v>
      </c>
      <c r="E516" s="1" t="s">
        <v>56</v>
      </c>
      <c r="F516" s="1" t="str">
        <f>VLOOKUP(E516,'Full Name And Division'!$A$1:$C$34,2,FALSE)</f>
        <v>Pittsburgh Steelers</v>
      </c>
      <c r="G516" s="1" t="str">
        <f>VLOOKUP(E516,'Full Name And Division'!$A$1:$C$34,3,FALSE)</f>
        <v>AFC North</v>
      </c>
    </row>
    <row r="517" spans="1:7" x14ac:dyDescent="0.25">
      <c r="A517" s="1">
        <v>2019</v>
      </c>
      <c r="B517" s="1" t="s">
        <v>1599</v>
      </c>
      <c r="C517" s="1" t="s">
        <v>58</v>
      </c>
      <c r="D517" s="2">
        <v>3000000</v>
      </c>
      <c r="E517" s="1" t="s">
        <v>56</v>
      </c>
      <c r="F517" s="1" t="str">
        <f>VLOOKUP(E517,'Full Name And Division'!$A$1:$C$34,2,FALSE)</f>
        <v>Pittsburgh Steelers</v>
      </c>
      <c r="G517" s="1" t="str">
        <f>VLOOKUP(E517,'Full Name And Division'!$A$1:$C$34,3,FALSE)</f>
        <v>AFC North</v>
      </c>
    </row>
    <row r="518" spans="1:7" x14ac:dyDescent="0.25">
      <c r="A518" s="1">
        <v>2019</v>
      </c>
      <c r="B518" s="1" t="s">
        <v>2509</v>
      </c>
      <c r="C518" s="1" t="s">
        <v>41</v>
      </c>
      <c r="D518" s="2">
        <v>3000000</v>
      </c>
      <c r="E518" s="1" t="s">
        <v>56</v>
      </c>
      <c r="F518" s="1" t="str">
        <f>VLOOKUP(E518,'Full Name And Division'!$A$1:$C$34,2,FALSE)</f>
        <v>Pittsburgh Steelers</v>
      </c>
      <c r="G518" s="1" t="str">
        <f>VLOOKUP(E518,'Full Name And Division'!$A$1:$C$34,3,FALSE)</f>
        <v>AFC North</v>
      </c>
    </row>
    <row r="519" spans="1:7" x14ac:dyDescent="0.25">
      <c r="A519" s="1">
        <v>2019</v>
      </c>
      <c r="B519" s="1" t="s">
        <v>1948</v>
      </c>
      <c r="C519" s="1" t="s">
        <v>101</v>
      </c>
      <c r="D519" s="2">
        <v>2974952</v>
      </c>
      <c r="E519" s="1" t="s">
        <v>81</v>
      </c>
      <c r="F519" s="1" t="str">
        <f>VLOOKUP(E519,'Full Name And Division'!$A$1:$C$34,2,FALSE)</f>
        <v>Dallas Cowboys</v>
      </c>
      <c r="G519" s="1" t="str">
        <f>VLOOKUP(E519,'Full Name And Division'!$A$1:$C$34,3,FALSE)</f>
        <v>NFC East</v>
      </c>
    </row>
    <row r="520" spans="1:7" x14ac:dyDescent="0.25">
      <c r="A520" s="1">
        <v>2019</v>
      </c>
      <c r="B520" s="1" t="s">
        <v>2386</v>
      </c>
      <c r="C520" s="1" t="s">
        <v>89</v>
      </c>
      <c r="D520" s="2">
        <v>2962616</v>
      </c>
      <c r="E520" s="1" t="s">
        <v>99</v>
      </c>
      <c r="F520" s="1" t="str">
        <f>VLOOKUP(E520,'Full Name And Division'!$A$1:$C$34,2,FALSE)</f>
        <v>Atlanta Falcons</v>
      </c>
      <c r="G520" s="1" t="str">
        <f>VLOOKUP(E520,'Full Name And Division'!$A$1:$C$34,3,FALSE)</f>
        <v>NFC South</v>
      </c>
    </row>
    <row r="521" spans="1:7" x14ac:dyDescent="0.25">
      <c r="A521" s="1">
        <v>2019</v>
      </c>
      <c r="B521" s="1" t="s">
        <v>2510</v>
      </c>
      <c r="C521" s="1" t="s">
        <v>443</v>
      </c>
      <c r="D521" s="2">
        <v>2957310</v>
      </c>
      <c r="E521" s="1" t="s">
        <v>81</v>
      </c>
      <c r="F521" s="1" t="str">
        <f>VLOOKUP(E521,'Full Name And Division'!$A$1:$C$34,2,FALSE)</f>
        <v>Dallas Cowboys</v>
      </c>
      <c r="G521" s="1" t="str">
        <f>VLOOKUP(E521,'Full Name And Division'!$A$1:$C$34,3,FALSE)</f>
        <v>NFC East</v>
      </c>
    </row>
    <row r="522" spans="1:7" x14ac:dyDescent="0.25">
      <c r="A522" s="1">
        <v>2019</v>
      </c>
      <c r="B522" s="1" t="s">
        <v>2511</v>
      </c>
      <c r="C522" s="1" t="s">
        <v>73</v>
      </c>
      <c r="D522" s="2">
        <v>2944512</v>
      </c>
      <c r="E522" s="1" t="s">
        <v>52</v>
      </c>
      <c r="F522" s="1" t="str">
        <f>VLOOKUP(E522,'Full Name And Division'!$A$1:$C$34,2,FALSE)</f>
        <v>New Orleans Saints</v>
      </c>
      <c r="G522" s="1" t="str">
        <f>VLOOKUP(E522,'Full Name And Division'!$A$1:$C$34,3,FALSE)</f>
        <v>NFC South</v>
      </c>
    </row>
    <row r="523" spans="1:7" x14ac:dyDescent="0.25">
      <c r="A523" s="1">
        <v>2019</v>
      </c>
      <c r="B523" s="1" t="s">
        <v>1581</v>
      </c>
      <c r="C523" s="1" t="s">
        <v>193</v>
      </c>
      <c r="D523" s="2">
        <v>2933258</v>
      </c>
      <c r="E523" s="1" t="s">
        <v>42</v>
      </c>
      <c r="F523" s="1" t="str">
        <f>VLOOKUP(E523,'Full Name And Division'!$A$1:$C$34,2,FALSE)</f>
        <v>Jacksonville Jaguars</v>
      </c>
      <c r="G523" s="1" t="str">
        <f>VLOOKUP(E523,'Full Name And Division'!$A$1:$C$34,3,FALSE)</f>
        <v>AFC South</v>
      </c>
    </row>
    <row r="524" spans="1:7" x14ac:dyDescent="0.25">
      <c r="A524" s="1">
        <v>2019</v>
      </c>
      <c r="B524" s="1" t="s">
        <v>1159</v>
      </c>
      <c r="C524" s="1" t="s">
        <v>13</v>
      </c>
      <c r="D524" s="2">
        <v>2930589</v>
      </c>
      <c r="E524" s="1" t="s">
        <v>39</v>
      </c>
      <c r="F524" s="1" t="str">
        <f>VLOOKUP(E524,'Full Name And Division'!$A$1:$C$34,2,FALSE)</f>
        <v>San Francisco 49ers</v>
      </c>
      <c r="G524" s="1" t="str">
        <f>VLOOKUP(E524,'Full Name And Division'!$A$1:$C$34,3,FALSE)</f>
        <v>NFC West</v>
      </c>
    </row>
    <row r="525" spans="1:7" x14ac:dyDescent="0.25">
      <c r="A525" s="1">
        <v>2019</v>
      </c>
      <c r="B525" s="1" t="s">
        <v>2351</v>
      </c>
      <c r="C525" s="1" t="s">
        <v>193</v>
      </c>
      <c r="D525" s="2">
        <v>2921875</v>
      </c>
      <c r="E525" s="1" t="s">
        <v>25</v>
      </c>
      <c r="F525" s="1" t="str">
        <f>VLOOKUP(E525,'Full Name And Division'!$A$1:$C$34,2,FALSE)</f>
        <v>Washington Commanders</v>
      </c>
      <c r="G525" s="1" t="str">
        <f>VLOOKUP(E525,'Full Name And Division'!$A$1:$C$34,3,FALSE)</f>
        <v>NFC East</v>
      </c>
    </row>
    <row r="526" spans="1:7" x14ac:dyDescent="0.25">
      <c r="A526" s="1">
        <v>2019</v>
      </c>
      <c r="B526" s="1" t="s">
        <v>2220</v>
      </c>
      <c r="C526" s="1" t="s">
        <v>73</v>
      </c>
      <c r="D526" s="2">
        <v>2900000</v>
      </c>
      <c r="E526" s="1" t="s">
        <v>77</v>
      </c>
      <c r="F526" s="1" t="str">
        <f>VLOOKUP(E526,'Full Name And Division'!$A$1:$C$34,2,FALSE)</f>
        <v>New  York Giants</v>
      </c>
      <c r="G526" s="1" t="str">
        <f>VLOOKUP(E526,'Full Name And Division'!$A$1:$C$34,3,FALSE)</f>
        <v>NFC East</v>
      </c>
    </row>
    <row r="527" spans="1:7" x14ac:dyDescent="0.25">
      <c r="A527" s="1">
        <v>2019</v>
      </c>
      <c r="B527" s="1" t="s">
        <v>2512</v>
      </c>
      <c r="C527" s="1" t="s">
        <v>15</v>
      </c>
      <c r="D527" s="2">
        <v>2875882</v>
      </c>
      <c r="E527" s="1" t="s">
        <v>27</v>
      </c>
      <c r="F527" s="1" t="str">
        <f>VLOOKUP(E527,'Full Name And Division'!$A$1:$C$34,2,FALSE)</f>
        <v>Kansas City Chiefs</v>
      </c>
      <c r="G527" s="1" t="str">
        <f>VLOOKUP(E527,'Full Name And Division'!$A$1:$C$34,3,FALSE)</f>
        <v>AFC West</v>
      </c>
    </row>
    <row r="528" spans="1:7" x14ac:dyDescent="0.25">
      <c r="A528" s="1">
        <v>2019</v>
      </c>
      <c r="B528" s="1" t="s">
        <v>2423</v>
      </c>
      <c r="C528" s="1" t="s">
        <v>13</v>
      </c>
      <c r="D528" s="2">
        <v>2858224</v>
      </c>
      <c r="E528" s="1" t="s">
        <v>99</v>
      </c>
      <c r="F528" s="1" t="str">
        <f>VLOOKUP(E528,'Full Name And Division'!$A$1:$C$34,2,FALSE)</f>
        <v>Atlanta Falcons</v>
      </c>
      <c r="G528" s="1" t="str">
        <f>VLOOKUP(E528,'Full Name And Division'!$A$1:$C$34,3,FALSE)</f>
        <v>NFC South</v>
      </c>
    </row>
    <row r="529" spans="1:7" x14ac:dyDescent="0.25">
      <c r="A529" s="1">
        <v>2019</v>
      </c>
      <c r="B529" s="1" t="s">
        <v>2255</v>
      </c>
      <c r="C529" s="1" t="s">
        <v>104</v>
      </c>
      <c r="D529" s="2">
        <v>2843750</v>
      </c>
      <c r="E529" s="1" t="s">
        <v>61</v>
      </c>
      <c r="F529" s="1" t="str">
        <f>VLOOKUP(E529,'Full Name And Division'!$A$1:$C$34,2,FALSE)</f>
        <v>Houston Texans</v>
      </c>
      <c r="G529" s="1" t="str">
        <f>VLOOKUP(E529,'Full Name And Division'!$A$1:$C$34,3,FALSE)</f>
        <v>AFC South</v>
      </c>
    </row>
    <row r="530" spans="1:7" x14ac:dyDescent="0.25">
      <c r="A530" s="1">
        <v>2019</v>
      </c>
      <c r="B530" s="1" t="s">
        <v>2513</v>
      </c>
      <c r="C530" s="1" t="s">
        <v>58</v>
      </c>
      <c r="D530" s="2">
        <v>2838276</v>
      </c>
      <c r="E530" s="1" t="s">
        <v>47</v>
      </c>
      <c r="F530" s="1" t="str">
        <f>VLOOKUP(E530,'Full Name And Division'!$A$1:$C$34,2,FALSE)</f>
        <v>Indianapolis Colts</v>
      </c>
      <c r="G530" s="1" t="str">
        <f>VLOOKUP(E530,'Full Name And Division'!$A$1:$C$34,3,FALSE)</f>
        <v>AFC South</v>
      </c>
    </row>
    <row r="531" spans="1:7" x14ac:dyDescent="0.25">
      <c r="A531" s="1">
        <v>2019</v>
      </c>
      <c r="B531" s="1" t="s">
        <v>2215</v>
      </c>
      <c r="C531" s="1" t="s">
        <v>302</v>
      </c>
      <c r="D531" s="2">
        <v>2825000</v>
      </c>
      <c r="E531" s="1" t="s">
        <v>25</v>
      </c>
      <c r="F531" s="1" t="str">
        <f>VLOOKUP(E531,'Full Name And Division'!$A$1:$C$34,2,FALSE)</f>
        <v>Washington Commanders</v>
      </c>
      <c r="G531" s="1" t="str">
        <f>VLOOKUP(E531,'Full Name And Division'!$A$1:$C$34,3,FALSE)</f>
        <v>NFC East</v>
      </c>
    </row>
    <row r="532" spans="1:7" x14ac:dyDescent="0.25">
      <c r="A532" s="1">
        <v>2019</v>
      </c>
      <c r="B532" s="1" t="s">
        <v>2514</v>
      </c>
      <c r="C532" s="1" t="s">
        <v>17</v>
      </c>
      <c r="D532" s="2">
        <v>2800000</v>
      </c>
      <c r="E532" s="1" t="s">
        <v>9</v>
      </c>
      <c r="F532" s="1" t="str">
        <f>VLOOKUP(E532,'Full Name And Division'!$A$1:$C$34,2,FALSE)</f>
        <v>Green Bay Packers</v>
      </c>
      <c r="G532" s="1" t="str">
        <f>VLOOKUP(E532,'Full Name And Division'!$A$1:$C$34,3,FALSE)</f>
        <v>NFC North</v>
      </c>
    </row>
    <row r="533" spans="1:7" x14ac:dyDescent="0.25">
      <c r="A533" s="1">
        <v>2019</v>
      </c>
      <c r="B533" s="1" t="s">
        <v>2515</v>
      </c>
      <c r="C533" s="1" t="s">
        <v>15</v>
      </c>
      <c r="D533" s="2">
        <v>2797373</v>
      </c>
      <c r="E533" s="1" t="s">
        <v>75</v>
      </c>
      <c r="F533" s="1" t="str">
        <f>VLOOKUP(E533,'Full Name And Division'!$A$1:$C$34,2,FALSE)</f>
        <v>Carolina Panthers</v>
      </c>
      <c r="G533" s="1" t="str">
        <f>VLOOKUP(E533,'Full Name And Division'!$A$1:$C$34,3,FALSE)</f>
        <v>NFC South</v>
      </c>
    </row>
    <row r="534" spans="1:7" x14ac:dyDescent="0.25">
      <c r="A534" s="1">
        <v>2019</v>
      </c>
      <c r="B534" s="1" t="s">
        <v>2388</v>
      </c>
      <c r="C534" s="1" t="s">
        <v>104</v>
      </c>
      <c r="D534" s="2">
        <v>2787500</v>
      </c>
      <c r="E534" s="1" t="s">
        <v>18</v>
      </c>
      <c r="F534" s="1" t="str">
        <f>VLOOKUP(E534,'Full Name And Division'!$A$1:$C$34,2,FALSE)</f>
        <v>Seattle Seahawks</v>
      </c>
      <c r="G534" s="1" t="str">
        <f>VLOOKUP(E534,'Full Name And Division'!$A$1:$C$34,3,FALSE)</f>
        <v>NFC West</v>
      </c>
    </row>
    <row r="535" spans="1:7" x14ac:dyDescent="0.25">
      <c r="A535" s="1">
        <v>2019</v>
      </c>
      <c r="B535" s="1" t="s">
        <v>1192</v>
      </c>
      <c r="C535" s="1" t="s">
        <v>17</v>
      </c>
      <c r="D535" s="2">
        <v>2773614</v>
      </c>
      <c r="E535" s="1" t="s">
        <v>29</v>
      </c>
      <c r="F535" s="1" t="str">
        <f>VLOOKUP(E535,'Full Name And Division'!$A$1:$C$34,2,FALSE)</f>
        <v>Tennessee Titans</v>
      </c>
      <c r="G535" s="1" t="str">
        <f>VLOOKUP(E535,'Full Name And Division'!$A$1:$C$34,3,FALSE)</f>
        <v>AFC South</v>
      </c>
    </row>
    <row r="536" spans="1:7" x14ac:dyDescent="0.25">
      <c r="A536" s="1">
        <v>2019</v>
      </c>
      <c r="B536" s="1" t="s">
        <v>2516</v>
      </c>
      <c r="C536" s="1" t="s">
        <v>2</v>
      </c>
      <c r="D536" s="2">
        <v>2765625</v>
      </c>
      <c r="E536" s="1" t="s">
        <v>7</v>
      </c>
      <c r="F536" s="1" t="str">
        <f>VLOOKUP(E536,'Full Name And Division'!$A$1:$C$34,2,FALSE)</f>
        <v>Cleveland Browns</v>
      </c>
      <c r="G536" s="1" t="str">
        <f>VLOOKUP(E536,'Full Name And Division'!$A$1:$C$34,3,FALSE)</f>
        <v>AFC North</v>
      </c>
    </row>
    <row r="537" spans="1:7" x14ac:dyDescent="0.25">
      <c r="A537" s="1">
        <v>2019</v>
      </c>
      <c r="B537" s="1" t="s">
        <v>2517</v>
      </c>
      <c r="C537" s="1" t="s">
        <v>17</v>
      </c>
      <c r="D537" s="2">
        <v>2750000</v>
      </c>
      <c r="E537" s="1" t="s">
        <v>67</v>
      </c>
      <c r="F537" s="1" t="str">
        <f>VLOOKUP(E537,'Full Name And Division'!$A$1:$C$34,2,FALSE)</f>
        <v>New York Jets</v>
      </c>
      <c r="G537" s="1" t="str">
        <f>VLOOKUP(E537,'Full Name And Division'!$A$1:$C$34,3,FALSE)</f>
        <v>AFC East</v>
      </c>
    </row>
    <row r="538" spans="1:7" x14ac:dyDescent="0.25">
      <c r="A538" s="1">
        <v>2019</v>
      </c>
      <c r="B538" s="1" t="s">
        <v>2518</v>
      </c>
      <c r="C538" s="1" t="s">
        <v>73</v>
      </c>
      <c r="D538" s="2">
        <v>2750000</v>
      </c>
      <c r="E538" s="1" t="s">
        <v>67</v>
      </c>
      <c r="F538" s="1" t="str">
        <f>VLOOKUP(E538,'Full Name And Division'!$A$1:$C$34,2,FALSE)</f>
        <v>New York Jets</v>
      </c>
      <c r="G538" s="1" t="str">
        <f>VLOOKUP(E538,'Full Name And Division'!$A$1:$C$34,3,FALSE)</f>
        <v>AFC East</v>
      </c>
    </row>
    <row r="539" spans="1:7" x14ac:dyDescent="0.25">
      <c r="A539" s="1">
        <v>2019</v>
      </c>
      <c r="B539" s="1" t="s">
        <v>2010</v>
      </c>
      <c r="C539" s="1" t="s">
        <v>13</v>
      </c>
      <c r="D539" s="2">
        <v>2750000</v>
      </c>
      <c r="E539" s="1" t="s">
        <v>67</v>
      </c>
      <c r="F539" s="1" t="str">
        <f>VLOOKUP(E539,'Full Name And Division'!$A$1:$C$34,2,FALSE)</f>
        <v>New York Jets</v>
      </c>
      <c r="G539" s="1" t="str">
        <f>VLOOKUP(E539,'Full Name And Division'!$A$1:$C$34,3,FALSE)</f>
        <v>AFC East</v>
      </c>
    </row>
    <row r="540" spans="1:7" x14ac:dyDescent="0.25">
      <c r="A540" s="1">
        <v>2019</v>
      </c>
      <c r="B540" s="1" t="s">
        <v>1792</v>
      </c>
      <c r="C540" s="1" t="s">
        <v>41</v>
      </c>
      <c r="D540" s="2">
        <v>2750000</v>
      </c>
      <c r="E540" s="1" t="s">
        <v>27</v>
      </c>
      <c r="F540" s="1" t="str">
        <f>VLOOKUP(E540,'Full Name And Division'!$A$1:$C$34,2,FALSE)</f>
        <v>Kansas City Chiefs</v>
      </c>
      <c r="G540" s="1" t="str">
        <f>VLOOKUP(E540,'Full Name And Division'!$A$1:$C$34,3,FALSE)</f>
        <v>AFC West</v>
      </c>
    </row>
    <row r="541" spans="1:7" x14ac:dyDescent="0.25">
      <c r="A541" s="1">
        <v>2019</v>
      </c>
      <c r="B541" s="1" t="s">
        <v>2519</v>
      </c>
      <c r="C541" s="1" t="s">
        <v>104</v>
      </c>
      <c r="D541" s="2">
        <v>2750000</v>
      </c>
      <c r="E541" s="1" t="s">
        <v>39</v>
      </c>
      <c r="F541" s="1" t="str">
        <f>VLOOKUP(E541,'Full Name And Division'!$A$1:$C$34,2,FALSE)</f>
        <v>San Francisco 49ers</v>
      </c>
      <c r="G541" s="1" t="str">
        <f>VLOOKUP(E541,'Full Name And Division'!$A$1:$C$34,3,FALSE)</f>
        <v>NFC West</v>
      </c>
    </row>
    <row r="542" spans="1:7" x14ac:dyDescent="0.25">
      <c r="A542" s="1">
        <v>2019</v>
      </c>
      <c r="B542" s="1" t="s">
        <v>2233</v>
      </c>
      <c r="C542" s="1" t="s">
        <v>104</v>
      </c>
      <c r="D542" s="2">
        <v>2750000</v>
      </c>
      <c r="E542" s="1" t="s">
        <v>18</v>
      </c>
      <c r="F542" s="1" t="str">
        <f>VLOOKUP(E542,'Full Name And Division'!$A$1:$C$34,2,FALSE)</f>
        <v>Seattle Seahawks</v>
      </c>
      <c r="G542" s="1" t="str">
        <f>VLOOKUP(E542,'Full Name And Division'!$A$1:$C$34,3,FALSE)</f>
        <v>NFC West</v>
      </c>
    </row>
    <row r="543" spans="1:7" x14ac:dyDescent="0.25">
      <c r="A543" s="1">
        <v>2019</v>
      </c>
      <c r="B543" s="1" t="s">
        <v>1515</v>
      </c>
      <c r="C543" s="1" t="s">
        <v>302</v>
      </c>
      <c r="D543" s="2">
        <v>2750000</v>
      </c>
      <c r="E543" s="1" t="s">
        <v>54</v>
      </c>
      <c r="F543" s="1" t="str">
        <f>VLOOKUP(E543,'Full Name And Division'!$A$1:$C$34,2,FALSE)</f>
        <v>Denver Broncos</v>
      </c>
      <c r="G543" s="1" t="str">
        <f>VLOOKUP(E543,'Full Name And Division'!$A$1:$C$34,3,FALSE)</f>
        <v>AFC West</v>
      </c>
    </row>
    <row r="544" spans="1:7" x14ac:dyDescent="0.25">
      <c r="A544" s="1">
        <v>2019</v>
      </c>
      <c r="B544" s="1" t="s">
        <v>2520</v>
      </c>
      <c r="C544" s="1" t="s">
        <v>89</v>
      </c>
      <c r="D544" s="2">
        <v>2732040</v>
      </c>
      <c r="E544" s="1" t="s">
        <v>11</v>
      </c>
      <c r="F544" s="1" t="str">
        <f>VLOOKUP(E544,'Full Name And Division'!$A$1:$C$34,2,FALSE)</f>
        <v>Minnesota Vikings</v>
      </c>
      <c r="G544" s="1" t="str">
        <f>VLOOKUP(E544,'Full Name And Division'!$A$1:$C$34,3,FALSE)</f>
        <v>NFC North</v>
      </c>
    </row>
    <row r="545" spans="1:7" x14ac:dyDescent="0.25">
      <c r="A545" s="1">
        <v>2019</v>
      </c>
      <c r="B545" s="1" t="s">
        <v>2521</v>
      </c>
      <c r="C545" s="1" t="s">
        <v>104</v>
      </c>
      <c r="D545" s="2">
        <v>2718750</v>
      </c>
      <c r="E545" s="1" t="s">
        <v>37</v>
      </c>
      <c r="F545" s="1" t="str">
        <f>VLOOKUP(E545,'Full Name And Division'!$A$1:$C$34,2,FALSE)</f>
        <v>Detroit Lions</v>
      </c>
      <c r="G545" s="1" t="str">
        <f>VLOOKUP(E545,'Full Name And Division'!$A$1:$C$34,3,FALSE)</f>
        <v>NFC North</v>
      </c>
    </row>
    <row r="546" spans="1:7" x14ac:dyDescent="0.25">
      <c r="A546" s="1">
        <v>2019</v>
      </c>
      <c r="B546" s="1" t="s">
        <v>2425</v>
      </c>
      <c r="C546" s="1" t="s">
        <v>73</v>
      </c>
      <c r="D546" s="2">
        <v>2681250</v>
      </c>
      <c r="E546" s="1" t="s">
        <v>35</v>
      </c>
      <c r="F546" s="1" t="str">
        <f>VLOOKUP(E546,'Full Name And Division'!$A$1:$C$34,2,FALSE)</f>
        <v>Miami Dolphins</v>
      </c>
      <c r="G546" s="1" t="str">
        <f>VLOOKUP(E546,'Full Name And Division'!$A$1:$C$34,3,FALSE)</f>
        <v>AFC East</v>
      </c>
    </row>
    <row r="547" spans="1:7" x14ac:dyDescent="0.25">
      <c r="A547" s="1">
        <v>2019</v>
      </c>
      <c r="B547" s="1" t="s">
        <v>1591</v>
      </c>
      <c r="C547" s="1" t="s">
        <v>193</v>
      </c>
      <c r="D547" s="2">
        <v>2650000</v>
      </c>
      <c r="E547" s="1" t="s">
        <v>39</v>
      </c>
      <c r="F547" s="1" t="str">
        <f>VLOOKUP(E547,'Full Name And Division'!$A$1:$C$34,2,FALSE)</f>
        <v>San Francisco 49ers</v>
      </c>
      <c r="G547" s="1" t="str">
        <f>VLOOKUP(E547,'Full Name And Division'!$A$1:$C$34,3,FALSE)</f>
        <v>NFC West</v>
      </c>
    </row>
    <row r="548" spans="1:7" x14ac:dyDescent="0.25">
      <c r="A548" s="1">
        <v>2019</v>
      </c>
      <c r="B548" s="1" t="s">
        <v>1166</v>
      </c>
      <c r="C548" s="1" t="s">
        <v>41</v>
      </c>
      <c r="D548" s="2">
        <v>2643815</v>
      </c>
      <c r="E548" s="1" t="s">
        <v>183</v>
      </c>
      <c r="F548" s="1" t="str">
        <f>VLOOKUP(E548,'Full Name And Division'!$A$1:$C$34,2,FALSE)</f>
        <v>Chicago Bears</v>
      </c>
      <c r="G548" s="1" t="str">
        <f>VLOOKUP(E548,'Full Name And Division'!$A$1:$C$34,3,FALSE)</f>
        <v>NFC North</v>
      </c>
    </row>
    <row r="549" spans="1:7" x14ac:dyDescent="0.25">
      <c r="A549" s="1">
        <v>2019</v>
      </c>
      <c r="B549" s="1" t="s">
        <v>1866</v>
      </c>
      <c r="C549" s="1" t="s">
        <v>15</v>
      </c>
      <c r="D549" s="2">
        <v>2638235</v>
      </c>
      <c r="E549" s="1" t="s">
        <v>2430</v>
      </c>
      <c r="F549" s="1" t="str">
        <f>VLOOKUP(E549,'Full Name And Division'!$A$1:$C$34,2,FALSE)</f>
        <v>Oakland Raiders</v>
      </c>
      <c r="G549" s="1" t="str">
        <f>VLOOKUP(E549,'Full Name And Division'!$A$1:$C$34,3,FALSE)</f>
        <v>AFC West</v>
      </c>
    </row>
    <row r="550" spans="1:7" x14ac:dyDescent="0.25">
      <c r="A550" s="1">
        <v>2019</v>
      </c>
      <c r="B550" s="1" t="s">
        <v>2522</v>
      </c>
      <c r="C550" s="1" t="s">
        <v>17</v>
      </c>
      <c r="D550" s="2">
        <v>2625812</v>
      </c>
      <c r="E550" s="1" t="s">
        <v>29</v>
      </c>
      <c r="F550" s="1" t="str">
        <f>VLOOKUP(E550,'Full Name And Division'!$A$1:$C$34,2,FALSE)</f>
        <v>Tennessee Titans</v>
      </c>
      <c r="G550" s="1" t="str">
        <f>VLOOKUP(E550,'Full Name And Division'!$A$1:$C$34,3,FALSE)</f>
        <v>AFC South</v>
      </c>
    </row>
    <row r="551" spans="1:7" x14ac:dyDescent="0.25">
      <c r="A551" s="1">
        <v>2019</v>
      </c>
      <c r="B551" s="1" t="s">
        <v>1276</v>
      </c>
      <c r="C551" s="1" t="s">
        <v>86</v>
      </c>
      <c r="D551" s="2">
        <v>2617862</v>
      </c>
      <c r="E551" s="1" t="s">
        <v>29</v>
      </c>
      <c r="F551" s="1" t="str">
        <f>VLOOKUP(E551,'Full Name And Division'!$A$1:$C$34,2,FALSE)</f>
        <v>Tennessee Titans</v>
      </c>
      <c r="G551" s="1" t="str">
        <f>VLOOKUP(E551,'Full Name And Division'!$A$1:$C$34,3,FALSE)</f>
        <v>AFC South</v>
      </c>
    </row>
    <row r="552" spans="1:7" x14ac:dyDescent="0.25">
      <c r="A552" s="1">
        <v>2019</v>
      </c>
      <c r="B552" s="1" t="s">
        <v>1626</v>
      </c>
      <c r="C552" s="1" t="s">
        <v>445</v>
      </c>
      <c r="D552" s="2">
        <v>2600000</v>
      </c>
      <c r="E552" s="1" t="s">
        <v>22</v>
      </c>
      <c r="F552" s="1" t="str">
        <f>VLOOKUP(E552,'Full Name And Division'!$A$1:$C$34,2,FALSE)</f>
        <v>Tampa Bay Buccaneers</v>
      </c>
      <c r="G552" s="1" t="str">
        <f>VLOOKUP(E552,'Full Name And Division'!$A$1:$C$34,3,FALSE)</f>
        <v>NFC South</v>
      </c>
    </row>
    <row r="553" spans="1:7" x14ac:dyDescent="0.25">
      <c r="A553" s="1">
        <v>2019</v>
      </c>
      <c r="B553" s="1" t="s">
        <v>2523</v>
      </c>
      <c r="C553" s="1" t="s">
        <v>125</v>
      </c>
      <c r="D553" s="2">
        <v>2580641</v>
      </c>
      <c r="E553" s="1" t="s">
        <v>7</v>
      </c>
      <c r="F553" s="1" t="str">
        <f>VLOOKUP(E553,'Full Name And Division'!$A$1:$C$34,2,FALSE)</f>
        <v>Cleveland Browns</v>
      </c>
      <c r="G553" s="1" t="str">
        <f>VLOOKUP(E553,'Full Name And Division'!$A$1:$C$34,3,FALSE)</f>
        <v>AFC North</v>
      </c>
    </row>
    <row r="554" spans="1:7" x14ac:dyDescent="0.25">
      <c r="A554" s="1">
        <v>2019</v>
      </c>
      <c r="B554" s="1" t="s">
        <v>1916</v>
      </c>
      <c r="C554" s="1" t="s">
        <v>17</v>
      </c>
      <c r="D554" s="2">
        <v>2566666</v>
      </c>
      <c r="E554" s="1" t="s">
        <v>42</v>
      </c>
      <c r="F554" s="1" t="str">
        <f>VLOOKUP(E554,'Full Name And Division'!$A$1:$C$34,2,FALSE)</f>
        <v>Jacksonville Jaguars</v>
      </c>
      <c r="G554" s="1" t="str">
        <f>VLOOKUP(E554,'Full Name And Division'!$A$1:$C$34,3,FALSE)</f>
        <v>AFC South</v>
      </c>
    </row>
    <row r="555" spans="1:7" x14ac:dyDescent="0.25">
      <c r="A555" s="1">
        <v>2019</v>
      </c>
      <c r="B555" s="1" t="s">
        <v>2524</v>
      </c>
      <c r="C555" s="1" t="s">
        <v>89</v>
      </c>
      <c r="D555" s="2">
        <v>2562504</v>
      </c>
      <c r="E555" s="1" t="s">
        <v>145</v>
      </c>
      <c r="F555" s="1" t="str">
        <f>VLOOKUP(E555,'Full Name And Division'!$A$1:$C$34,2,FALSE)</f>
        <v>Cincinnati Bengals</v>
      </c>
      <c r="G555" s="1" t="str">
        <f>VLOOKUP(E555,'Full Name And Division'!$A$1:$C$34,3,FALSE)</f>
        <v>AFC North</v>
      </c>
    </row>
    <row r="556" spans="1:7" x14ac:dyDescent="0.25">
      <c r="A556" s="1">
        <v>2019</v>
      </c>
      <c r="B556" s="1" t="s">
        <v>1980</v>
      </c>
      <c r="C556" s="1" t="s">
        <v>2</v>
      </c>
      <c r="D556" s="2">
        <v>2550000</v>
      </c>
      <c r="E556" s="1" t="s">
        <v>27</v>
      </c>
      <c r="F556" s="1" t="str">
        <f>VLOOKUP(E556,'Full Name And Division'!$A$1:$C$34,2,FALSE)</f>
        <v>Kansas City Chiefs</v>
      </c>
      <c r="G556" s="1" t="str">
        <f>VLOOKUP(E556,'Full Name And Division'!$A$1:$C$34,3,FALSE)</f>
        <v>AFC West</v>
      </c>
    </row>
    <row r="557" spans="1:7" x14ac:dyDescent="0.25">
      <c r="A557" s="1">
        <v>2019</v>
      </c>
      <c r="B557" s="1" t="s">
        <v>2525</v>
      </c>
      <c r="C557" s="1" t="s">
        <v>41</v>
      </c>
      <c r="D557" s="2">
        <v>2550000</v>
      </c>
      <c r="E557" s="1" t="s">
        <v>52</v>
      </c>
      <c r="F557" s="1" t="str">
        <f>VLOOKUP(E557,'Full Name And Division'!$A$1:$C$34,2,FALSE)</f>
        <v>New Orleans Saints</v>
      </c>
      <c r="G557" s="1" t="str">
        <f>VLOOKUP(E557,'Full Name And Division'!$A$1:$C$34,3,FALSE)</f>
        <v>NFC South</v>
      </c>
    </row>
    <row r="558" spans="1:7" x14ac:dyDescent="0.25">
      <c r="A558" s="1">
        <v>2019</v>
      </c>
      <c r="B558" s="1" t="s">
        <v>2526</v>
      </c>
      <c r="C558" s="1" t="s">
        <v>445</v>
      </c>
      <c r="D558" s="2">
        <v>2547038</v>
      </c>
      <c r="E558" s="1" t="s">
        <v>99</v>
      </c>
      <c r="F558" s="1" t="str">
        <f>VLOOKUP(E558,'Full Name And Division'!$A$1:$C$34,2,FALSE)</f>
        <v>Atlanta Falcons</v>
      </c>
      <c r="G558" s="1" t="str">
        <f>VLOOKUP(E558,'Full Name And Division'!$A$1:$C$34,3,FALSE)</f>
        <v>NFC South</v>
      </c>
    </row>
    <row r="559" spans="1:7" x14ac:dyDescent="0.25">
      <c r="A559" s="1">
        <v>2019</v>
      </c>
      <c r="B559" s="1" t="s">
        <v>2527</v>
      </c>
      <c r="C559" s="1" t="s">
        <v>17</v>
      </c>
      <c r="D559" s="2">
        <v>2537500</v>
      </c>
      <c r="E559" s="1" t="s">
        <v>175</v>
      </c>
      <c r="F559" s="1" t="str">
        <f>VLOOKUP(E559,'Full Name And Division'!$A$1:$C$34,2,FALSE)</f>
        <v>New England Patriots</v>
      </c>
      <c r="G559" s="1" t="str">
        <f>VLOOKUP(E559,'Full Name And Division'!$A$1:$C$34,3,FALSE)</f>
        <v>AFC East</v>
      </c>
    </row>
    <row r="560" spans="1:7" x14ac:dyDescent="0.25">
      <c r="A560" s="1">
        <v>2019</v>
      </c>
      <c r="B560" s="1" t="s">
        <v>2528</v>
      </c>
      <c r="C560" s="1" t="s">
        <v>193</v>
      </c>
      <c r="D560" s="2">
        <v>2530000</v>
      </c>
      <c r="E560" s="1" t="s">
        <v>25</v>
      </c>
      <c r="F560" s="1" t="str">
        <f>VLOOKUP(E560,'Full Name And Division'!$A$1:$C$34,2,FALSE)</f>
        <v>Washington Commanders</v>
      </c>
      <c r="G560" s="1" t="str">
        <f>VLOOKUP(E560,'Full Name And Division'!$A$1:$C$34,3,FALSE)</f>
        <v>NFC East</v>
      </c>
    </row>
    <row r="561" spans="1:7" x14ac:dyDescent="0.25">
      <c r="A561" s="1">
        <v>2019</v>
      </c>
      <c r="B561" s="1" t="s">
        <v>2529</v>
      </c>
      <c r="C561" s="1" t="s">
        <v>17</v>
      </c>
      <c r="D561" s="2">
        <v>2528390</v>
      </c>
      <c r="E561" s="1" t="s">
        <v>67</v>
      </c>
      <c r="F561" s="1" t="str">
        <f>VLOOKUP(E561,'Full Name And Division'!$A$1:$C$34,2,FALSE)</f>
        <v>New York Jets</v>
      </c>
      <c r="G561" s="1" t="str">
        <f>VLOOKUP(E561,'Full Name And Division'!$A$1:$C$34,3,FALSE)</f>
        <v>AFC East</v>
      </c>
    </row>
    <row r="562" spans="1:7" x14ac:dyDescent="0.25">
      <c r="A562" s="1">
        <v>2019</v>
      </c>
      <c r="B562" s="1" t="s">
        <v>2087</v>
      </c>
      <c r="C562" s="1" t="s">
        <v>15</v>
      </c>
      <c r="D562" s="2">
        <v>2516225</v>
      </c>
      <c r="E562" s="1" t="s">
        <v>52</v>
      </c>
      <c r="F562" s="1" t="str">
        <f>VLOOKUP(E562,'Full Name And Division'!$A$1:$C$34,2,FALSE)</f>
        <v>New Orleans Saints</v>
      </c>
      <c r="G562" s="1" t="str">
        <f>VLOOKUP(E562,'Full Name And Division'!$A$1:$C$34,3,FALSE)</f>
        <v>NFC South</v>
      </c>
    </row>
    <row r="563" spans="1:7" x14ac:dyDescent="0.25">
      <c r="A563" s="1">
        <v>2019</v>
      </c>
      <c r="B563" s="1" t="s">
        <v>1456</v>
      </c>
      <c r="C563" s="1" t="s">
        <v>302</v>
      </c>
      <c r="D563" s="2">
        <v>2500000</v>
      </c>
      <c r="E563" s="1" t="s">
        <v>29</v>
      </c>
      <c r="F563" s="1" t="str">
        <f>VLOOKUP(E563,'Full Name And Division'!$A$1:$C$34,2,FALSE)</f>
        <v>Tennessee Titans</v>
      </c>
      <c r="G563" s="1" t="str">
        <f>VLOOKUP(E563,'Full Name And Division'!$A$1:$C$34,3,FALSE)</f>
        <v>AFC South</v>
      </c>
    </row>
    <row r="564" spans="1:7" x14ac:dyDescent="0.25">
      <c r="A564" s="1">
        <v>2019</v>
      </c>
      <c r="B564" s="1" t="s">
        <v>2530</v>
      </c>
      <c r="C564" s="1" t="s">
        <v>445</v>
      </c>
      <c r="D564" s="2">
        <v>2500000</v>
      </c>
      <c r="E564" s="1" t="s">
        <v>27</v>
      </c>
      <c r="F564" s="1" t="str">
        <f>VLOOKUP(E564,'Full Name And Division'!$A$1:$C$34,2,FALSE)</f>
        <v>Kansas City Chiefs</v>
      </c>
      <c r="G564" s="1" t="str">
        <f>VLOOKUP(E564,'Full Name And Division'!$A$1:$C$34,3,FALSE)</f>
        <v>AFC West</v>
      </c>
    </row>
    <row r="565" spans="1:7" x14ac:dyDescent="0.25">
      <c r="A565" s="1">
        <v>2019</v>
      </c>
      <c r="B565" s="1" t="s">
        <v>1960</v>
      </c>
      <c r="C565" s="1" t="s">
        <v>69</v>
      </c>
      <c r="D565" s="2">
        <v>2500000</v>
      </c>
      <c r="E565" s="1" t="s">
        <v>2430</v>
      </c>
      <c r="F565" s="1" t="str">
        <f>VLOOKUP(E565,'Full Name And Division'!$A$1:$C$34,2,FALSE)</f>
        <v>Oakland Raiders</v>
      </c>
      <c r="G565" s="1" t="str">
        <f>VLOOKUP(E565,'Full Name And Division'!$A$1:$C$34,3,FALSE)</f>
        <v>AFC West</v>
      </c>
    </row>
    <row r="566" spans="1:7" x14ac:dyDescent="0.25">
      <c r="A566" s="1">
        <v>2019</v>
      </c>
      <c r="B566" s="1" t="s">
        <v>1616</v>
      </c>
      <c r="C566" s="1" t="s">
        <v>302</v>
      </c>
      <c r="D566" s="2">
        <v>2500000</v>
      </c>
      <c r="E566" s="1" t="s">
        <v>37</v>
      </c>
      <c r="F566" s="1" t="str">
        <f>VLOOKUP(E566,'Full Name And Division'!$A$1:$C$34,2,FALSE)</f>
        <v>Detroit Lions</v>
      </c>
      <c r="G566" s="1" t="str">
        <f>VLOOKUP(E566,'Full Name And Division'!$A$1:$C$34,3,FALSE)</f>
        <v>NFC North</v>
      </c>
    </row>
    <row r="567" spans="1:7" x14ac:dyDescent="0.25">
      <c r="A567" s="1">
        <v>2019</v>
      </c>
      <c r="B567" s="1" t="s">
        <v>1636</v>
      </c>
      <c r="C567" s="1" t="s">
        <v>17</v>
      </c>
      <c r="D567" s="2">
        <v>2500000</v>
      </c>
      <c r="E567" s="1" t="s">
        <v>175</v>
      </c>
      <c r="F567" s="1" t="str">
        <f>VLOOKUP(E567,'Full Name And Division'!$A$1:$C$34,2,FALSE)</f>
        <v>New England Patriots</v>
      </c>
      <c r="G567" s="1" t="str">
        <f>VLOOKUP(E567,'Full Name And Division'!$A$1:$C$34,3,FALSE)</f>
        <v>AFC East</v>
      </c>
    </row>
    <row r="568" spans="1:7" x14ac:dyDescent="0.25">
      <c r="A568" s="1">
        <v>2019</v>
      </c>
      <c r="B568" s="1" t="s">
        <v>2219</v>
      </c>
      <c r="C568" s="1" t="s">
        <v>89</v>
      </c>
      <c r="D568" s="2">
        <v>2500000</v>
      </c>
      <c r="E568" s="1" t="s">
        <v>32</v>
      </c>
      <c r="F568" s="1" t="str">
        <f>VLOOKUP(E568,'Full Name And Division'!$A$1:$C$34,2,FALSE)</f>
        <v>Los Angeles Chargers</v>
      </c>
      <c r="G568" s="1" t="str">
        <f>VLOOKUP(E568,'Full Name And Division'!$A$1:$C$34,3,FALSE)</f>
        <v>AFC West</v>
      </c>
    </row>
    <row r="569" spans="1:7" x14ac:dyDescent="0.25">
      <c r="A569" s="1">
        <v>2019</v>
      </c>
      <c r="B569" s="1" t="s">
        <v>2531</v>
      </c>
      <c r="C569" s="1" t="s">
        <v>17</v>
      </c>
      <c r="D569" s="2">
        <v>2500000</v>
      </c>
      <c r="E569" s="1" t="s">
        <v>52</v>
      </c>
      <c r="F569" s="1" t="str">
        <f>VLOOKUP(E569,'Full Name And Division'!$A$1:$C$34,2,FALSE)</f>
        <v>New Orleans Saints</v>
      </c>
      <c r="G569" s="1" t="str">
        <f>VLOOKUP(E569,'Full Name And Division'!$A$1:$C$34,3,FALSE)</f>
        <v>NFC South</v>
      </c>
    </row>
    <row r="570" spans="1:7" x14ac:dyDescent="0.25">
      <c r="A570" s="1">
        <v>2019</v>
      </c>
      <c r="B570" s="1" t="s">
        <v>1444</v>
      </c>
      <c r="C570" s="1" t="s">
        <v>104</v>
      </c>
      <c r="D570" s="2">
        <v>2500000</v>
      </c>
      <c r="E570" s="1" t="s">
        <v>39</v>
      </c>
      <c r="F570" s="1" t="str">
        <f>VLOOKUP(E570,'Full Name And Division'!$A$1:$C$34,2,FALSE)</f>
        <v>San Francisco 49ers</v>
      </c>
      <c r="G570" s="1" t="str">
        <f>VLOOKUP(E570,'Full Name And Division'!$A$1:$C$34,3,FALSE)</f>
        <v>NFC West</v>
      </c>
    </row>
    <row r="571" spans="1:7" x14ac:dyDescent="0.25">
      <c r="A571" s="1">
        <v>2019</v>
      </c>
      <c r="B571" s="1" t="s">
        <v>1578</v>
      </c>
      <c r="C571" s="1" t="s">
        <v>86</v>
      </c>
      <c r="D571" s="2">
        <v>2500000</v>
      </c>
      <c r="E571" s="1" t="s">
        <v>77</v>
      </c>
      <c r="F571" s="1" t="str">
        <f>VLOOKUP(E571,'Full Name And Division'!$A$1:$C$34,2,FALSE)</f>
        <v>New  York Giants</v>
      </c>
      <c r="G571" s="1" t="str">
        <f>VLOOKUP(E571,'Full Name And Division'!$A$1:$C$34,3,FALSE)</f>
        <v>NFC East</v>
      </c>
    </row>
    <row r="572" spans="1:7" x14ac:dyDescent="0.25">
      <c r="A572" s="1">
        <v>2019</v>
      </c>
      <c r="B572" s="1" t="s">
        <v>1129</v>
      </c>
      <c r="C572" s="1" t="s">
        <v>151</v>
      </c>
      <c r="D572" s="2">
        <v>2488528</v>
      </c>
      <c r="E572" s="1" t="s">
        <v>67</v>
      </c>
      <c r="F572" s="1" t="str">
        <f>VLOOKUP(E572,'Full Name And Division'!$A$1:$C$34,2,FALSE)</f>
        <v>New York Jets</v>
      </c>
      <c r="G572" s="1" t="str">
        <f>VLOOKUP(E572,'Full Name And Division'!$A$1:$C$34,3,FALSE)</f>
        <v>AFC East</v>
      </c>
    </row>
    <row r="573" spans="1:7" x14ac:dyDescent="0.25">
      <c r="A573" s="1">
        <v>2019</v>
      </c>
      <c r="B573" s="1" t="s">
        <v>2532</v>
      </c>
      <c r="C573" s="1" t="s">
        <v>193</v>
      </c>
      <c r="D573" s="2">
        <v>2468750</v>
      </c>
      <c r="E573" s="1" t="s">
        <v>54</v>
      </c>
      <c r="F573" s="1" t="str">
        <f>VLOOKUP(E573,'Full Name And Division'!$A$1:$C$34,2,FALSE)</f>
        <v>Denver Broncos</v>
      </c>
      <c r="G573" s="1" t="str">
        <f>VLOOKUP(E573,'Full Name And Division'!$A$1:$C$34,3,FALSE)</f>
        <v>AFC West</v>
      </c>
    </row>
    <row r="574" spans="1:7" x14ac:dyDescent="0.25">
      <c r="A574" s="1">
        <v>2019</v>
      </c>
      <c r="B574" s="1" t="s">
        <v>2533</v>
      </c>
      <c r="C574" s="1" t="s">
        <v>13</v>
      </c>
      <c r="D574" s="2">
        <v>2463250</v>
      </c>
      <c r="E574" s="1" t="s">
        <v>27</v>
      </c>
      <c r="F574" s="1" t="str">
        <f>VLOOKUP(E574,'Full Name And Division'!$A$1:$C$34,2,FALSE)</f>
        <v>Kansas City Chiefs</v>
      </c>
      <c r="G574" s="1" t="str">
        <f>VLOOKUP(E574,'Full Name And Division'!$A$1:$C$34,3,FALSE)</f>
        <v>AFC West</v>
      </c>
    </row>
    <row r="575" spans="1:7" x14ac:dyDescent="0.25">
      <c r="A575" s="1">
        <v>2019</v>
      </c>
      <c r="B575" s="1" t="s">
        <v>1854</v>
      </c>
      <c r="C575" s="1" t="s">
        <v>445</v>
      </c>
      <c r="D575" s="2">
        <v>2409854</v>
      </c>
      <c r="E575" s="1" t="s">
        <v>145</v>
      </c>
      <c r="F575" s="1" t="str">
        <f>VLOOKUP(E575,'Full Name And Division'!$A$1:$C$34,2,FALSE)</f>
        <v>Cincinnati Bengals</v>
      </c>
      <c r="G575" s="1" t="str">
        <f>VLOOKUP(E575,'Full Name And Division'!$A$1:$C$34,3,FALSE)</f>
        <v>AFC North</v>
      </c>
    </row>
    <row r="576" spans="1:7" x14ac:dyDescent="0.25">
      <c r="A576" s="1">
        <v>2019</v>
      </c>
      <c r="B576" s="1" t="s">
        <v>2534</v>
      </c>
      <c r="C576" s="1" t="s">
        <v>193</v>
      </c>
      <c r="D576" s="2">
        <v>2406036</v>
      </c>
      <c r="E576" s="1" t="s">
        <v>50</v>
      </c>
      <c r="F576" s="1" t="str">
        <f>VLOOKUP(E576,'Full Name And Division'!$A$1:$C$34,2,FALSE)</f>
        <v>Philadelphia Eagles</v>
      </c>
      <c r="G576" s="1" t="str">
        <f>VLOOKUP(E576,'Full Name And Division'!$A$1:$C$34,3,FALSE)</f>
        <v>NFC East</v>
      </c>
    </row>
    <row r="577" spans="1:7" x14ac:dyDescent="0.25">
      <c r="A577" s="1">
        <v>2019</v>
      </c>
      <c r="B577" s="1" t="s">
        <v>2131</v>
      </c>
      <c r="C577" s="1" t="s">
        <v>121</v>
      </c>
      <c r="D577" s="2">
        <v>2384012</v>
      </c>
      <c r="E577" s="1" t="s">
        <v>75</v>
      </c>
      <c r="F577" s="1" t="str">
        <f>VLOOKUP(E577,'Full Name And Division'!$A$1:$C$34,2,FALSE)</f>
        <v>Carolina Panthers</v>
      </c>
      <c r="G577" s="1" t="str">
        <f>VLOOKUP(E577,'Full Name And Division'!$A$1:$C$34,3,FALSE)</f>
        <v>NFC South</v>
      </c>
    </row>
    <row r="578" spans="1:7" x14ac:dyDescent="0.25">
      <c r="A578" s="1">
        <v>2019</v>
      </c>
      <c r="B578" s="1" t="s">
        <v>1152</v>
      </c>
      <c r="C578" s="1" t="s">
        <v>15</v>
      </c>
      <c r="D578" s="2">
        <v>2351558</v>
      </c>
      <c r="E578" s="1" t="s">
        <v>3</v>
      </c>
      <c r="F578" s="1" t="str">
        <f>VLOOKUP(E578,'Full Name And Division'!$A$1:$C$34,2,FALSE)</f>
        <v>Los Angeles Rams</v>
      </c>
      <c r="G578" s="1" t="str">
        <f>VLOOKUP(E578,'Full Name And Division'!$A$1:$C$34,3,FALSE)</f>
        <v>NFC West</v>
      </c>
    </row>
    <row r="579" spans="1:7" x14ac:dyDescent="0.25">
      <c r="A579" s="1">
        <v>2019</v>
      </c>
      <c r="B579" s="1" t="s">
        <v>2286</v>
      </c>
      <c r="C579" s="1" t="s">
        <v>125</v>
      </c>
      <c r="D579" s="2">
        <v>2350000</v>
      </c>
      <c r="E579" s="1" t="s">
        <v>52</v>
      </c>
      <c r="F579" s="1" t="str">
        <f>VLOOKUP(E579,'Full Name And Division'!$A$1:$C$34,2,FALSE)</f>
        <v>New Orleans Saints</v>
      </c>
      <c r="G579" s="1" t="str">
        <f>VLOOKUP(E579,'Full Name And Division'!$A$1:$C$34,3,FALSE)</f>
        <v>NFC South</v>
      </c>
    </row>
    <row r="580" spans="1:7" x14ac:dyDescent="0.25">
      <c r="A580" s="1">
        <v>2019</v>
      </c>
      <c r="B580" s="1" t="s">
        <v>1872</v>
      </c>
      <c r="C580" s="1" t="s">
        <v>151</v>
      </c>
      <c r="D580" s="2">
        <v>2334375</v>
      </c>
      <c r="E580" s="1" t="s">
        <v>25</v>
      </c>
      <c r="F580" s="1" t="str">
        <f>VLOOKUP(E580,'Full Name And Division'!$A$1:$C$34,2,FALSE)</f>
        <v>Washington Commanders</v>
      </c>
      <c r="G580" s="1" t="str">
        <f>VLOOKUP(E580,'Full Name And Division'!$A$1:$C$34,3,FALSE)</f>
        <v>NFC East</v>
      </c>
    </row>
    <row r="581" spans="1:7" x14ac:dyDescent="0.25">
      <c r="A581" s="1">
        <v>2019</v>
      </c>
      <c r="B581" s="1" t="s">
        <v>2189</v>
      </c>
      <c r="C581" s="1" t="s">
        <v>151</v>
      </c>
      <c r="D581" s="2">
        <v>2333077</v>
      </c>
      <c r="E581" s="1" t="s">
        <v>81</v>
      </c>
      <c r="F581" s="1" t="str">
        <f>VLOOKUP(E581,'Full Name And Division'!$A$1:$C$34,2,FALSE)</f>
        <v>Dallas Cowboys</v>
      </c>
      <c r="G581" s="1" t="str">
        <f>VLOOKUP(E581,'Full Name And Division'!$A$1:$C$34,3,FALSE)</f>
        <v>NFC East</v>
      </c>
    </row>
    <row r="582" spans="1:7" x14ac:dyDescent="0.25">
      <c r="A582" s="1">
        <v>2019</v>
      </c>
      <c r="B582" s="1" t="s">
        <v>1656</v>
      </c>
      <c r="C582" s="1" t="s">
        <v>302</v>
      </c>
      <c r="D582" s="2">
        <v>2325000</v>
      </c>
      <c r="E582" s="1" t="s">
        <v>3</v>
      </c>
      <c r="F582" s="1" t="str">
        <f>VLOOKUP(E582,'Full Name And Division'!$A$1:$C$34,2,FALSE)</f>
        <v>Los Angeles Rams</v>
      </c>
      <c r="G582" s="1" t="str">
        <f>VLOOKUP(E582,'Full Name And Division'!$A$1:$C$34,3,FALSE)</f>
        <v>NFC West</v>
      </c>
    </row>
    <row r="583" spans="1:7" x14ac:dyDescent="0.25">
      <c r="A583" s="1">
        <v>2019</v>
      </c>
      <c r="B583" s="1" t="s">
        <v>2535</v>
      </c>
      <c r="C583" s="1" t="s">
        <v>15</v>
      </c>
      <c r="D583" s="2">
        <v>2307112</v>
      </c>
      <c r="E583" s="1" t="s">
        <v>61</v>
      </c>
      <c r="F583" s="1" t="str">
        <f>VLOOKUP(E583,'Full Name And Division'!$A$1:$C$34,2,FALSE)</f>
        <v>Houston Texans</v>
      </c>
      <c r="G583" s="1" t="str">
        <f>VLOOKUP(E583,'Full Name And Division'!$A$1:$C$34,3,FALSE)</f>
        <v>AFC South</v>
      </c>
    </row>
    <row r="584" spans="1:7" x14ac:dyDescent="0.25">
      <c r="A584" s="1">
        <v>2019</v>
      </c>
      <c r="B584" s="1" t="s">
        <v>1172</v>
      </c>
      <c r="C584" s="1" t="s">
        <v>17</v>
      </c>
      <c r="D584" s="2">
        <v>2260448</v>
      </c>
      <c r="E584" s="1" t="s">
        <v>32</v>
      </c>
      <c r="F584" s="1" t="str">
        <f>VLOOKUP(E584,'Full Name And Division'!$A$1:$C$34,2,FALSE)</f>
        <v>Los Angeles Chargers</v>
      </c>
      <c r="G584" s="1" t="str">
        <f>VLOOKUP(E584,'Full Name And Division'!$A$1:$C$34,3,FALSE)</f>
        <v>AFC West</v>
      </c>
    </row>
    <row r="585" spans="1:7" x14ac:dyDescent="0.25">
      <c r="A585" s="1">
        <v>2019</v>
      </c>
      <c r="B585" s="1" t="s">
        <v>2536</v>
      </c>
      <c r="C585" s="1" t="s">
        <v>125</v>
      </c>
      <c r="D585" s="2">
        <v>2250000</v>
      </c>
      <c r="E585" s="1" t="s">
        <v>29</v>
      </c>
      <c r="F585" s="1" t="str">
        <f>VLOOKUP(E585,'Full Name And Division'!$A$1:$C$34,2,FALSE)</f>
        <v>Tennessee Titans</v>
      </c>
      <c r="G585" s="1" t="str">
        <f>VLOOKUP(E585,'Full Name And Division'!$A$1:$C$34,3,FALSE)</f>
        <v>AFC South</v>
      </c>
    </row>
    <row r="586" spans="1:7" x14ac:dyDescent="0.25">
      <c r="A586" s="1">
        <v>2019</v>
      </c>
      <c r="B586" s="1" t="s">
        <v>2331</v>
      </c>
      <c r="C586" s="1" t="s">
        <v>58</v>
      </c>
      <c r="D586" s="2">
        <v>2250000</v>
      </c>
      <c r="E586" s="1" t="s">
        <v>50</v>
      </c>
      <c r="F586" s="1" t="str">
        <f>VLOOKUP(E586,'Full Name And Division'!$A$1:$C$34,2,FALSE)</f>
        <v>Philadelphia Eagles</v>
      </c>
      <c r="G586" s="1" t="str">
        <f>VLOOKUP(E586,'Full Name And Division'!$A$1:$C$34,3,FALSE)</f>
        <v>NFC East</v>
      </c>
    </row>
    <row r="587" spans="1:7" x14ac:dyDescent="0.25">
      <c r="A587" s="1">
        <v>2019</v>
      </c>
      <c r="B587" s="1" t="s">
        <v>2537</v>
      </c>
      <c r="C587" s="1" t="s">
        <v>58</v>
      </c>
      <c r="D587" s="2">
        <v>2250000</v>
      </c>
      <c r="E587" s="1" t="s">
        <v>42</v>
      </c>
      <c r="F587" s="1" t="str">
        <f>VLOOKUP(E587,'Full Name And Division'!$A$1:$C$34,2,FALSE)</f>
        <v>Jacksonville Jaguars</v>
      </c>
      <c r="G587" s="1" t="str">
        <f>VLOOKUP(E587,'Full Name And Division'!$A$1:$C$34,3,FALSE)</f>
        <v>AFC South</v>
      </c>
    </row>
    <row r="588" spans="1:7" x14ac:dyDescent="0.25">
      <c r="A588" s="1">
        <v>2019</v>
      </c>
      <c r="B588" s="1" t="s">
        <v>1675</v>
      </c>
      <c r="C588" s="1" t="s">
        <v>89</v>
      </c>
      <c r="D588" s="2">
        <v>2237500</v>
      </c>
      <c r="E588" s="1" t="s">
        <v>42</v>
      </c>
      <c r="F588" s="1" t="str">
        <f>VLOOKUP(E588,'Full Name And Division'!$A$1:$C$34,2,FALSE)</f>
        <v>Jacksonville Jaguars</v>
      </c>
      <c r="G588" s="1" t="str">
        <f>VLOOKUP(E588,'Full Name And Division'!$A$1:$C$34,3,FALSE)</f>
        <v>AFC South</v>
      </c>
    </row>
    <row r="589" spans="1:7" x14ac:dyDescent="0.25">
      <c r="A589" s="1">
        <v>2019</v>
      </c>
      <c r="B589" s="1" t="s">
        <v>1999</v>
      </c>
      <c r="C589" s="1" t="s">
        <v>121</v>
      </c>
      <c r="D589" s="2">
        <v>2218750</v>
      </c>
      <c r="E589" s="1" t="s">
        <v>175</v>
      </c>
      <c r="F589" s="1" t="str">
        <f>VLOOKUP(E589,'Full Name And Division'!$A$1:$C$34,2,FALSE)</f>
        <v>New England Patriots</v>
      </c>
      <c r="G589" s="1" t="str">
        <f>VLOOKUP(E589,'Full Name And Division'!$A$1:$C$34,3,FALSE)</f>
        <v>AFC East</v>
      </c>
    </row>
    <row r="590" spans="1:7" x14ac:dyDescent="0.25">
      <c r="A590" s="1">
        <v>2019</v>
      </c>
      <c r="B590" s="1" t="s">
        <v>2538</v>
      </c>
      <c r="C590" s="1" t="s">
        <v>104</v>
      </c>
      <c r="D590" s="2">
        <v>2200880</v>
      </c>
      <c r="E590" s="1" t="s">
        <v>61</v>
      </c>
      <c r="F590" s="1" t="str">
        <f>VLOOKUP(E590,'Full Name And Division'!$A$1:$C$34,2,FALSE)</f>
        <v>Houston Texans</v>
      </c>
      <c r="G590" s="1" t="str">
        <f>VLOOKUP(E590,'Full Name And Division'!$A$1:$C$34,3,FALSE)</f>
        <v>AFC South</v>
      </c>
    </row>
    <row r="591" spans="1:7" x14ac:dyDescent="0.25">
      <c r="A591" s="1">
        <v>2019</v>
      </c>
      <c r="B591" s="1" t="s">
        <v>2182</v>
      </c>
      <c r="C591" s="1" t="s">
        <v>193</v>
      </c>
      <c r="D591" s="2">
        <v>2200000</v>
      </c>
      <c r="E591" s="1" t="s">
        <v>61</v>
      </c>
      <c r="F591" s="1" t="str">
        <f>VLOOKUP(E591,'Full Name And Division'!$A$1:$C$34,2,FALSE)</f>
        <v>Houston Texans</v>
      </c>
      <c r="G591" s="1" t="str">
        <f>VLOOKUP(E591,'Full Name And Division'!$A$1:$C$34,3,FALSE)</f>
        <v>AFC South</v>
      </c>
    </row>
    <row r="592" spans="1:7" x14ac:dyDescent="0.25">
      <c r="A592" s="1">
        <v>2019</v>
      </c>
      <c r="B592" s="1" t="s">
        <v>1438</v>
      </c>
      <c r="C592" s="1" t="s">
        <v>13</v>
      </c>
      <c r="D592" s="2">
        <v>2195680</v>
      </c>
      <c r="E592" s="1" t="s">
        <v>52</v>
      </c>
      <c r="F592" s="1" t="str">
        <f>VLOOKUP(E592,'Full Name And Division'!$A$1:$C$34,2,FALSE)</f>
        <v>New Orleans Saints</v>
      </c>
      <c r="G592" s="1" t="str">
        <f>VLOOKUP(E592,'Full Name And Division'!$A$1:$C$34,3,FALSE)</f>
        <v>NFC South</v>
      </c>
    </row>
    <row r="593" spans="1:7" x14ac:dyDescent="0.25">
      <c r="A593" s="1">
        <v>2019</v>
      </c>
      <c r="B593" s="1" t="s">
        <v>1828</v>
      </c>
      <c r="C593" s="1" t="s">
        <v>193</v>
      </c>
      <c r="D593" s="2">
        <v>2187500</v>
      </c>
      <c r="E593" s="1" t="s">
        <v>3</v>
      </c>
      <c r="F593" s="1" t="str">
        <f>VLOOKUP(E593,'Full Name And Division'!$A$1:$C$34,2,FALSE)</f>
        <v>Los Angeles Rams</v>
      </c>
      <c r="G593" s="1" t="str">
        <f>VLOOKUP(E593,'Full Name And Division'!$A$1:$C$34,3,FALSE)</f>
        <v>NFC West</v>
      </c>
    </row>
    <row r="594" spans="1:7" x14ac:dyDescent="0.25">
      <c r="A594" s="1">
        <v>2019</v>
      </c>
      <c r="B594" s="1" t="s">
        <v>2539</v>
      </c>
      <c r="C594" s="1" t="s">
        <v>193</v>
      </c>
      <c r="D594" s="2">
        <v>2187500</v>
      </c>
      <c r="E594" s="1" t="s">
        <v>175</v>
      </c>
      <c r="F594" s="1" t="str">
        <f>VLOOKUP(E594,'Full Name And Division'!$A$1:$C$34,2,FALSE)</f>
        <v>New England Patriots</v>
      </c>
      <c r="G594" s="1" t="str">
        <f>VLOOKUP(E594,'Full Name And Division'!$A$1:$C$34,3,FALSE)</f>
        <v>AFC East</v>
      </c>
    </row>
    <row r="595" spans="1:7" x14ac:dyDescent="0.25">
      <c r="A595" s="1">
        <v>2019</v>
      </c>
      <c r="B595" s="1" t="s">
        <v>1836</v>
      </c>
      <c r="C595" s="1" t="s">
        <v>41</v>
      </c>
      <c r="D595" s="2">
        <v>2157385</v>
      </c>
      <c r="E595" s="1" t="s">
        <v>145</v>
      </c>
      <c r="F595" s="1" t="str">
        <f>VLOOKUP(E595,'Full Name And Division'!$A$1:$C$34,2,FALSE)</f>
        <v>Cincinnati Bengals</v>
      </c>
      <c r="G595" s="1" t="str">
        <f>VLOOKUP(E595,'Full Name And Division'!$A$1:$C$34,3,FALSE)</f>
        <v>AFC North</v>
      </c>
    </row>
    <row r="596" spans="1:7" x14ac:dyDescent="0.25">
      <c r="A596" s="1">
        <v>2019</v>
      </c>
      <c r="B596" s="1" t="s">
        <v>1800</v>
      </c>
      <c r="C596" s="1" t="s">
        <v>193</v>
      </c>
      <c r="D596" s="2">
        <v>2156250</v>
      </c>
      <c r="E596" s="1" t="s">
        <v>175</v>
      </c>
      <c r="F596" s="1" t="str">
        <f>VLOOKUP(E596,'Full Name And Division'!$A$1:$C$34,2,FALSE)</f>
        <v>New England Patriots</v>
      </c>
      <c r="G596" s="1" t="str">
        <f>VLOOKUP(E596,'Full Name And Division'!$A$1:$C$34,3,FALSE)</f>
        <v>AFC East</v>
      </c>
    </row>
    <row r="597" spans="1:7" x14ac:dyDescent="0.25">
      <c r="A597" s="1">
        <v>2019</v>
      </c>
      <c r="B597" s="1" t="s">
        <v>1107</v>
      </c>
      <c r="C597" s="1" t="s">
        <v>2</v>
      </c>
      <c r="D597" s="2">
        <v>2155229</v>
      </c>
      <c r="E597" s="1" t="s">
        <v>81</v>
      </c>
      <c r="F597" s="1" t="str">
        <f>VLOOKUP(E597,'Full Name And Division'!$A$1:$C$34,2,FALSE)</f>
        <v>Dallas Cowboys</v>
      </c>
      <c r="G597" s="1" t="str">
        <f>VLOOKUP(E597,'Full Name And Division'!$A$1:$C$34,3,FALSE)</f>
        <v>NFC East</v>
      </c>
    </row>
    <row r="598" spans="1:7" x14ac:dyDescent="0.25">
      <c r="A598" s="1">
        <v>2019</v>
      </c>
      <c r="B598" s="1" t="s">
        <v>2235</v>
      </c>
      <c r="C598" s="1" t="s">
        <v>58</v>
      </c>
      <c r="D598" s="2">
        <v>2150000</v>
      </c>
      <c r="E598" s="1" t="s">
        <v>175</v>
      </c>
      <c r="F598" s="1" t="str">
        <f>VLOOKUP(E598,'Full Name And Division'!$A$1:$C$34,2,FALSE)</f>
        <v>New England Patriots</v>
      </c>
      <c r="G598" s="1" t="str">
        <f>VLOOKUP(E598,'Full Name And Division'!$A$1:$C$34,3,FALSE)</f>
        <v>AFC East</v>
      </c>
    </row>
    <row r="599" spans="1:7" x14ac:dyDescent="0.25">
      <c r="A599" s="1">
        <v>2019</v>
      </c>
      <c r="B599" s="1" t="s">
        <v>1165</v>
      </c>
      <c r="C599" s="1" t="s">
        <v>94</v>
      </c>
      <c r="D599" s="2">
        <v>2148770</v>
      </c>
      <c r="E599" s="1" t="s">
        <v>61</v>
      </c>
      <c r="F599" s="1" t="str">
        <f>VLOOKUP(E599,'Full Name And Division'!$A$1:$C$34,2,FALSE)</f>
        <v>Houston Texans</v>
      </c>
      <c r="G599" s="1" t="str">
        <f>VLOOKUP(E599,'Full Name And Division'!$A$1:$C$34,3,FALSE)</f>
        <v>AFC South</v>
      </c>
    </row>
    <row r="600" spans="1:7" x14ac:dyDescent="0.25">
      <c r="A600" s="1">
        <v>2019</v>
      </c>
      <c r="B600" s="1" t="s">
        <v>2540</v>
      </c>
      <c r="C600" s="1" t="s">
        <v>17</v>
      </c>
      <c r="D600" s="2">
        <v>2147764</v>
      </c>
      <c r="E600" s="1" t="s">
        <v>27</v>
      </c>
      <c r="F600" s="1" t="str">
        <f>VLOOKUP(E600,'Full Name And Division'!$A$1:$C$34,2,FALSE)</f>
        <v>Kansas City Chiefs</v>
      </c>
      <c r="G600" s="1" t="str">
        <f>VLOOKUP(E600,'Full Name And Division'!$A$1:$C$34,3,FALSE)</f>
        <v>AFC West</v>
      </c>
    </row>
    <row r="601" spans="1:7" x14ac:dyDescent="0.25">
      <c r="A601" s="1">
        <v>2019</v>
      </c>
      <c r="B601" s="1" t="s">
        <v>2048</v>
      </c>
      <c r="C601" s="1" t="s">
        <v>104</v>
      </c>
      <c r="D601" s="2">
        <v>2143171</v>
      </c>
      <c r="E601" s="1" t="s">
        <v>5</v>
      </c>
      <c r="F601" s="1" t="str">
        <f>VLOOKUP(E601,'Full Name And Division'!$A$1:$C$34,2,FALSE)</f>
        <v>Buffalo Bills</v>
      </c>
      <c r="G601" s="1" t="str">
        <f>VLOOKUP(E601,'Full Name And Division'!$A$1:$C$34,3,FALSE)</f>
        <v>AFC East</v>
      </c>
    </row>
    <row r="602" spans="1:7" x14ac:dyDescent="0.25">
      <c r="A602" s="1">
        <v>2019</v>
      </c>
      <c r="B602" s="1" t="s">
        <v>1544</v>
      </c>
      <c r="C602" s="1" t="s">
        <v>41</v>
      </c>
      <c r="D602" s="2">
        <v>2141277</v>
      </c>
      <c r="E602" s="1" t="s">
        <v>7</v>
      </c>
      <c r="F602" s="1" t="str">
        <f>VLOOKUP(E602,'Full Name And Division'!$A$1:$C$34,2,FALSE)</f>
        <v>Cleveland Browns</v>
      </c>
      <c r="G602" s="1" t="str">
        <f>VLOOKUP(E602,'Full Name And Division'!$A$1:$C$34,3,FALSE)</f>
        <v>AFC North</v>
      </c>
    </row>
    <row r="603" spans="1:7" x14ac:dyDescent="0.25">
      <c r="A603" s="1">
        <v>2019</v>
      </c>
      <c r="B603" s="1" t="s">
        <v>1774</v>
      </c>
      <c r="C603" s="1" t="s">
        <v>41</v>
      </c>
      <c r="D603" s="2">
        <v>2132466</v>
      </c>
      <c r="E603" s="1" t="s">
        <v>99</v>
      </c>
      <c r="F603" s="1" t="str">
        <f>VLOOKUP(E603,'Full Name And Division'!$A$1:$C$34,2,FALSE)</f>
        <v>Atlanta Falcons</v>
      </c>
      <c r="G603" s="1" t="str">
        <f>VLOOKUP(E603,'Full Name And Division'!$A$1:$C$34,3,FALSE)</f>
        <v>NFC South</v>
      </c>
    </row>
    <row r="604" spans="1:7" x14ac:dyDescent="0.25">
      <c r="A604" s="1">
        <v>2019</v>
      </c>
      <c r="B604" s="1" t="s">
        <v>2541</v>
      </c>
      <c r="C604" s="1" t="s">
        <v>15</v>
      </c>
      <c r="D604" s="2">
        <v>2131250</v>
      </c>
      <c r="E604" s="1" t="s">
        <v>37</v>
      </c>
      <c r="F604" s="1" t="str">
        <f>VLOOKUP(E604,'Full Name And Division'!$A$1:$C$34,2,FALSE)</f>
        <v>Detroit Lions</v>
      </c>
      <c r="G604" s="1" t="str">
        <f>VLOOKUP(E604,'Full Name And Division'!$A$1:$C$34,3,FALSE)</f>
        <v>NFC North</v>
      </c>
    </row>
    <row r="605" spans="1:7" x14ac:dyDescent="0.25">
      <c r="A605" s="1">
        <v>2019</v>
      </c>
      <c r="B605" s="1" t="s">
        <v>2311</v>
      </c>
      <c r="C605" s="1" t="s">
        <v>193</v>
      </c>
      <c r="D605" s="2">
        <v>2125000</v>
      </c>
      <c r="E605" s="1" t="s">
        <v>22</v>
      </c>
      <c r="F605" s="1" t="str">
        <f>VLOOKUP(E605,'Full Name And Division'!$A$1:$C$34,2,FALSE)</f>
        <v>Tampa Bay Buccaneers</v>
      </c>
      <c r="G605" s="1" t="str">
        <f>VLOOKUP(E605,'Full Name And Division'!$A$1:$C$34,3,FALSE)</f>
        <v>NFC South</v>
      </c>
    </row>
    <row r="606" spans="1:7" x14ac:dyDescent="0.25">
      <c r="A606" s="1">
        <v>2019</v>
      </c>
      <c r="B606" s="1" t="s">
        <v>1478</v>
      </c>
      <c r="C606" s="1" t="s">
        <v>13</v>
      </c>
      <c r="D606" s="2">
        <v>2120076</v>
      </c>
      <c r="E606" s="1" t="s">
        <v>81</v>
      </c>
      <c r="F606" s="1" t="str">
        <f>VLOOKUP(E606,'Full Name And Division'!$A$1:$C$34,2,FALSE)</f>
        <v>Dallas Cowboys</v>
      </c>
      <c r="G606" s="1" t="str">
        <f>VLOOKUP(E606,'Full Name And Division'!$A$1:$C$34,3,FALSE)</f>
        <v>NFC East</v>
      </c>
    </row>
    <row r="607" spans="1:7" x14ac:dyDescent="0.25">
      <c r="A607" s="1">
        <v>2019</v>
      </c>
      <c r="B607" s="1" t="s">
        <v>1134</v>
      </c>
      <c r="C607" s="1" t="s">
        <v>41</v>
      </c>
      <c r="D607" s="2">
        <v>2118556</v>
      </c>
      <c r="E607" s="1" t="s">
        <v>63</v>
      </c>
      <c r="F607" s="1" t="str">
        <f>VLOOKUP(E607,'Full Name And Division'!$A$1:$C$34,2,FALSE)</f>
        <v>Baltimore Ravens</v>
      </c>
      <c r="G607" s="1" t="str">
        <f>VLOOKUP(E607,'Full Name And Division'!$A$1:$C$34,3,FALSE)</f>
        <v>AFC North</v>
      </c>
    </row>
    <row r="608" spans="1:7" x14ac:dyDescent="0.25">
      <c r="A608" s="1">
        <v>2019</v>
      </c>
      <c r="B608" s="1" t="s">
        <v>2542</v>
      </c>
      <c r="C608" s="1" t="s">
        <v>17</v>
      </c>
      <c r="D608" s="2">
        <v>2115888</v>
      </c>
      <c r="E608" s="1" t="s">
        <v>50</v>
      </c>
      <c r="F608" s="1" t="str">
        <f>VLOOKUP(E608,'Full Name And Division'!$A$1:$C$34,2,FALSE)</f>
        <v>Philadelphia Eagles</v>
      </c>
      <c r="G608" s="1" t="str">
        <f>VLOOKUP(E608,'Full Name And Division'!$A$1:$C$34,3,FALSE)</f>
        <v>NFC East</v>
      </c>
    </row>
    <row r="609" spans="1:7" x14ac:dyDescent="0.25">
      <c r="A609" s="1">
        <v>2019</v>
      </c>
      <c r="B609" s="1" t="s">
        <v>1125</v>
      </c>
      <c r="C609" s="1" t="s">
        <v>58</v>
      </c>
      <c r="D609" s="2">
        <v>2105605</v>
      </c>
      <c r="E609" s="1" t="s">
        <v>7</v>
      </c>
      <c r="F609" s="1" t="str">
        <f>VLOOKUP(E609,'Full Name And Division'!$A$1:$C$34,2,FALSE)</f>
        <v>Cleveland Browns</v>
      </c>
      <c r="G609" s="1" t="str">
        <f>VLOOKUP(E609,'Full Name And Division'!$A$1:$C$34,3,FALSE)</f>
        <v>AFC North</v>
      </c>
    </row>
    <row r="610" spans="1:7" x14ac:dyDescent="0.25">
      <c r="A610" s="1">
        <v>2019</v>
      </c>
      <c r="B610" s="1" t="s">
        <v>1348</v>
      </c>
      <c r="C610" s="1" t="s">
        <v>125</v>
      </c>
      <c r="D610" s="2">
        <v>2105278</v>
      </c>
      <c r="E610" s="1" t="s">
        <v>183</v>
      </c>
      <c r="F610" s="1" t="str">
        <f>VLOOKUP(E610,'Full Name And Division'!$A$1:$C$34,2,FALSE)</f>
        <v>Chicago Bears</v>
      </c>
      <c r="G610" s="1" t="str">
        <f>VLOOKUP(E610,'Full Name And Division'!$A$1:$C$34,3,FALSE)</f>
        <v>NFC North</v>
      </c>
    </row>
    <row r="611" spans="1:7" x14ac:dyDescent="0.25">
      <c r="A611" s="1">
        <v>2019</v>
      </c>
      <c r="B611" s="1" t="s">
        <v>1517</v>
      </c>
      <c r="C611" s="1" t="s">
        <v>73</v>
      </c>
      <c r="D611" s="2">
        <v>2103314</v>
      </c>
      <c r="E611" s="1" t="s">
        <v>99</v>
      </c>
      <c r="F611" s="1" t="str">
        <f>VLOOKUP(E611,'Full Name And Division'!$A$1:$C$34,2,FALSE)</f>
        <v>Atlanta Falcons</v>
      </c>
      <c r="G611" s="1" t="str">
        <f>VLOOKUP(E611,'Full Name And Division'!$A$1:$C$34,3,FALSE)</f>
        <v>NFC South</v>
      </c>
    </row>
    <row r="612" spans="1:7" x14ac:dyDescent="0.25">
      <c r="A612" s="1">
        <v>2019</v>
      </c>
      <c r="B612" s="1" t="s">
        <v>1508</v>
      </c>
      <c r="C612" s="1" t="s">
        <v>89</v>
      </c>
      <c r="D612" s="2">
        <v>2100000</v>
      </c>
      <c r="E612" s="1" t="s">
        <v>9</v>
      </c>
      <c r="F612" s="1" t="str">
        <f>VLOOKUP(E612,'Full Name And Division'!$A$1:$C$34,2,FALSE)</f>
        <v>Green Bay Packers</v>
      </c>
      <c r="G612" s="1" t="str">
        <f>VLOOKUP(E612,'Full Name And Division'!$A$1:$C$34,3,FALSE)</f>
        <v>NFC North</v>
      </c>
    </row>
    <row r="613" spans="1:7" x14ac:dyDescent="0.25">
      <c r="A613" s="1">
        <v>2019</v>
      </c>
      <c r="B613" s="1" t="s">
        <v>2543</v>
      </c>
      <c r="C613" s="1" t="s">
        <v>13</v>
      </c>
      <c r="D613" s="2">
        <v>2098841</v>
      </c>
      <c r="E613" s="1" t="s">
        <v>81</v>
      </c>
      <c r="F613" s="1" t="str">
        <f>VLOOKUP(E613,'Full Name And Division'!$A$1:$C$34,2,FALSE)</f>
        <v>Dallas Cowboys</v>
      </c>
      <c r="G613" s="1" t="str">
        <f>VLOOKUP(E613,'Full Name And Division'!$A$1:$C$34,3,FALSE)</f>
        <v>NFC East</v>
      </c>
    </row>
    <row r="614" spans="1:7" x14ac:dyDescent="0.25">
      <c r="A614" s="1">
        <v>2019</v>
      </c>
      <c r="B614" s="1" t="s">
        <v>1242</v>
      </c>
      <c r="C614" s="1" t="s">
        <v>89</v>
      </c>
      <c r="D614" s="2">
        <v>2095738</v>
      </c>
      <c r="E614" s="1" t="s">
        <v>99</v>
      </c>
      <c r="F614" s="1" t="str">
        <f>VLOOKUP(E614,'Full Name And Division'!$A$1:$C$34,2,FALSE)</f>
        <v>Atlanta Falcons</v>
      </c>
      <c r="G614" s="1" t="str">
        <f>VLOOKUP(E614,'Full Name And Division'!$A$1:$C$34,3,FALSE)</f>
        <v>NFC South</v>
      </c>
    </row>
    <row r="615" spans="1:7" x14ac:dyDescent="0.25">
      <c r="A615" s="1">
        <v>2019</v>
      </c>
      <c r="B615" s="1" t="s">
        <v>1322</v>
      </c>
      <c r="C615" s="1" t="s">
        <v>193</v>
      </c>
      <c r="D615" s="2">
        <v>2081666</v>
      </c>
      <c r="E615" s="1" t="s">
        <v>75</v>
      </c>
      <c r="F615" s="1" t="str">
        <f>VLOOKUP(E615,'Full Name And Division'!$A$1:$C$34,2,FALSE)</f>
        <v>Carolina Panthers</v>
      </c>
      <c r="G615" s="1" t="str">
        <f>VLOOKUP(E615,'Full Name And Division'!$A$1:$C$34,3,FALSE)</f>
        <v>NFC South</v>
      </c>
    </row>
    <row r="616" spans="1:7" x14ac:dyDescent="0.25">
      <c r="A616" s="1">
        <v>2019</v>
      </c>
      <c r="B616" s="1" t="s">
        <v>1417</v>
      </c>
      <c r="C616" s="1" t="s">
        <v>121</v>
      </c>
      <c r="D616" s="2">
        <v>2073675</v>
      </c>
      <c r="E616" s="1" t="s">
        <v>7</v>
      </c>
      <c r="F616" s="1" t="str">
        <f>VLOOKUP(E616,'Full Name And Division'!$A$1:$C$34,2,FALSE)</f>
        <v>Cleveland Browns</v>
      </c>
      <c r="G616" s="1" t="str">
        <f>VLOOKUP(E616,'Full Name And Division'!$A$1:$C$34,3,FALSE)</f>
        <v>AFC North</v>
      </c>
    </row>
    <row r="617" spans="1:7" x14ac:dyDescent="0.25">
      <c r="A617" s="1">
        <v>2019</v>
      </c>
      <c r="B617" s="1" t="s">
        <v>2224</v>
      </c>
      <c r="C617" s="1" t="s">
        <v>151</v>
      </c>
      <c r="D617" s="2">
        <v>2070589</v>
      </c>
      <c r="E617" s="1" t="s">
        <v>2430</v>
      </c>
      <c r="F617" s="1" t="str">
        <f>VLOOKUP(E617,'Full Name And Division'!$A$1:$C$34,2,FALSE)</f>
        <v>Oakland Raiders</v>
      </c>
      <c r="G617" s="1" t="str">
        <f>VLOOKUP(E617,'Full Name And Division'!$A$1:$C$34,3,FALSE)</f>
        <v>AFC West</v>
      </c>
    </row>
    <row r="618" spans="1:7" x14ac:dyDescent="0.25">
      <c r="A618" s="1">
        <v>2019</v>
      </c>
      <c r="B618" s="1" t="s">
        <v>1936</v>
      </c>
      <c r="C618" s="1" t="s">
        <v>443</v>
      </c>
      <c r="D618" s="2">
        <v>2070000</v>
      </c>
      <c r="E618" s="1" t="s">
        <v>54</v>
      </c>
      <c r="F618" s="1" t="str">
        <f>VLOOKUP(E618,'Full Name And Division'!$A$1:$C$34,2,FALSE)</f>
        <v>Denver Broncos</v>
      </c>
      <c r="G618" s="1" t="str">
        <f>VLOOKUP(E618,'Full Name And Division'!$A$1:$C$34,3,FALSE)</f>
        <v>AFC West</v>
      </c>
    </row>
    <row r="619" spans="1:7" x14ac:dyDescent="0.25">
      <c r="A619" s="1">
        <v>2019</v>
      </c>
      <c r="B619" s="1" t="s">
        <v>1498</v>
      </c>
      <c r="C619" s="1" t="s">
        <v>15</v>
      </c>
      <c r="D619" s="2">
        <v>2063764</v>
      </c>
      <c r="E619" s="1" t="s">
        <v>81</v>
      </c>
      <c r="F619" s="1" t="str">
        <f>VLOOKUP(E619,'Full Name And Division'!$A$1:$C$34,2,FALSE)</f>
        <v>Dallas Cowboys</v>
      </c>
      <c r="G619" s="1" t="str">
        <f>VLOOKUP(E619,'Full Name And Division'!$A$1:$C$34,3,FALSE)</f>
        <v>NFC East</v>
      </c>
    </row>
    <row r="620" spans="1:7" x14ac:dyDescent="0.25">
      <c r="A620" s="1">
        <v>2019</v>
      </c>
      <c r="B620" s="1" t="s">
        <v>2544</v>
      </c>
      <c r="C620" s="1" t="s">
        <v>17</v>
      </c>
      <c r="D620" s="2">
        <v>2056236</v>
      </c>
      <c r="E620" s="1" t="s">
        <v>63</v>
      </c>
      <c r="F620" s="1" t="str">
        <f>VLOOKUP(E620,'Full Name And Division'!$A$1:$C$34,2,FALSE)</f>
        <v>Baltimore Ravens</v>
      </c>
      <c r="G620" s="1" t="str">
        <f>VLOOKUP(E620,'Full Name And Division'!$A$1:$C$34,3,FALSE)</f>
        <v>AFC North</v>
      </c>
    </row>
    <row r="621" spans="1:7" x14ac:dyDescent="0.25">
      <c r="A621" s="1">
        <v>2019</v>
      </c>
      <c r="B621" s="1" t="s">
        <v>2545</v>
      </c>
      <c r="C621" s="1" t="s">
        <v>193</v>
      </c>
      <c r="D621" s="2">
        <v>2046814</v>
      </c>
      <c r="E621" s="1" t="s">
        <v>5</v>
      </c>
      <c r="F621" s="1" t="str">
        <f>VLOOKUP(E621,'Full Name And Division'!$A$1:$C$34,2,FALSE)</f>
        <v>Buffalo Bills</v>
      </c>
      <c r="G621" s="1" t="str">
        <f>VLOOKUP(E621,'Full Name And Division'!$A$1:$C$34,3,FALSE)</f>
        <v>AFC East</v>
      </c>
    </row>
    <row r="622" spans="1:7" x14ac:dyDescent="0.25">
      <c r="A622" s="1">
        <v>2019</v>
      </c>
      <c r="B622" s="1" t="s">
        <v>1679</v>
      </c>
      <c r="C622" s="1" t="s">
        <v>17</v>
      </c>
      <c r="D622" s="2">
        <v>2045727</v>
      </c>
      <c r="E622" s="1" t="s">
        <v>7</v>
      </c>
      <c r="F622" s="1" t="str">
        <f>VLOOKUP(E622,'Full Name And Division'!$A$1:$C$34,2,FALSE)</f>
        <v>Cleveland Browns</v>
      </c>
      <c r="G622" s="1" t="str">
        <f>VLOOKUP(E622,'Full Name And Division'!$A$1:$C$34,3,FALSE)</f>
        <v>AFC North</v>
      </c>
    </row>
    <row r="623" spans="1:7" x14ac:dyDescent="0.25">
      <c r="A623" s="1">
        <v>2019</v>
      </c>
      <c r="B623" s="1" t="s">
        <v>1158</v>
      </c>
      <c r="C623" s="1" t="s">
        <v>121</v>
      </c>
      <c r="D623" s="2">
        <v>2040000</v>
      </c>
      <c r="E623" s="1" t="s">
        <v>54</v>
      </c>
      <c r="F623" s="1" t="str">
        <f>VLOOKUP(E623,'Full Name And Division'!$A$1:$C$34,2,FALSE)</f>
        <v>Denver Broncos</v>
      </c>
      <c r="G623" s="1" t="str">
        <f>VLOOKUP(E623,'Full Name And Division'!$A$1:$C$34,3,FALSE)</f>
        <v>AFC West</v>
      </c>
    </row>
    <row r="624" spans="1:7" x14ac:dyDescent="0.25">
      <c r="A624" s="1">
        <v>2019</v>
      </c>
      <c r="B624" s="1" t="s">
        <v>1804</v>
      </c>
      <c r="C624" s="1" t="s">
        <v>17</v>
      </c>
      <c r="D624" s="2">
        <v>2039509</v>
      </c>
      <c r="E624" s="1" t="s">
        <v>145</v>
      </c>
      <c r="F624" s="1" t="str">
        <f>VLOOKUP(E624,'Full Name And Division'!$A$1:$C$34,2,FALSE)</f>
        <v>Cincinnati Bengals</v>
      </c>
      <c r="G624" s="1" t="str">
        <f>VLOOKUP(E624,'Full Name And Division'!$A$1:$C$34,3,FALSE)</f>
        <v>AFC North</v>
      </c>
    </row>
    <row r="625" spans="1:7" x14ac:dyDescent="0.25">
      <c r="A625" s="1">
        <v>2019</v>
      </c>
      <c r="B625" s="1" t="s">
        <v>2377</v>
      </c>
      <c r="C625" s="1" t="s">
        <v>125</v>
      </c>
      <c r="D625" s="2">
        <v>2036964</v>
      </c>
      <c r="E625" s="1" t="s">
        <v>81</v>
      </c>
      <c r="F625" s="1" t="str">
        <f>VLOOKUP(E625,'Full Name And Division'!$A$1:$C$34,2,FALSE)</f>
        <v>Dallas Cowboys</v>
      </c>
      <c r="G625" s="1" t="str">
        <f>VLOOKUP(E625,'Full Name And Division'!$A$1:$C$34,3,FALSE)</f>
        <v>NFC East</v>
      </c>
    </row>
    <row r="626" spans="1:7" x14ac:dyDescent="0.25">
      <c r="A626" s="1">
        <v>2019</v>
      </c>
      <c r="B626" s="1" t="s">
        <v>2546</v>
      </c>
      <c r="C626" s="1" t="s">
        <v>86</v>
      </c>
      <c r="D626" s="2">
        <v>2030000</v>
      </c>
      <c r="E626" s="1" t="s">
        <v>25</v>
      </c>
      <c r="F626" s="1" t="str">
        <f>VLOOKUP(E626,'Full Name And Division'!$A$1:$C$34,2,FALSE)</f>
        <v>Washington Commanders</v>
      </c>
      <c r="G626" s="1" t="str">
        <f>VLOOKUP(E626,'Full Name And Division'!$A$1:$C$34,3,FALSE)</f>
        <v>NFC East</v>
      </c>
    </row>
    <row r="627" spans="1:7" x14ac:dyDescent="0.25">
      <c r="A627" s="1">
        <v>2019</v>
      </c>
      <c r="B627" s="1" t="s">
        <v>1673</v>
      </c>
      <c r="C627" s="1" t="s">
        <v>13</v>
      </c>
      <c r="D627" s="2">
        <v>2028032</v>
      </c>
      <c r="E627" s="1" t="s">
        <v>18</v>
      </c>
      <c r="F627" s="1" t="str">
        <f>VLOOKUP(E627,'Full Name And Division'!$A$1:$C$34,2,FALSE)</f>
        <v>Seattle Seahawks</v>
      </c>
      <c r="G627" s="1" t="str">
        <f>VLOOKUP(E627,'Full Name And Division'!$A$1:$C$34,3,FALSE)</f>
        <v>NFC West</v>
      </c>
    </row>
    <row r="628" spans="1:7" x14ac:dyDescent="0.25">
      <c r="A628" s="1">
        <v>2019</v>
      </c>
      <c r="B628" s="1" t="s">
        <v>2217</v>
      </c>
      <c r="C628" s="1" t="s">
        <v>58</v>
      </c>
      <c r="D628" s="2">
        <v>2026215</v>
      </c>
      <c r="E628" s="1" t="s">
        <v>99</v>
      </c>
      <c r="F628" s="1" t="str">
        <f>VLOOKUP(E628,'Full Name And Division'!$A$1:$C$34,2,FALSE)</f>
        <v>Atlanta Falcons</v>
      </c>
      <c r="G628" s="1" t="str">
        <f>VLOOKUP(E628,'Full Name And Division'!$A$1:$C$34,3,FALSE)</f>
        <v>NFC South</v>
      </c>
    </row>
    <row r="629" spans="1:7" x14ac:dyDescent="0.25">
      <c r="A629" s="1">
        <v>2019</v>
      </c>
      <c r="B629" s="1" t="s">
        <v>1333</v>
      </c>
      <c r="C629" s="1" t="s">
        <v>73</v>
      </c>
      <c r="D629" s="2">
        <v>2025000</v>
      </c>
      <c r="E629" s="1" t="s">
        <v>54</v>
      </c>
      <c r="F629" s="1" t="str">
        <f>VLOOKUP(E629,'Full Name And Division'!$A$1:$C$34,2,FALSE)</f>
        <v>Denver Broncos</v>
      </c>
      <c r="G629" s="1" t="str">
        <f>VLOOKUP(E629,'Full Name And Division'!$A$1:$C$34,3,FALSE)</f>
        <v>AFC West</v>
      </c>
    </row>
    <row r="630" spans="1:7" x14ac:dyDescent="0.25">
      <c r="A630" s="1">
        <v>2019</v>
      </c>
      <c r="B630" s="1" t="s">
        <v>2547</v>
      </c>
      <c r="C630" s="1" t="s">
        <v>151</v>
      </c>
      <c r="D630" s="2">
        <v>2025000</v>
      </c>
      <c r="E630" s="1" t="s">
        <v>54</v>
      </c>
      <c r="F630" s="1" t="str">
        <f>VLOOKUP(E630,'Full Name And Division'!$A$1:$C$34,2,FALSE)</f>
        <v>Denver Broncos</v>
      </c>
      <c r="G630" s="1" t="str">
        <f>VLOOKUP(E630,'Full Name And Division'!$A$1:$C$34,3,FALSE)</f>
        <v>AFC West</v>
      </c>
    </row>
    <row r="631" spans="1:7" x14ac:dyDescent="0.25">
      <c r="A631" s="1">
        <v>2019</v>
      </c>
      <c r="B631" s="1" t="s">
        <v>1289</v>
      </c>
      <c r="C631" s="1" t="s">
        <v>41</v>
      </c>
      <c r="D631" s="2">
        <v>2025000</v>
      </c>
      <c r="E631" s="1" t="s">
        <v>22</v>
      </c>
      <c r="F631" s="1" t="str">
        <f>VLOOKUP(E631,'Full Name And Division'!$A$1:$C$34,2,FALSE)</f>
        <v>Tampa Bay Buccaneers</v>
      </c>
      <c r="G631" s="1" t="str">
        <f>VLOOKUP(E631,'Full Name And Division'!$A$1:$C$34,3,FALSE)</f>
        <v>NFC South</v>
      </c>
    </row>
    <row r="632" spans="1:7" x14ac:dyDescent="0.25">
      <c r="A632" s="1">
        <v>2019</v>
      </c>
      <c r="B632" s="1" t="s">
        <v>1917</v>
      </c>
      <c r="C632" s="1" t="s">
        <v>41</v>
      </c>
      <c r="D632" s="2">
        <v>2025000</v>
      </c>
      <c r="E632" s="1" t="s">
        <v>9</v>
      </c>
      <c r="F632" s="1" t="str">
        <f>VLOOKUP(E632,'Full Name And Division'!$A$1:$C$34,2,FALSE)</f>
        <v>Green Bay Packers</v>
      </c>
      <c r="G632" s="1" t="str">
        <f>VLOOKUP(E632,'Full Name And Division'!$A$1:$C$34,3,FALSE)</f>
        <v>NFC North</v>
      </c>
    </row>
    <row r="633" spans="1:7" x14ac:dyDescent="0.25">
      <c r="A633" s="1">
        <v>2019</v>
      </c>
      <c r="B633" s="1" t="s">
        <v>1323</v>
      </c>
      <c r="C633" s="1" t="s">
        <v>125</v>
      </c>
      <c r="D633" s="2">
        <v>2025000</v>
      </c>
      <c r="E633" s="1" t="s">
        <v>9</v>
      </c>
      <c r="F633" s="1" t="str">
        <f>VLOOKUP(E633,'Full Name And Division'!$A$1:$C$34,2,FALSE)</f>
        <v>Green Bay Packers</v>
      </c>
      <c r="G633" s="1" t="str">
        <f>VLOOKUP(E633,'Full Name And Division'!$A$1:$C$34,3,FALSE)</f>
        <v>NFC North</v>
      </c>
    </row>
    <row r="634" spans="1:7" x14ac:dyDescent="0.25">
      <c r="A634" s="1">
        <v>2019</v>
      </c>
      <c r="B634" s="1" t="s">
        <v>1773</v>
      </c>
      <c r="C634" s="1" t="s">
        <v>104</v>
      </c>
      <c r="D634" s="2">
        <v>2025000</v>
      </c>
      <c r="E634" s="1" t="s">
        <v>47</v>
      </c>
      <c r="F634" s="1" t="str">
        <f>VLOOKUP(E634,'Full Name And Division'!$A$1:$C$34,2,FALSE)</f>
        <v>Indianapolis Colts</v>
      </c>
      <c r="G634" s="1" t="str">
        <f>VLOOKUP(E634,'Full Name And Division'!$A$1:$C$34,3,FALSE)</f>
        <v>AFC South</v>
      </c>
    </row>
    <row r="635" spans="1:7" x14ac:dyDescent="0.25">
      <c r="A635" s="1">
        <v>2019</v>
      </c>
      <c r="B635" s="1" t="s">
        <v>1676</v>
      </c>
      <c r="C635" s="1" t="s">
        <v>104</v>
      </c>
      <c r="D635" s="2">
        <v>2025000</v>
      </c>
      <c r="E635" s="1" t="s">
        <v>11</v>
      </c>
      <c r="F635" s="1" t="str">
        <f>VLOOKUP(E635,'Full Name And Division'!$A$1:$C$34,2,FALSE)</f>
        <v>Minnesota Vikings</v>
      </c>
      <c r="G635" s="1" t="str">
        <f>VLOOKUP(E635,'Full Name And Division'!$A$1:$C$34,3,FALSE)</f>
        <v>NFC North</v>
      </c>
    </row>
    <row r="636" spans="1:7" x14ac:dyDescent="0.25">
      <c r="A636" s="1">
        <v>2019</v>
      </c>
      <c r="B636" s="1" t="s">
        <v>2548</v>
      </c>
      <c r="C636" s="1" t="s">
        <v>17</v>
      </c>
      <c r="D636" s="2">
        <v>2025000</v>
      </c>
      <c r="E636" s="1" t="s">
        <v>29</v>
      </c>
      <c r="F636" s="1" t="str">
        <f>VLOOKUP(E636,'Full Name And Division'!$A$1:$C$34,2,FALSE)</f>
        <v>Tennessee Titans</v>
      </c>
      <c r="G636" s="1" t="str">
        <f>VLOOKUP(E636,'Full Name And Division'!$A$1:$C$34,3,FALSE)</f>
        <v>AFC South</v>
      </c>
    </row>
    <row r="637" spans="1:7" x14ac:dyDescent="0.25">
      <c r="A637" s="1">
        <v>2019</v>
      </c>
      <c r="B637" s="1" t="s">
        <v>2178</v>
      </c>
      <c r="C637" s="1" t="s">
        <v>104</v>
      </c>
      <c r="D637" s="2">
        <v>2025000</v>
      </c>
      <c r="E637" s="1" t="s">
        <v>3</v>
      </c>
      <c r="F637" s="1" t="str">
        <f>VLOOKUP(E637,'Full Name And Division'!$A$1:$C$34,2,FALSE)</f>
        <v>Los Angeles Rams</v>
      </c>
      <c r="G637" s="1" t="str">
        <f>VLOOKUP(E637,'Full Name And Division'!$A$1:$C$34,3,FALSE)</f>
        <v>NFC West</v>
      </c>
    </row>
    <row r="638" spans="1:7" x14ac:dyDescent="0.25">
      <c r="A638" s="1">
        <v>2019</v>
      </c>
      <c r="B638" s="1" t="s">
        <v>1623</v>
      </c>
      <c r="C638" s="1" t="s">
        <v>41</v>
      </c>
      <c r="D638" s="2">
        <v>2025000</v>
      </c>
      <c r="E638" s="1" t="s">
        <v>67</v>
      </c>
      <c r="F638" s="1" t="str">
        <f>VLOOKUP(E638,'Full Name And Division'!$A$1:$C$34,2,FALSE)</f>
        <v>New York Jets</v>
      </c>
      <c r="G638" s="1" t="str">
        <f>VLOOKUP(E638,'Full Name And Division'!$A$1:$C$34,3,FALSE)</f>
        <v>AFC East</v>
      </c>
    </row>
    <row r="639" spans="1:7" x14ac:dyDescent="0.25">
      <c r="A639" s="1">
        <v>2019</v>
      </c>
      <c r="B639" s="1" t="s">
        <v>2068</v>
      </c>
      <c r="C639" s="1" t="s">
        <v>17</v>
      </c>
      <c r="D639" s="2">
        <v>2025000</v>
      </c>
      <c r="E639" s="1" t="s">
        <v>27</v>
      </c>
      <c r="F639" s="1" t="str">
        <f>VLOOKUP(E639,'Full Name And Division'!$A$1:$C$34,2,FALSE)</f>
        <v>Kansas City Chiefs</v>
      </c>
      <c r="G639" s="1" t="str">
        <f>VLOOKUP(E639,'Full Name And Division'!$A$1:$C$34,3,FALSE)</f>
        <v>AFC West</v>
      </c>
    </row>
    <row r="640" spans="1:7" x14ac:dyDescent="0.25">
      <c r="A640" s="1">
        <v>2019</v>
      </c>
      <c r="B640" s="1" t="s">
        <v>1572</v>
      </c>
      <c r="C640" s="1" t="s">
        <v>86</v>
      </c>
      <c r="D640" s="2">
        <v>2025000</v>
      </c>
      <c r="E640" s="1" t="s">
        <v>67</v>
      </c>
      <c r="F640" s="1" t="str">
        <f>VLOOKUP(E640,'Full Name And Division'!$A$1:$C$34,2,FALSE)</f>
        <v>New York Jets</v>
      </c>
      <c r="G640" s="1" t="str">
        <f>VLOOKUP(E640,'Full Name And Division'!$A$1:$C$34,3,FALSE)</f>
        <v>AFC East</v>
      </c>
    </row>
    <row r="641" spans="1:7" x14ac:dyDescent="0.25">
      <c r="A641" s="1">
        <v>2019</v>
      </c>
      <c r="B641" s="1" t="s">
        <v>1271</v>
      </c>
      <c r="C641" s="1" t="s">
        <v>15</v>
      </c>
      <c r="D641" s="2">
        <v>2025000</v>
      </c>
      <c r="E641" s="1" t="s">
        <v>27</v>
      </c>
      <c r="F641" s="1" t="str">
        <f>VLOOKUP(E641,'Full Name And Division'!$A$1:$C$34,2,FALSE)</f>
        <v>Kansas City Chiefs</v>
      </c>
      <c r="G641" s="1" t="str">
        <f>VLOOKUP(E641,'Full Name And Division'!$A$1:$C$34,3,FALSE)</f>
        <v>AFC West</v>
      </c>
    </row>
    <row r="642" spans="1:7" x14ac:dyDescent="0.25">
      <c r="A642" s="1">
        <v>2019</v>
      </c>
      <c r="B642" s="1" t="s">
        <v>1584</v>
      </c>
      <c r="C642" s="1" t="s">
        <v>104</v>
      </c>
      <c r="D642" s="2">
        <v>2025000</v>
      </c>
      <c r="E642" s="1" t="s">
        <v>67</v>
      </c>
      <c r="F642" s="1" t="str">
        <f>VLOOKUP(E642,'Full Name And Division'!$A$1:$C$34,2,FALSE)</f>
        <v>New York Jets</v>
      </c>
      <c r="G642" s="1" t="str">
        <f>VLOOKUP(E642,'Full Name And Division'!$A$1:$C$34,3,FALSE)</f>
        <v>AFC East</v>
      </c>
    </row>
    <row r="643" spans="1:7" x14ac:dyDescent="0.25">
      <c r="A643" s="1">
        <v>2019</v>
      </c>
      <c r="B643" s="1" t="s">
        <v>2549</v>
      </c>
      <c r="C643" s="1" t="s">
        <v>69</v>
      </c>
      <c r="D643" s="2">
        <v>2025000</v>
      </c>
      <c r="E643" s="1" t="s">
        <v>27</v>
      </c>
      <c r="F643" s="1" t="str">
        <f>VLOOKUP(E643,'Full Name And Division'!$A$1:$C$34,2,FALSE)</f>
        <v>Kansas City Chiefs</v>
      </c>
      <c r="G643" s="1" t="str">
        <f>VLOOKUP(E643,'Full Name And Division'!$A$1:$C$34,3,FALSE)</f>
        <v>AFC West</v>
      </c>
    </row>
    <row r="644" spans="1:7" x14ac:dyDescent="0.25">
      <c r="A644" s="1">
        <v>2019</v>
      </c>
      <c r="B644" s="1" t="s">
        <v>2550</v>
      </c>
      <c r="C644" s="1" t="s">
        <v>104</v>
      </c>
      <c r="D644" s="2">
        <v>2025000</v>
      </c>
      <c r="E644" s="1" t="s">
        <v>35</v>
      </c>
      <c r="F644" s="1" t="str">
        <f>VLOOKUP(E644,'Full Name And Division'!$A$1:$C$34,2,FALSE)</f>
        <v>Miami Dolphins</v>
      </c>
      <c r="G644" s="1" t="str">
        <f>VLOOKUP(E644,'Full Name And Division'!$A$1:$C$34,3,FALSE)</f>
        <v>AFC East</v>
      </c>
    </row>
    <row r="645" spans="1:7" x14ac:dyDescent="0.25">
      <c r="A645" s="1">
        <v>2019</v>
      </c>
      <c r="B645" s="1" t="s">
        <v>1288</v>
      </c>
      <c r="C645" s="1" t="s">
        <v>13</v>
      </c>
      <c r="D645" s="2">
        <v>2025000</v>
      </c>
      <c r="E645" s="1" t="s">
        <v>61</v>
      </c>
      <c r="F645" s="1" t="str">
        <f>VLOOKUP(E645,'Full Name And Division'!$A$1:$C$34,2,FALSE)</f>
        <v>Houston Texans</v>
      </c>
      <c r="G645" s="1" t="str">
        <f>VLOOKUP(E645,'Full Name And Division'!$A$1:$C$34,3,FALSE)</f>
        <v>AFC South</v>
      </c>
    </row>
    <row r="646" spans="1:7" x14ac:dyDescent="0.25">
      <c r="A646" s="1">
        <v>2019</v>
      </c>
      <c r="B646" s="1" t="s">
        <v>2169</v>
      </c>
      <c r="C646" s="1" t="s">
        <v>13</v>
      </c>
      <c r="D646" s="2">
        <v>2025000</v>
      </c>
      <c r="E646" s="1" t="s">
        <v>61</v>
      </c>
      <c r="F646" s="1" t="str">
        <f>VLOOKUP(E646,'Full Name And Division'!$A$1:$C$34,2,FALSE)</f>
        <v>Houston Texans</v>
      </c>
      <c r="G646" s="1" t="str">
        <f>VLOOKUP(E646,'Full Name And Division'!$A$1:$C$34,3,FALSE)</f>
        <v>AFC South</v>
      </c>
    </row>
    <row r="647" spans="1:7" x14ac:dyDescent="0.25">
      <c r="A647" s="1">
        <v>2019</v>
      </c>
      <c r="B647" s="1" t="s">
        <v>1310</v>
      </c>
      <c r="C647" s="1" t="s">
        <v>104</v>
      </c>
      <c r="D647" s="2">
        <v>2025000</v>
      </c>
      <c r="E647" s="1" t="s">
        <v>37</v>
      </c>
      <c r="F647" s="1" t="str">
        <f>VLOOKUP(E647,'Full Name And Division'!$A$1:$C$34,2,FALSE)</f>
        <v>Detroit Lions</v>
      </c>
      <c r="G647" s="1" t="str">
        <f>VLOOKUP(E647,'Full Name And Division'!$A$1:$C$34,3,FALSE)</f>
        <v>NFC North</v>
      </c>
    </row>
    <row r="648" spans="1:7" x14ac:dyDescent="0.25">
      <c r="A648" s="1">
        <v>2019</v>
      </c>
      <c r="B648" s="1" t="s">
        <v>1264</v>
      </c>
      <c r="C648" s="1" t="s">
        <v>104</v>
      </c>
      <c r="D648" s="2">
        <v>2025000</v>
      </c>
      <c r="E648" s="1" t="s">
        <v>50</v>
      </c>
      <c r="F648" s="1" t="str">
        <f>VLOOKUP(E648,'Full Name And Division'!$A$1:$C$34,2,FALSE)</f>
        <v>Philadelphia Eagles</v>
      </c>
      <c r="G648" s="1" t="str">
        <f>VLOOKUP(E648,'Full Name And Division'!$A$1:$C$34,3,FALSE)</f>
        <v>NFC East</v>
      </c>
    </row>
    <row r="649" spans="1:7" x14ac:dyDescent="0.25">
      <c r="A649" s="1">
        <v>2019</v>
      </c>
      <c r="B649" s="1" t="s">
        <v>1394</v>
      </c>
      <c r="C649" s="1" t="s">
        <v>15</v>
      </c>
      <c r="D649" s="2">
        <v>2025000</v>
      </c>
      <c r="E649" s="1" t="s">
        <v>50</v>
      </c>
      <c r="F649" s="1" t="str">
        <f>VLOOKUP(E649,'Full Name And Division'!$A$1:$C$34,2,FALSE)</f>
        <v>Philadelphia Eagles</v>
      </c>
      <c r="G649" s="1" t="str">
        <f>VLOOKUP(E649,'Full Name And Division'!$A$1:$C$34,3,FALSE)</f>
        <v>NFC East</v>
      </c>
    </row>
    <row r="650" spans="1:7" x14ac:dyDescent="0.25">
      <c r="A650" s="1">
        <v>2019</v>
      </c>
      <c r="B650" s="1" t="s">
        <v>2551</v>
      </c>
      <c r="C650" s="1" t="s">
        <v>193</v>
      </c>
      <c r="D650" s="2">
        <v>2025000</v>
      </c>
      <c r="E650" s="1" t="s">
        <v>50</v>
      </c>
      <c r="F650" s="1" t="str">
        <f>VLOOKUP(E650,'Full Name And Division'!$A$1:$C$34,2,FALSE)</f>
        <v>Philadelphia Eagles</v>
      </c>
      <c r="G650" s="1" t="str">
        <f>VLOOKUP(E650,'Full Name And Division'!$A$1:$C$34,3,FALSE)</f>
        <v>NFC East</v>
      </c>
    </row>
    <row r="651" spans="1:7" x14ac:dyDescent="0.25">
      <c r="A651" s="1">
        <v>2019</v>
      </c>
      <c r="B651" s="1" t="s">
        <v>1212</v>
      </c>
      <c r="C651" s="1" t="s">
        <v>58</v>
      </c>
      <c r="D651" s="2">
        <v>2025000</v>
      </c>
      <c r="E651" s="1" t="s">
        <v>42</v>
      </c>
      <c r="F651" s="1" t="str">
        <f>VLOOKUP(E651,'Full Name And Division'!$A$1:$C$34,2,FALSE)</f>
        <v>Jacksonville Jaguars</v>
      </c>
      <c r="G651" s="1" t="str">
        <f>VLOOKUP(E651,'Full Name And Division'!$A$1:$C$34,3,FALSE)</f>
        <v>AFC South</v>
      </c>
    </row>
    <row r="652" spans="1:7" x14ac:dyDescent="0.25">
      <c r="A652" s="1">
        <v>2019</v>
      </c>
      <c r="B652" s="1" t="s">
        <v>2552</v>
      </c>
      <c r="C652" s="1" t="s">
        <v>41</v>
      </c>
      <c r="D652" s="2">
        <v>2025000</v>
      </c>
      <c r="E652" s="1" t="s">
        <v>32</v>
      </c>
      <c r="F652" s="1" t="str">
        <f>VLOOKUP(E652,'Full Name And Division'!$A$1:$C$34,2,FALSE)</f>
        <v>Los Angeles Chargers</v>
      </c>
      <c r="G652" s="1" t="str">
        <f>VLOOKUP(E652,'Full Name And Division'!$A$1:$C$34,3,FALSE)</f>
        <v>AFC West</v>
      </c>
    </row>
    <row r="653" spans="1:7" x14ac:dyDescent="0.25">
      <c r="A653" s="1">
        <v>2019</v>
      </c>
      <c r="B653" s="1" t="s">
        <v>1146</v>
      </c>
      <c r="C653" s="1" t="s">
        <v>104</v>
      </c>
      <c r="D653" s="2">
        <v>2025000</v>
      </c>
      <c r="E653" s="1" t="s">
        <v>175</v>
      </c>
      <c r="F653" s="1" t="str">
        <f>VLOOKUP(E653,'Full Name And Division'!$A$1:$C$34,2,FALSE)</f>
        <v>New England Patriots</v>
      </c>
      <c r="G653" s="1" t="str">
        <f>VLOOKUP(E653,'Full Name And Division'!$A$1:$C$34,3,FALSE)</f>
        <v>AFC East</v>
      </c>
    </row>
    <row r="654" spans="1:7" x14ac:dyDescent="0.25">
      <c r="A654" s="1">
        <v>2019</v>
      </c>
      <c r="B654" s="1" t="s">
        <v>1740</v>
      </c>
      <c r="C654" s="1" t="s">
        <v>125</v>
      </c>
      <c r="D654" s="2">
        <v>2025000</v>
      </c>
      <c r="E654" s="1" t="s">
        <v>175</v>
      </c>
      <c r="F654" s="1" t="str">
        <f>VLOOKUP(E654,'Full Name And Division'!$A$1:$C$34,2,FALSE)</f>
        <v>New England Patriots</v>
      </c>
      <c r="G654" s="1" t="str">
        <f>VLOOKUP(E654,'Full Name And Division'!$A$1:$C$34,3,FALSE)</f>
        <v>AFC East</v>
      </c>
    </row>
    <row r="655" spans="1:7" x14ac:dyDescent="0.25">
      <c r="A655" s="1">
        <v>2019</v>
      </c>
      <c r="B655" s="1" t="s">
        <v>1222</v>
      </c>
      <c r="C655" s="1" t="s">
        <v>13</v>
      </c>
      <c r="D655" s="2">
        <v>2025000</v>
      </c>
      <c r="E655" s="1" t="s">
        <v>56</v>
      </c>
      <c r="F655" s="1" t="str">
        <f>VLOOKUP(E655,'Full Name And Division'!$A$1:$C$34,2,FALSE)</f>
        <v>Pittsburgh Steelers</v>
      </c>
      <c r="G655" s="1" t="str">
        <f>VLOOKUP(E655,'Full Name And Division'!$A$1:$C$34,3,FALSE)</f>
        <v>AFC North</v>
      </c>
    </row>
    <row r="656" spans="1:7" x14ac:dyDescent="0.25">
      <c r="A656" s="1">
        <v>2019</v>
      </c>
      <c r="B656" s="1" t="s">
        <v>2553</v>
      </c>
      <c r="C656" s="1" t="s">
        <v>101</v>
      </c>
      <c r="D656" s="2">
        <v>2025000</v>
      </c>
      <c r="E656" s="1" t="s">
        <v>39</v>
      </c>
      <c r="F656" s="1" t="str">
        <f>VLOOKUP(E656,'Full Name And Division'!$A$1:$C$34,2,FALSE)</f>
        <v>San Francisco 49ers</v>
      </c>
      <c r="G656" s="1" t="str">
        <f>VLOOKUP(E656,'Full Name And Division'!$A$1:$C$34,3,FALSE)</f>
        <v>NFC West</v>
      </c>
    </row>
    <row r="657" spans="1:7" x14ac:dyDescent="0.25">
      <c r="A657" s="1">
        <v>2019</v>
      </c>
      <c r="B657" s="1" t="s">
        <v>1583</v>
      </c>
      <c r="C657" s="1" t="s">
        <v>58</v>
      </c>
      <c r="D657" s="2">
        <v>2025000</v>
      </c>
      <c r="E657" s="1" t="s">
        <v>18</v>
      </c>
      <c r="F657" s="1" t="str">
        <f>VLOOKUP(E657,'Full Name And Division'!$A$1:$C$34,2,FALSE)</f>
        <v>Seattle Seahawks</v>
      </c>
      <c r="G657" s="1" t="str">
        <f>VLOOKUP(E657,'Full Name And Division'!$A$1:$C$34,3,FALSE)</f>
        <v>NFC West</v>
      </c>
    </row>
    <row r="658" spans="1:7" x14ac:dyDescent="0.25">
      <c r="A658" s="1">
        <v>2019</v>
      </c>
      <c r="B658" s="1" t="s">
        <v>2261</v>
      </c>
      <c r="C658" s="1" t="s">
        <v>2</v>
      </c>
      <c r="D658" s="2">
        <v>2018926</v>
      </c>
      <c r="E658" s="1" t="s">
        <v>63</v>
      </c>
      <c r="F658" s="1" t="str">
        <f>VLOOKUP(E658,'Full Name And Division'!$A$1:$C$34,2,FALSE)</f>
        <v>Baltimore Ravens</v>
      </c>
      <c r="G658" s="1" t="str">
        <f>VLOOKUP(E658,'Full Name And Division'!$A$1:$C$34,3,FALSE)</f>
        <v>AFC North</v>
      </c>
    </row>
    <row r="659" spans="1:7" x14ac:dyDescent="0.25">
      <c r="A659" s="1">
        <v>2019</v>
      </c>
      <c r="B659" s="1" t="s">
        <v>1915</v>
      </c>
      <c r="C659" s="1" t="s">
        <v>445</v>
      </c>
      <c r="D659" s="2">
        <v>2014246</v>
      </c>
      <c r="E659" s="1" t="s">
        <v>20</v>
      </c>
      <c r="F659" s="1" t="str">
        <f>VLOOKUP(E659,'Full Name And Division'!$A$1:$C$34,2,FALSE)</f>
        <v>Arizona Cardinals</v>
      </c>
      <c r="G659" s="1" t="str">
        <f>VLOOKUP(E659,'Full Name And Division'!$A$1:$C$34,3,FALSE)</f>
        <v>NFC West</v>
      </c>
    </row>
    <row r="660" spans="1:7" x14ac:dyDescent="0.25">
      <c r="A660" s="1">
        <v>2019</v>
      </c>
      <c r="B660" s="1" t="s">
        <v>2554</v>
      </c>
      <c r="C660" s="1" t="s">
        <v>89</v>
      </c>
      <c r="D660" s="2">
        <v>2013264</v>
      </c>
      <c r="E660" s="1" t="s">
        <v>20</v>
      </c>
      <c r="F660" s="1" t="str">
        <f>VLOOKUP(E660,'Full Name And Division'!$A$1:$C$34,2,FALSE)</f>
        <v>Arizona Cardinals</v>
      </c>
      <c r="G660" s="1" t="str">
        <f>VLOOKUP(E660,'Full Name And Division'!$A$1:$C$34,3,FALSE)</f>
        <v>NFC West</v>
      </c>
    </row>
    <row r="661" spans="1:7" x14ac:dyDescent="0.25">
      <c r="A661" s="1">
        <v>2019</v>
      </c>
      <c r="B661" s="1" t="s">
        <v>2173</v>
      </c>
      <c r="C661" s="1" t="s">
        <v>302</v>
      </c>
      <c r="D661" s="2">
        <v>2000000</v>
      </c>
      <c r="E661" s="1" t="s">
        <v>11</v>
      </c>
      <c r="F661" s="1" t="str">
        <f>VLOOKUP(E661,'Full Name And Division'!$A$1:$C$34,2,FALSE)</f>
        <v>Minnesota Vikings</v>
      </c>
      <c r="G661" s="1" t="str">
        <f>VLOOKUP(E661,'Full Name And Division'!$A$1:$C$34,3,FALSE)</f>
        <v>NFC North</v>
      </c>
    </row>
    <row r="662" spans="1:7" x14ac:dyDescent="0.25">
      <c r="A662" s="1">
        <v>2019</v>
      </c>
      <c r="B662" s="1" t="s">
        <v>2238</v>
      </c>
      <c r="C662" s="1" t="s">
        <v>15</v>
      </c>
      <c r="D662" s="2">
        <v>2000000</v>
      </c>
      <c r="E662" s="1" t="s">
        <v>27</v>
      </c>
      <c r="F662" s="1" t="str">
        <f>VLOOKUP(E662,'Full Name And Division'!$A$1:$C$34,2,FALSE)</f>
        <v>Kansas City Chiefs</v>
      </c>
      <c r="G662" s="1" t="str">
        <f>VLOOKUP(E662,'Full Name And Division'!$A$1:$C$34,3,FALSE)</f>
        <v>AFC West</v>
      </c>
    </row>
    <row r="663" spans="1:7" x14ac:dyDescent="0.25">
      <c r="A663" s="1">
        <v>2019</v>
      </c>
      <c r="B663" s="1" t="s">
        <v>1556</v>
      </c>
      <c r="C663" s="1" t="s">
        <v>302</v>
      </c>
      <c r="D663" s="2">
        <v>2000000</v>
      </c>
      <c r="E663" s="1" t="s">
        <v>75</v>
      </c>
      <c r="F663" s="1" t="str">
        <f>VLOOKUP(E663,'Full Name And Division'!$A$1:$C$34,2,FALSE)</f>
        <v>Carolina Panthers</v>
      </c>
      <c r="G663" s="1" t="str">
        <f>VLOOKUP(E663,'Full Name And Division'!$A$1:$C$34,3,FALSE)</f>
        <v>NFC South</v>
      </c>
    </row>
    <row r="664" spans="1:7" x14ac:dyDescent="0.25">
      <c r="A664" s="1">
        <v>2019</v>
      </c>
      <c r="B664" s="1" t="s">
        <v>2555</v>
      </c>
      <c r="C664" s="1" t="s">
        <v>2</v>
      </c>
      <c r="D664" s="2">
        <v>2000000</v>
      </c>
      <c r="E664" s="1" t="s">
        <v>50</v>
      </c>
      <c r="F664" s="1" t="str">
        <f>VLOOKUP(E664,'Full Name And Division'!$A$1:$C$34,2,FALSE)</f>
        <v>Philadelphia Eagles</v>
      </c>
      <c r="G664" s="1" t="str">
        <f>VLOOKUP(E664,'Full Name And Division'!$A$1:$C$34,3,FALSE)</f>
        <v>NFC East</v>
      </c>
    </row>
    <row r="665" spans="1:7" x14ac:dyDescent="0.25">
      <c r="A665" s="1">
        <v>2019</v>
      </c>
      <c r="B665" s="1" t="s">
        <v>1324</v>
      </c>
      <c r="C665" s="1" t="s">
        <v>121</v>
      </c>
      <c r="D665" s="2">
        <v>2000000</v>
      </c>
      <c r="E665" s="1" t="s">
        <v>32</v>
      </c>
      <c r="F665" s="1" t="str">
        <f>VLOOKUP(E665,'Full Name And Division'!$A$1:$C$34,2,FALSE)</f>
        <v>Los Angeles Chargers</v>
      </c>
      <c r="G665" s="1" t="str">
        <f>VLOOKUP(E665,'Full Name And Division'!$A$1:$C$34,3,FALSE)</f>
        <v>AFC West</v>
      </c>
    </row>
    <row r="666" spans="1:7" x14ac:dyDescent="0.25">
      <c r="A666" s="1">
        <v>2019</v>
      </c>
      <c r="B666" s="1" t="s">
        <v>2276</v>
      </c>
      <c r="C666" s="1" t="s">
        <v>13</v>
      </c>
      <c r="D666" s="2">
        <v>2000000</v>
      </c>
      <c r="E666" s="1" t="s">
        <v>32</v>
      </c>
      <c r="F666" s="1" t="str">
        <f>VLOOKUP(E666,'Full Name And Division'!$A$1:$C$34,2,FALSE)</f>
        <v>Los Angeles Chargers</v>
      </c>
      <c r="G666" s="1" t="str">
        <f>VLOOKUP(E666,'Full Name And Division'!$A$1:$C$34,3,FALSE)</f>
        <v>AFC West</v>
      </c>
    </row>
    <row r="667" spans="1:7" x14ac:dyDescent="0.25">
      <c r="A667" s="1">
        <v>2019</v>
      </c>
      <c r="B667" s="1" t="s">
        <v>1220</v>
      </c>
      <c r="C667" s="1" t="s">
        <v>121</v>
      </c>
      <c r="D667" s="2">
        <v>2000000</v>
      </c>
      <c r="E667" s="1" t="s">
        <v>77</v>
      </c>
      <c r="F667" s="1" t="str">
        <f>VLOOKUP(E667,'Full Name And Division'!$A$1:$C$34,2,FALSE)</f>
        <v>New  York Giants</v>
      </c>
      <c r="G667" s="1" t="str">
        <f>VLOOKUP(E667,'Full Name And Division'!$A$1:$C$34,3,FALSE)</f>
        <v>NFC East</v>
      </c>
    </row>
    <row r="668" spans="1:7" x14ac:dyDescent="0.25">
      <c r="A668" s="1">
        <v>2019</v>
      </c>
      <c r="B668" s="1" t="s">
        <v>1451</v>
      </c>
      <c r="C668" s="1" t="s">
        <v>2</v>
      </c>
      <c r="D668" s="2">
        <v>1996971</v>
      </c>
      <c r="E668" s="1" t="s">
        <v>7</v>
      </c>
      <c r="F668" s="1" t="str">
        <f>VLOOKUP(E668,'Full Name And Division'!$A$1:$C$34,2,FALSE)</f>
        <v>Cleveland Browns</v>
      </c>
      <c r="G668" s="1" t="str">
        <f>VLOOKUP(E668,'Full Name And Division'!$A$1:$C$34,3,FALSE)</f>
        <v>AFC North</v>
      </c>
    </row>
    <row r="669" spans="1:7" x14ac:dyDescent="0.25">
      <c r="A669" s="1">
        <v>2019</v>
      </c>
      <c r="B669" s="1" t="s">
        <v>2556</v>
      </c>
      <c r="C669" s="1" t="s">
        <v>17</v>
      </c>
      <c r="D669" s="2">
        <v>1988408</v>
      </c>
      <c r="E669" s="1" t="s">
        <v>47</v>
      </c>
      <c r="F669" s="1" t="str">
        <f>VLOOKUP(E669,'Full Name And Division'!$A$1:$C$34,2,FALSE)</f>
        <v>Indianapolis Colts</v>
      </c>
      <c r="G669" s="1" t="str">
        <f>VLOOKUP(E669,'Full Name And Division'!$A$1:$C$34,3,FALSE)</f>
        <v>AFC South</v>
      </c>
    </row>
    <row r="670" spans="1:7" x14ac:dyDescent="0.25">
      <c r="A670" s="1">
        <v>2019</v>
      </c>
      <c r="B670" s="1" t="s">
        <v>1687</v>
      </c>
      <c r="C670" s="1" t="s">
        <v>15</v>
      </c>
      <c r="D670" s="2">
        <v>1985294</v>
      </c>
      <c r="E670" s="1" t="s">
        <v>52</v>
      </c>
      <c r="F670" s="1" t="str">
        <f>VLOOKUP(E670,'Full Name And Division'!$A$1:$C$34,2,FALSE)</f>
        <v>New Orleans Saints</v>
      </c>
      <c r="G670" s="1" t="str">
        <f>VLOOKUP(E670,'Full Name And Division'!$A$1:$C$34,3,FALSE)</f>
        <v>NFC South</v>
      </c>
    </row>
    <row r="671" spans="1:7" x14ac:dyDescent="0.25">
      <c r="A671" s="1">
        <v>2019</v>
      </c>
      <c r="B671" s="1" t="s">
        <v>1122</v>
      </c>
      <c r="C671" s="1" t="s">
        <v>2</v>
      </c>
      <c r="D671" s="2">
        <v>1958270</v>
      </c>
      <c r="E671" s="1" t="s">
        <v>27</v>
      </c>
      <c r="F671" s="1" t="str">
        <f>VLOOKUP(E671,'Full Name And Division'!$A$1:$C$34,2,FALSE)</f>
        <v>Kansas City Chiefs</v>
      </c>
      <c r="G671" s="1" t="str">
        <f>VLOOKUP(E671,'Full Name And Division'!$A$1:$C$34,3,FALSE)</f>
        <v>AFC West</v>
      </c>
    </row>
    <row r="672" spans="1:7" x14ac:dyDescent="0.25">
      <c r="A672" s="1">
        <v>2019</v>
      </c>
      <c r="B672" s="1" t="s">
        <v>2557</v>
      </c>
      <c r="C672" s="1" t="s">
        <v>69</v>
      </c>
      <c r="D672" s="2">
        <v>1956536</v>
      </c>
      <c r="E672" s="1" t="s">
        <v>32</v>
      </c>
      <c r="F672" s="1" t="str">
        <f>VLOOKUP(E672,'Full Name And Division'!$A$1:$C$34,2,FALSE)</f>
        <v>Los Angeles Chargers</v>
      </c>
      <c r="G672" s="1" t="str">
        <f>VLOOKUP(E672,'Full Name And Division'!$A$1:$C$34,3,FALSE)</f>
        <v>AFC West</v>
      </c>
    </row>
    <row r="673" spans="1:7" x14ac:dyDescent="0.25">
      <c r="A673" s="1">
        <v>2019</v>
      </c>
      <c r="B673" s="1" t="s">
        <v>1215</v>
      </c>
      <c r="C673" s="1" t="s">
        <v>94</v>
      </c>
      <c r="D673" s="2">
        <v>1945498</v>
      </c>
      <c r="E673" s="1" t="s">
        <v>37</v>
      </c>
      <c r="F673" s="1" t="str">
        <f>VLOOKUP(E673,'Full Name And Division'!$A$1:$C$34,2,FALSE)</f>
        <v>Detroit Lions</v>
      </c>
      <c r="G673" s="1" t="str">
        <f>VLOOKUP(E673,'Full Name And Division'!$A$1:$C$34,3,FALSE)</f>
        <v>NFC North</v>
      </c>
    </row>
    <row r="674" spans="1:7" x14ac:dyDescent="0.25">
      <c r="A674" s="1">
        <v>2019</v>
      </c>
      <c r="B674" s="1" t="s">
        <v>2558</v>
      </c>
      <c r="C674" s="1" t="s">
        <v>104</v>
      </c>
      <c r="D674" s="2">
        <v>1940722</v>
      </c>
      <c r="E674" s="1" t="s">
        <v>7</v>
      </c>
      <c r="F674" s="1" t="str">
        <f>VLOOKUP(E674,'Full Name And Division'!$A$1:$C$34,2,FALSE)</f>
        <v>Cleveland Browns</v>
      </c>
      <c r="G674" s="1" t="str">
        <f>VLOOKUP(E674,'Full Name And Division'!$A$1:$C$34,3,FALSE)</f>
        <v>AFC North</v>
      </c>
    </row>
    <row r="675" spans="1:7" x14ac:dyDescent="0.25">
      <c r="A675" s="1">
        <v>2019</v>
      </c>
      <c r="B675" s="1" t="s">
        <v>2559</v>
      </c>
      <c r="C675" s="1" t="s">
        <v>17</v>
      </c>
      <c r="D675" s="2">
        <v>1939085</v>
      </c>
      <c r="E675" s="1" t="s">
        <v>20</v>
      </c>
      <c r="F675" s="1" t="str">
        <f>VLOOKUP(E675,'Full Name And Division'!$A$1:$C$34,2,FALSE)</f>
        <v>Arizona Cardinals</v>
      </c>
      <c r="G675" s="1" t="str">
        <f>VLOOKUP(E675,'Full Name And Division'!$A$1:$C$34,3,FALSE)</f>
        <v>NFC West</v>
      </c>
    </row>
    <row r="676" spans="1:7" x14ac:dyDescent="0.25">
      <c r="A676" s="1">
        <v>2019</v>
      </c>
      <c r="B676" s="1" t="s">
        <v>1483</v>
      </c>
      <c r="C676" s="1" t="s">
        <v>58</v>
      </c>
      <c r="D676" s="2">
        <v>1935000</v>
      </c>
      <c r="E676" s="1" t="s">
        <v>52</v>
      </c>
      <c r="F676" s="1" t="str">
        <f>VLOOKUP(E676,'Full Name And Division'!$A$1:$C$34,2,FALSE)</f>
        <v>New Orleans Saints</v>
      </c>
      <c r="G676" s="1" t="str">
        <f>VLOOKUP(E676,'Full Name And Division'!$A$1:$C$34,3,FALSE)</f>
        <v>NFC South</v>
      </c>
    </row>
    <row r="677" spans="1:7" x14ac:dyDescent="0.25">
      <c r="A677" s="1">
        <v>2019</v>
      </c>
      <c r="B677" s="1" t="s">
        <v>1510</v>
      </c>
      <c r="C677" s="1" t="s">
        <v>121</v>
      </c>
      <c r="D677" s="2">
        <v>1925641</v>
      </c>
      <c r="E677" s="1" t="s">
        <v>99</v>
      </c>
      <c r="F677" s="1" t="str">
        <f>VLOOKUP(E677,'Full Name And Division'!$A$1:$C$34,2,FALSE)</f>
        <v>Atlanta Falcons</v>
      </c>
      <c r="G677" s="1" t="str">
        <f>VLOOKUP(E677,'Full Name And Division'!$A$1:$C$34,3,FALSE)</f>
        <v>NFC South</v>
      </c>
    </row>
    <row r="678" spans="1:7" x14ac:dyDescent="0.25">
      <c r="A678" s="1">
        <v>2019</v>
      </c>
      <c r="B678" s="1" t="s">
        <v>2560</v>
      </c>
      <c r="C678" s="1" t="s">
        <v>69</v>
      </c>
      <c r="D678" s="2">
        <v>1914048</v>
      </c>
      <c r="E678" s="1" t="s">
        <v>3</v>
      </c>
      <c r="F678" s="1" t="str">
        <f>VLOOKUP(E678,'Full Name And Division'!$A$1:$C$34,2,FALSE)</f>
        <v>Los Angeles Rams</v>
      </c>
      <c r="G678" s="1" t="str">
        <f>VLOOKUP(E678,'Full Name And Division'!$A$1:$C$34,3,FALSE)</f>
        <v>NFC West</v>
      </c>
    </row>
    <row r="679" spans="1:7" x14ac:dyDescent="0.25">
      <c r="A679" s="1">
        <v>2019</v>
      </c>
      <c r="B679" s="1" t="s">
        <v>2561</v>
      </c>
      <c r="C679" s="1" t="s">
        <v>121</v>
      </c>
      <c r="D679" s="2">
        <v>1907000</v>
      </c>
      <c r="E679" s="1" t="s">
        <v>67</v>
      </c>
      <c r="F679" s="1" t="str">
        <f>VLOOKUP(E679,'Full Name And Division'!$A$1:$C$34,2,FALSE)</f>
        <v>New York Jets</v>
      </c>
      <c r="G679" s="1" t="str">
        <f>VLOOKUP(E679,'Full Name And Division'!$A$1:$C$34,3,FALSE)</f>
        <v>AFC East</v>
      </c>
    </row>
    <row r="680" spans="1:7" x14ac:dyDescent="0.25">
      <c r="A680" s="1">
        <v>2019</v>
      </c>
      <c r="B680" s="1" t="s">
        <v>1363</v>
      </c>
      <c r="C680" s="1" t="s">
        <v>13</v>
      </c>
      <c r="D680" s="2">
        <v>1905882</v>
      </c>
      <c r="E680" s="1" t="s">
        <v>52</v>
      </c>
      <c r="F680" s="1" t="str">
        <f>VLOOKUP(E680,'Full Name And Division'!$A$1:$C$34,2,FALSE)</f>
        <v>New Orleans Saints</v>
      </c>
      <c r="G680" s="1" t="str">
        <f>VLOOKUP(E680,'Full Name And Division'!$A$1:$C$34,3,FALSE)</f>
        <v>NFC South</v>
      </c>
    </row>
    <row r="681" spans="1:7" x14ac:dyDescent="0.25">
      <c r="A681" s="1">
        <v>2019</v>
      </c>
      <c r="B681" s="1" t="s">
        <v>1663</v>
      </c>
      <c r="C681" s="1" t="s">
        <v>193</v>
      </c>
      <c r="D681" s="2">
        <v>1900000</v>
      </c>
      <c r="E681" s="1" t="s">
        <v>61</v>
      </c>
      <c r="F681" s="1" t="str">
        <f>VLOOKUP(E681,'Full Name And Division'!$A$1:$C$34,2,FALSE)</f>
        <v>Houston Texans</v>
      </c>
      <c r="G681" s="1" t="str">
        <f>VLOOKUP(E681,'Full Name And Division'!$A$1:$C$34,3,FALSE)</f>
        <v>AFC South</v>
      </c>
    </row>
    <row r="682" spans="1:7" x14ac:dyDescent="0.25">
      <c r="A682" s="1">
        <v>2019</v>
      </c>
      <c r="B682" s="1" t="s">
        <v>2562</v>
      </c>
      <c r="C682" s="1" t="s">
        <v>445</v>
      </c>
      <c r="D682" s="2">
        <v>1900000</v>
      </c>
      <c r="E682" s="1" t="s">
        <v>56</v>
      </c>
      <c r="F682" s="1" t="str">
        <f>VLOOKUP(E682,'Full Name And Division'!$A$1:$C$34,2,FALSE)</f>
        <v>Pittsburgh Steelers</v>
      </c>
      <c r="G682" s="1" t="str">
        <f>VLOOKUP(E682,'Full Name And Division'!$A$1:$C$34,3,FALSE)</f>
        <v>AFC North</v>
      </c>
    </row>
    <row r="683" spans="1:7" x14ac:dyDescent="0.25">
      <c r="A683" s="1">
        <v>2019</v>
      </c>
      <c r="B683" s="1" t="s">
        <v>1469</v>
      </c>
      <c r="C683" s="1" t="s">
        <v>193</v>
      </c>
      <c r="D683" s="2">
        <v>1897943</v>
      </c>
      <c r="E683" s="1" t="s">
        <v>77</v>
      </c>
      <c r="F683" s="1" t="str">
        <f>VLOOKUP(E683,'Full Name And Division'!$A$1:$C$34,2,FALSE)</f>
        <v>New  York Giants</v>
      </c>
      <c r="G683" s="1" t="str">
        <f>VLOOKUP(E683,'Full Name And Division'!$A$1:$C$34,3,FALSE)</f>
        <v>NFC East</v>
      </c>
    </row>
    <row r="684" spans="1:7" x14ac:dyDescent="0.25">
      <c r="A684" s="1">
        <v>2019</v>
      </c>
      <c r="B684" s="1" t="s">
        <v>2116</v>
      </c>
      <c r="C684" s="1" t="s">
        <v>58</v>
      </c>
      <c r="D684" s="2">
        <v>1891955</v>
      </c>
      <c r="E684" s="1" t="s">
        <v>5</v>
      </c>
      <c r="F684" s="1" t="str">
        <f>VLOOKUP(E684,'Full Name And Division'!$A$1:$C$34,2,FALSE)</f>
        <v>Buffalo Bills</v>
      </c>
      <c r="G684" s="1" t="str">
        <f>VLOOKUP(E684,'Full Name And Division'!$A$1:$C$34,3,FALSE)</f>
        <v>AFC East</v>
      </c>
    </row>
    <row r="685" spans="1:7" x14ac:dyDescent="0.25">
      <c r="A685" s="1">
        <v>2019</v>
      </c>
      <c r="B685" s="1" t="s">
        <v>2563</v>
      </c>
      <c r="C685" s="1" t="s">
        <v>2</v>
      </c>
      <c r="D685" s="2">
        <v>1879626</v>
      </c>
      <c r="E685" s="1" t="s">
        <v>20</v>
      </c>
      <c r="F685" s="1" t="str">
        <f>VLOOKUP(E685,'Full Name And Division'!$A$1:$C$34,2,FALSE)</f>
        <v>Arizona Cardinals</v>
      </c>
      <c r="G685" s="1" t="str">
        <f>VLOOKUP(E685,'Full Name And Division'!$A$1:$C$34,3,FALSE)</f>
        <v>NFC West</v>
      </c>
    </row>
    <row r="686" spans="1:7" x14ac:dyDescent="0.25">
      <c r="A686" s="1">
        <v>2019</v>
      </c>
      <c r="B686" s="1" t="s">
        <v>1183</v>
      </c>
      <c r="C686" s="1" t="s">
        <v>73</v>
      </c>
      <c r="D686" s="2">
        <v>1875134</v>
      </c>
      <c r="E686" s="1" t="s">
        <v>47</v>
      </c>
      <c r="F686" s="1" t="str">
        <f>VLOOKUP(E686,'Full Name And Division'!$A$1:$C$34,2,FALSE)</f>
        <v>Indianapolis Colts</v>
      </c>
      <c r="G686" s="1" t="str">
        <f>VLOOKUP(E686,'Full Name And Division'!$A$1:$C$34,3,FALSE)</f>
        <v>AFC South</v>
      </c>
    </row>
    <row r="687" spans="1:7" x14ac:dyDescent="0.25">
      <c r="A687" s="1">
        <v>2019</v>
      </c>
      <c r="B687" s="1" t="s">
        <v>2564</v>
      </c>
      <c r="C687" s="1" t="s">
        <v>69</v>
      </c>
      <c r="D687" s="2">
        <v>1871556</v>
      </c>
      <c r="E687" s="1" t="s">
        <v>27</v>
      </c>
      <c r="F687" s="1" t="str">
        <f>VLOOKUP(E687,'Full Name And Division'!$A$1:$C$34,2,FALSE)</f>
        <v>Kansas City Chiefs</v>
      </c>
      <c r="G687" s="1" t="str">
        <f>VLOOKUP(E687,'Full Name And Division'!$A$1:$C$34,3,FALSE)</f>
        <v>AFC West</v>
      </c>
    </row>
    <row r="688" spans="1:7" x14ac:dyDescent="0.25">
      <c r="A688" s="1">
        <v>2019</v>
      </c>
      <c r="B688" s="1" t="s">
        <v>2565</v>
      </c>
      <c r="C688" s="1" t="s">
        <v>17</v>
      </c>
      <c r="D688" s="2">
        <v>1868488</v>
      </c>
      <c r="E688" s="1" t="s">
        <v>75</v>
      </c>
      <c r="F688" s="1" t="str">
        <f>VLOOKUP(E688,'Full Name And Division'!$A$1:$C$34,2,FALSE)</f>
        <v>Carolina Panthers</v>
      </c>
      <c r="G688" s="1" t="str">
        <f>VLOOKUP(E688,'Full Name And Division'!$A$1:$C$34,3,FALSE)</f>
        <v>NFC South</v>
      </c>
    </row>
    <row r="689" spans="1:7" x14ac:dyDescent="0.25">
      <c r="A689" s="1">
        <v>2019</v>
      </c>
      <c r="B689" s="1" t="s">
        <v>1954</v>
      </c>
      <c r="C689" s="1" t="s">
        <v>2</v>
      </c>
      <c r="D689" s="2">
        <v>1865625</v>
      </c>
      <c r="E689" s="1" t="s">
        <v>2430</v>
      </c>
      <c r="F689" s="1" t="str">
        <f>VLOOKUP(E689,'Full Name And Division'!$A$1:$C$34,2,FALSE)</f>
        <v>Oakland Raiders</v>
      </c>
      <c r="G689" s="1" t="str">
        <f>VLOOKUP(E689,'Full Name And Division'!$A$1:$C$34,3,FALSE)</f>
        <v>AFC West</v>
      </c>
    </row>
    <row r="690" spans="1:7" x14ac:dyDescent="0.25">
      <c r="A690" s="1">
        <v>2019</v>
      </c>
      <c r="B690" s="1" t="s">
        <v>1560</v>
      </c>
      <c r="C690" s="1" t="s">
        <v>86</v>
      </c>
      <c r="D690" s="2">
        <v>1863657</v>
      </c>
      <c r="E690" s="1" t="s">
        <v>7</v>
      </c>
      <c r="F690" s="1" t="str">
        <f>VLOOKUP(E690,'Full Name And Division'!$A$1:$C$34,2,FALSE)</f>
        <v>Cleveland Browns</v>
      </c>
      <c r="G690" s="1" t="str">
        <f>VLOOKUP(E690,'Full Name And Division'!$A$1:$C$34,3,FALSE)</f>
        <v>AFC North</v>
      </c>
    </row>
    <row r="691" spans="1:7" x14ac:dyDescent="0.25">
      <c r="A691" s="1">
        <v>2019</v>
      </c>
      <c r="B691" s="1" t="s">
        <v>1150</v>
      </c>
      <c r="C691" s="1" t="s">
        <v>15</v>
      </c>
      <c r="D691" s="2">
        <v>1861324</v>
      </c>
      <c r="E691" s="1" t="s">
        <v>52</v>
      </c>
      <c r="F691" s="1" t="str">
        <f>VLOOKUP(E691,'Full Name And Division'!$A$1:$C$34,2,FALSE)</f>
        <v>New Orleans Saints</v>
      </c>
      <c r="G691" s="1" t="str">
        <f>VLOOKUP(E691,'Full Name And Division'!$A$1:$C$34,3,FALSE)</f>
        <v>NFC South</v>
      </c>
    </row>
    <row r="692" spans="1:7" x14ac:dyDescent="0.25">
      <c r="A692" s="1">
        <v>2019</v>
      </c>
      <c r="B692" s="1" t="s">
        <v>2566</v>
      </c>
      <c r="C692" s="1" t="s">
        <v>89</v>
      </c>
      <c r="D692" s="2">
        <v>1859375</v>
      </c>
      <c r="E692" s="1" t="s">
        <v>39</v>
      </c>
      <c r="F692" s="1" t="str">
        <f>VLOOKUP(E692,'Full Name And Division'!$A$1:$C$34,2,FALSE)</f>
        <v>San Francisco 49ers</v>
      </c>
      <c r="G692" s="1" t="str">
        <f>VLOOKUP(E692,'Full Name And Division'!$A$1:$C$34,3,FALSE)</f>
        <v>NFC West</v>
      </c>
    </row>
    <row r="693" spans="1:7" x14ac:dyDescent="0.25">
      <c r="A693" s="1">
        <v>2019</v>
      </c>
      <c r="B693" s="1" t="s">
        <v>1474</v>
      </c>
      <c r="C693" s="1" t="s">
        <v>2</v>
      </c>
      <c r="D693" s="2">
        <v>1854895</v>
      </c>
      <c r="E693" s="1" t="s">
        <v>67</v>
      </c>
      <c r="F693" s="1" t="str">
        <f>VLOOKUP(E693,'Full Name And Division'!$A$1:$C$34,2,FALSE)</f>
        <v>New York Jets</v>
      </c>
      <c r="G693" s="1" t="str">
        <f>VLOOKUP(E693,'Full Name And Division'!$A$1:$C$34,3,FALSE)</f>
        <v>AFC East</v>
      </c>
    </row>
    <row r="694" spans="1:7" x14ac:dyDescent="0.25">
      <c r="A694" s="1">
        <v>2019</v>
      </c>
      <c r="B694" s="1" t="s">
        <v>2567</v>
      </c>
      <c r="C694" s="1" t="s">
        <v>17</v>
      </c>
      <c r="D694" s="2">
        <v>1850308</v>
      </c>
      <c r="E694" s="1" t="s">
        <v>18</v>
      </c>
      <c r="F694" s="1" t="str">
        <f>VLOOKUP(E694,'Full Name And Division'!$A$1:$C$34,2,FALSE)</f>
        <v>Seattle Seahawks</v>
      </c>
      <c r="G694" s="1" t="str">
        <f>VLOOKUP(E694,'Full Name And Division'!$A$1:$C$34,3,FALSE)</f>
        <v>NFC West</v>
      </c>
    </row>
    <row r="695" spans="1:7" x14ac:dyDescent="0.25">
      <c r="A695" s="1">
        <v>2019</v>
      </c>
      <c r="B695" s="1" t="s">
        <v>2568</v>
      </c>
      <c r="C695" s="1" t="s">
        <v>125</v>
      </c>
      <c r="D695" s="2">
        <v>1843861</v>
      </c>
      <c r="E695" s="1" t="s">
        <v>27</v>
      </c>
      <c r="F695" s="1" t="str">
        <f>VLOOKUP(E695,'Full Name And Division'!$A$1:$C$34,2,FALSE)</f>
        <v>Kansas City Chiefs</v>
      </c>
      <c r="G695" s="1" t="str">
        <f>VLOOKUP(E695,'Full Name And Division'!$A$1:$C$34,3,FALSE)</f>
        <v>AFC West</v>
      </c>
    </row>
    <row r="696" spans="1:7" x14ac:dyDescent="0.25">
      <c r="A696" s="1">
        <v>2019</v>
      </c>
      <c r="B696" s="1" t="s">
        <v>2321</v>
      </c>
      <c r="C696" s="1" t="s">
        <v>104</v>
      </c>
      <c r="D696" s="2">
        <v>1837500</v>
      </c>
      <c r="E696" s="1" t="s">
        <v>67</v>
      </c>
      <c r="F696" s="1" t="str">
        <f>VLOOKUP(E696,'Full Name And Division'!$A$1:$C$34,2,FALSE)</f>
        <v>New York Jets</v>
      </c>
      <c r="G696" s="1" t="str">
        <f>VLOOKUP(E696,'Full Name And Division'!$A$1:$C$34,3,FALSE)</f>
        <v>AFC East</v>
      </c>
    </row>
    <row r="697" spans="1:7" x14ac:dyDescent="0.25">
      <c r="A697" s="1">
        <v>2019</v>
      </c>
      <c r="B697" s="1" t="s">
        <v>1678</v>
      </c>
      <c r="C697" s="1" t="s">
        <v>15</v>
      </c>
      <c r="D697" s="2">
        <v>1834375</v>
      </c>
      <c r="E697" s="1" t="s">
        <v>39</v>
      </c>
      <c r="F697" s="1" t="str">
        <f>VLOOKUP(E697,'Full Name And Division'!$A$1:$C$34,2,FALSE)</f>
        <v>San Francisco 49ers</v>
      </c>
      <c r="G697" s="1" t="str">
        <f>VLOOKUP(E697,'Full Name And Division'!$A$1:$C$34,3,FALSE)</f>
        <v>NFC West</v>
      </c>
    </row>
    <row r="698" spans="1:7" x14ac:dyDescent="0.25">
      <c r="A698" s="1">
        <v>2019</v>
      </c>
      <c r="B698" s="1" t="s">
        <v>1479</v>
      </c>
      <c r="C698" s="1" t="s">
        <v>15</v>
      </c>
      <c r="D698" s="2">
        <v>1832658</v>
      </c>
      <c r="E698" s="1" t="s">
        <v>7</v>
      </c>
      <c r="F698" s="1" t="str">
        <f>VLOOKUP(E698,'Full Name And Division'!$A$1:$C$34,2,FALSE)</f>
        <v>Cleveland Browns</v>
      </c>
      <c r="G698" s="1" t="str">
        <f>VLOOKUP(E698,'Full Name And Division'!$A$1:$C$34,3,FALSE)</f>
        <v>AFC North</v>
      </c>
    </row>
    <row r="699" spans="1:7" x14ac:dyDescent="0.25">
      <c r="A699" s="1">
        <v>2019</v>
      </c>
      <c r="B699" s="1" t="s">
        <v>1162</v>
      </c>
      <c r="C699" s="1" t="s">
        <v>15</v>
      </c>
      <c r="D699" s="2">
        <v>1832247</v>
      </c>
      <c r="E699" s="1" t="s">
        <v>145</v>
      </c>
      <c r="F699" s="1" t="str">
        <f>VLOOKUP(E699,'Full Name And Division'!$A$1:$C$34,2,FALSE)</f>
        <v>Cincinnati Bengals</v>
      </c>
      <c r="G699" s="1" t="str">
        <f>VLOOKUP(E699,'Full Name And Division'!$A$1:$C$34,3,FALSE)</f>
        <v>AFC North</v>
      </c>
    </row>
    <row r="700" spans="1:7" x14ac:dyDescent="0.25">
      <c r="A700" s="1">
        <v>2019</v>
      </c>
      <c r="B700" s="1" t="s">
        <v>2289</v>
      </c>
      <c r="C700" s="1" t="s">
        <v>13</v>
      </c>
      <c r="D700" s="2">
        <v>1830957</v>
      </c>
      <c r="E700" s="1" t="s">
        <v>81</v>
      </c>
      <c r="F700" s="1" t="str">
        <f>VLOOKUP(E700,'Full Name And Division'!$A$1:$C$34,2,FALSE)</f>
        <v>Dallas Cowboys</v>
      </c>
      <c r="G700" s="1" t="str">
        <f>VLOOKUP(E700,'Full Name And Division'!$A$1:$C$34,3,FALSE)</f>
        <v>NFC East</v>
      </c>
    </row>
    <row r="701" spans="1:7" x14ac:dyDescent="0.25">
      <c r="A701" s="1">
        <v>2019</v>
      </c>
      <c r="B701" s="1" t="s">
        <v>2145</v>
      </c>
      <c r="C701" s="1" t="s">
        <v>58</v>
      </c>
      <c r="D701" s="2">
        <v>1829198</v>
      </c>
      <c r="E701" s="1" t="s">
        <v>20</v>
      </c>
      <c r="F701" s="1" t="str">
        <f>VLOOKUP(E701,'Full Name And Division'!$A$1:$C$34,2,FALSE)</f>
        <v>Arizona Cardinals</v>
      </c>
      <c r="G701" s="1" t="str">
        <f>VLOOKUP(E701,'Full Name And Division'!$A$1:$C$34,3,FALSE)</f>
        <v>NFC West</v>
      </c>
    </row>
    <row r="702" spans="1:7" x14ac:dyDescent="0.25">
      <c r="A702" s="1">
        <v>2019</v>
      </c>
      <c r="B702" s="1" t="s">
        <v>1126</v>
      </c>
      <c r="C702" s="1" t="s">
        <v>445</v>
      </c>
      <c r="D702" s="2">
        <v>1814960</v>
      </c>
      <c r="E702" s="1" t="s">
        <v>81</v>
      </c>
      <c r="F702" s="1" t="str">
        <f>VLOOKUP(E702,'Full Name And Division'!$A$1:$C$34,2,FALSE)</f>
        <v>Dallas Cowboys</v>
      </c>
      <c r="G702" s="1" t="str">
        <f>VLOOKUP(E702,'Full Name And Division'!$A$1:$C$34,3,FALSE)</f>
        <v>NFC East</v>
      </c>
    </row>
    <row r="703" spans="1:7" x14ac:dyDescent="0.25">
      <c r="A703" s="1">
        <v>2019</v>
      </c>
      <c r="B703" s="1" t="s">
        <v>2569</v>
      </c>
      <c r="C703" s="1" t="s">
        <v>13</v>
      </c>
      <c r="D703" s="2">
        <v>1812500</v>
      </c>
      <c r="E703" s="1" t="s">
        <v>50</v>
      </c>
      <c r="F703" s="1" t="str">
        <f>VLOOKUP(E703,'Full Name And Division'!$A$1:$C$34,2,FALSE)</f>
        <v>Philadelphia Eagles</v>
      </c>
      <c r="G703" s="1" t="str">
        <f>VLOOKUP(E703,'Full Name And Division'!$A$1:$C$34,3,FALSE)</f>
        <v>NFC East</v>
      </c>
    </row>
    <row r="704" spans="1:7" x14ac:dyDescent="0.25">
      <c r="A704" s="1">
        <v>2019</v>
      </c>
      <c r="B704" s="1" t="s">
        <v>1536</v>
      </c>
      <c r="C704" s="1" t="s">
        <v>104</v>
      </c>
      <c r="D704" s="2">
        <v>1800000</v>
      </c>
      <c r="E704" s="1" t="s">
        <v>2430</v>
      </c>
      <c r="F704" s="1" t="str">
        <f>VLOOKUP(E704,'Full Name And Division'!$A$1:$C$34,2,FALSE)</f>
        <v>Oakland Raiders</v>
      </c>
      <c r="G704" s="1" t="str">
        <f>VLOOKUP(E704,'Full Name And Division'!$A$1:$C$34,3,FALSE)</f>
        <v>AFC West</v>
      </c>
    </row>
    <row r="705" spans="1:7" x14ac:dyDescent="0.25">
      <c r="A705" s="1">
        <v>2019</v>
      </c>
      <c r="B705" s="1" t="s">
        <v>2077</v>
      </c>
      <c r="C705" s="1" t="s">
        <v>151</v>
      </c>
      <c r="D705" s="2">
        <v>1800000</v>
      </c>
      <c r="E705" s="1" t="s">
        <v>37</v>
      </c>
      <c r="F705" s="1" t="str">
        <f>VLOOKUP(E705,'Full Name And Division'!$A$1:$C$34,2,FALSE)</f>
        <v>Detroit Lions</v>
      </c>
      <c r="G705" s="1" t="str">
        <f>VLOOKUP(E705,'Full Name And Division'!$A$1:$C$34,3,FALSE)</f>
        <v>NFC North</v>
      </c>
    </row>
    <row r="706" spans="1:7" x14ac:dyDescent="0.25">
      <c r="A706" s="1">
        <v>2019</v>
      </c>
      <c r="B706" s="1" t="s">
        <v>1688</v>
      </c>
      <c r="C706" s="1" t="s">
        <v>445</v>
      </c>
      <c r="D706" s="2">
        <v>1800000</v>
      </c>
      <c r="E706" s="1" t="s">
        <v>37</v>
      </c>
      <c r="F706" s="1" t="str">
        <f>VLOOKUP(E706,'Full Name And Division'!$A$1:$C$34,2,FALSE)</f>
        <v>Detroit Lions</v>
      </c>
      <c r="G706" s="1" t="str">
        <f>VLOOKUP(E706,'Full Name And Division'!$A$1:$C$34,3,FALSE)</f>
        <v>NFC North</v>
      </c>
    </row>
    <row r="707" spans="1:7" x14ac:dyDescent="0.25">
      <c r="A707" s="1">
        <v>2019</v>
      </c>
      <c r="B707" s="1" t="s">
        <v>2570</v>
      </c>
      <c r="C707" s="1" t="s">
        <v>2</v>
      </c>
      <c r="D707" s="2">
        <v>1796875</v>
      </c>
      <c r="E707" s="1" t="s">
        <v>67</v>
      </c>
      <c r="F707" s="1" t="str">
        <f>VLOOKUP(E707,'Full Name And Division'!$A$1:$C$34,2,FALSE)</f>
        <v>New York Jets</v>
      </c>
      <c r="G707" s="1" t="str">
        <f>VLOOKUP(E707,'Full Name And Division'!$A$1:$C$34,3,FALSE)</f>
        <v>AFC East</v>
      </c>
    </row>
    <row r="708" spans="1:7" x14ac:dyDescent="0.25">
      <c r="A708" s="1">
        <v>2019</v>
      </c>
      <c r="B708" s="1" t="s">
        <v>2263</v>
      </c>
      <c r="C708" s="1" t="s">
        <v>2</v>
      </c>
      <c r="D708" s="2">
        <v>1796582</v>
      </c>
      <c r="E708" s="1" t="s">
        <v>99</v>
      </c>
      <c r="F708" s="1" t="str">
        <f>VLOOKUP(E708,'Full Name And Division'!$A$1:$C$34,2,FALSE)</f>
        <v>Atlanta Falcons</v>
      </c>
      <c r="G708" s="1" t="str">
        <f>VLOOKUP(E708,'Full Name And Division'!$A$1:$C$34,3,FALSE)</f>
        <v>NFC South</v>
      </c>
    </row>
    <row r="709" spans="1:7" x14ac:dyDescent="0.25">
      <c r="A709" s="1">
        <v>2019</v>
      </c>
      <c r="B709" s="1" t="s">
        <v>1827</v>
      </c>
      <c r="C709" s="1" t="s">
        <v>445</v>
      </c>
      <c r="D709" s="2">
        <v>1771303</v>
      </c>
      <c r="E709" s="1" t="s">
        <v>183</v>
      </c>
      <c r="F709" s="1" t="str">
        <f>VLOOKUP(E709,'Full Name And Division'!$A$1:$C$34,2,FALSE)</f>
        <v>Chicago Bears</v>
      </c>
      <c r="G709" s="1" t="str">
        <f>VLOOKUP(E709,'Full Name And Division'!$A$1:$C$34,3,FALSE)</f>
        <v>NFC North</v>
      </c>
    </row>
    <row r="710" spans="1:7" x14ac:dyDescent="0.25">
      <c r="A710" s="1">
        <v>2019</v>
      </c>
      <c r="B710" s="1" t="s">
        <v>1771</v>
      </c>
      <c r="C710" s="1" t="s">
        <v>443</v>
      </c>
      <c r="D710" s="2">
        <v>1757980</v>
      </c>
      <c r="E710" s="1" t="s">
        <v>63</v>
      </c>
      <c r="F710" s="1" t="str">
        <f>VLOOKUP(E710,'Full Name And Division'!$A$1:$C$34,2,FALSE)</f>
        <v>Baltimore Ravens</v>
      </c>
      <c r="G710" s="1" t="str">
        <f>VLOOKUP(E710,'Full Name And Division'!$A$1:$C$34,3,FALSE)</f>
        <v>AFC North</v>
      </c>
    </row>
    <row r="711" spans="1:7" x14ac:dyDescent="0.25">
      <c r="A711" s="1">
        <v>2019</v>
      </c>
      <c r="B711" s="1" t="s">
        <v>2571</v>
      </c>
      <c r="C711" s="1" t="s">
        <v>15</v>
      </c>
      <c r="D711" s="2">
        <v>1757862</v>
      </c>
      <c r="E711" s="1" t="s">
        <v>56</v>
      </c>
      <c r="F711" s="1" t="str">
        <f>VLOOKUP(E711,'Full Name And Division'!$A$1:$C$34,2,FALSE)</f>
        <v>Pittsburgh Steelers</v>
      </c>
      <c r="G711" s="1" t="str">
        <f>VLOOKUP(E711,'Full Name And Division'!$A$1:$C$34,3,FALSE)</f>
        <v>AFC North</v>
      </c>
    </row>
    <row r="712" spans="1:7" x14ac:dyDescent="0.25">
      <c r="A712" s="1">
        <v>2019</v>
      </c>
      <c r="B712" s="1" t="s">
        <v>1416</v>
      </c>
      <c r="C712" s="1" t="s">
        <v>101</v>
      </c>
      <c r="D712" s="2">
        <v>1750000</v>
      </c>
      <c r="E712" s="1" t="s">
        <v>27</v>
      </c>
      <c r="F712" s="1" t="str">
        <f>VLOOKUP(E712,'Full Name And Division'!$A$1:$C$34,2,FALSE)</f>
        <v>Kansas City Chiefs</v>
      </c>
      <c r="G712" s="1" t="str">
        <f>VLOOKUP(E712,'Full Name And Division'!$A$1:$C$34,3,FALSE)</f>
        <v>AFC West</v>
      </c>
    </row>
    <row r="713" spans="1:7" x14ac:dyDescent="0.25">
      <c r="A713" s="1">
        <v>2019</v>
      </c>
      <c r="B713" s="1" t="s">
        <v>1647</v>
      </c>
      <c r="C713" s="1" t="s">
        <v>121</v>
      </c>
      <c r="D713" s="2">
        <v>1750000</v>
      </c>
      <c r="E713" s="1" t="s">
        <v>42</v>
      </c>
      <c r="F713" s="1" t="str">
        <f>VLOOKUP(E713,'Full Name And Division'!$A$1:$C$34,2,FALSE)</f>
        <v>Jacksonville Jaguars</v>
      </c>
      <c r="G713" s="1" t="str">
        <f>VLOOKUP(E713,'Full Name And Division'!$A$1:$C$34,3,FALSE)</f>
        <v>AFC South</v>
      </c>
    </row>
    <row r="714" spans="1:7" x14ac:dyDescent="0.25">
      <c r="A714" s="1">
        <v>2019</v>
      </c>
      <c r="B714" s="1" t="s">
        <v>1487</v>
      </c>
      <c r="C714" s="1" t="s">
        <v>15</v>
      </c>
      <c r="D714" s="2">
        <v>1744275</v>
      </c>
      <c r="E714" s="1" t="s">
        <v>3</v>
      </c>
      <c r="F714" s="1" t="str">
        <f>VLOOKUP(E714,'Full Name And Division'!$A$1:$C$34,2,FALSE)</f>
        <v>Los Angeles Rams</v>
      </c>
      <c r="G714" s="1" t="str">
        <f>VLOOKUP(E714,'Full Name And Division'!$A$1:$C$34,3,FALSE)</f>
        <v>NFC West</v>
      </c>
    </row>
    <row r="715" spans="1:7" x14ac:dyDescent="0.25">
      <c r="A715" s="1">
        <v>2019</v>
      </c>
      <c r="B715" s="1" t="s">
        <v>2572</v>
      </c>
      <c r="C715" s="1" t="s">
        <v>41</v>
      </c>
      <c r="D715" s="2">
        <v>1737500</v>
      </c>
      <c r="E715" s="1" t="s">
        <v>2430</v>
      </c>
      <c r="F715" s="1" t="str">
        <f>VLOOKUP(E715,'Full Name And Division'!$A$1:$C$34,2,FALSE)</f>
        <v>Oakland Raiders</v>
      </c>
      <c r="G715" s="1" t="str">
        <f>VLOOKUP(E715,'Full Name And Division'!$A$1:$C$34,3,FALSE)</f>
        <v>AFC West</v>
      </c>
    </row>
    <row r="716" spans="1:7" x14ac:dyDescent="0.25">
      <c r="A716" s="1">
        <v>2019</v>
      </c>
      <c r="B716" s="1" t="s">
        <v>1412</v>
      </c>
      <c r="C716" s="1" t="s">
        <v>125</v>
      </c>
      <c r="D716" s="2">
        <v>1730201</v>
      </c>
      <c r="E716" s="1" t="s">
        <v>20</v>
      </c>
      <c r="F716" s="1" t="str">
        <f>VLOOKUP(E716,'Full Name And Division'!$A$1:$C$34,2,FALSE)</f>
        <v>Arizona Cardinals</v>
      </c>
      <c r="G716" s="1" t="str">
        <f>VLOOKUP(E716,'Full Name And Division'!$A$1:$C$34,3,FALSE)</f>
        <v>NFC West</v>
      </c>
    </row>
    <row r="717" spans="1:7" x14ac:dyDescent="0.25">
      <c r="A717" s="1">
        <v>2019</v>
      </c>
      <c r="B717" s="1" t="s">
        <v>2573</v>
      </c>
      <c r="C717" s="1" t="s">
        <v>193</v>
      </c>
      <c r="D717" s="2">
        <v>1727878</v>
      </c>
      <c r="E717" s="1" t="s">
        <v>183</v>
      </c>
      <c r="F717" s="1" t="str">
        <f>VLOOKUP(E717,'Full Name And Division'!$A$1:$C$34,2,FALSE)</f>
        <v>Chicago Bears</v>
      </c>
      <c r="G717" s="1" t="str">
        <f>VLOOKUP(E717,'Full Name And Division'!$A$1:$C$34,3,FALSE)</f>
        <v>NFC North</v>
      </c>
    </row>
    <row r="718" spans="1:7" x14ac:dyDescent="0.25">
      <c r="A718" s="1">
        <v>2019</v>
      </c>
      <c r="B718" s="1" t="s">
        <v>2574</v>
      </c>
      <c r="C718" s="1" t="s">
        <v>138</v>
      </c>
      <c r="D718" s="2">
        <v>1727698</v>
      </c>
      <c r="E718" s="1" t="s">
        <v>145</v>
      </c>
      <c r="F718" s="1" t="str">
        <f>VLOOKUP(E718,'Full Name And Division'!$A$1:$C$34,2,FALSE)</f>
        <v>Cincinnati Bengals</v>
      </c>
      <c r="G718" s="1" t="str">
        <f>VLOOKUP(E718,'Full Name And Division'!$A$1:$C$34,3,FALSE)</f>
        <v>AFC North</v>
      </c>
    </row>
    <row r="719" spans="1:7" x14ac:dyDescent="0.25">
      <c r="A719" s="1">
        <v>2019</v>
      </c>
      <c r="B719" s="1" t="s">
        <v>1494</v>
      </c>
      <c r="C719" s="1" t="s">
        <v>41</v>
      </c>
      <c r="D719" s="2">
        <v>1726881</v>
      </c>
      <c r="E719" s="1" t="s">
        <v>54</v>
      </c>
      <c r="F719" s="1" t="str">
        <f>VLOOKUP(E719,'Full Name And Division'!$A$1:$C$34,2,FALSE)</f>
        <v>Denver Broncos</v>
      </c>
      <c r="G719" s="1" t="str">
        <f>VLOOKUP(E719,'Full Name And Division'!$A$1:$C$34,3,FALSE)</f>
        <v>AFC West</v>
      </c>
    </row>
    <row r="720" spans="1:7" x14ac:dyDescent="0.25">
      <c r="A720" s="1">
        <v>2019</v>
      </c>
      <c r="B720" s="1" t="s">
        <v>1762</v>
      </c>
      <c r="C720" s="1" t="s">
        <v>13</v>
      </c>
      <c r="D720" s="2">
        <v>1726588</v>
      </c>
      <c r="E720" s="1" t="s">
        <v>9</v>
      </c>
      <c r="F720" s="1" t="str">
        <f>VLOOKUP(E720,'Full Name And Division'!$A$1:$C$34,2,FALSE)</f>
        <v>Green Bay Packers</v>
      </c>
      <c r="G720" s="1" t="str">
        <f>VLOOKUP(E720,'Full Name And Division'!$A$1:$C$34,3,FALSE)</f>
        <v>NFC North</v>
      </c>
    </row>
    <row r="721" spans="1:7" x14ac:dyDescent="0.25">
      <c r="A721" s="1">
        <v>2019</v>
      </c>
      <c r="B721" s="1" t="s">
        <v>2086</v>
      </c>
      <c r="C721" s="1" t="s">
        <v>121</v>
      </c>
      <c r="D721" s="2">
        <v>1725000</v>
      </c>
      <c r="E721" s="1" t="s">
        <v>175</v>
      </c>
      <c r="F721" s="1" t="str">
        <f>VLOOKUP(E721,'Full Name And Division'!$A$1:$C$34,2,FALSE)</f>
        <v>New England Patriots</v>
      </c>
      <c r="G721" s="1" t="str">
        <f>VLOOKUP(E721,'Full Name And Division'!$A$1:$C$34,3,FALSE)</f>
        <v>AFC East</v>
      </c>
    </row>
    <row r="722" spans="1:7" x14ac:dyDescent="0.25">
      <c r="A722" s="1">
        <v>2019</v>
      </c>
      <c r="B722" s="1" t="s">
        <v>1255</v>
      </c>
      <c r="C722" s="1" t="s">
        <v>2</v>
      </c>
      <c r="D722" s="2">
        <v>1724480</v>
      </c>
      <c r="E722" s="1" t="s">
        <v>61</v>
      </c>
      <c r="F722" s="1" t="str">
        <f>VLOOKUP(E722,'Full Name And Division'!$A$1:$C$34,2,FALSE)</f>
        <v>Houston Texans</v>
      </c>
      <c r="G722" s="1" t="str">
        <f>VLOOKUP(E722,'Full Name And Division'!$A$1:$C$34,3,FALSE)</f>
        <v>AFC South</v>
      </c>
    </row>
    <row r="723" spans="1:7" x14ac:dyDescent="0.25">
      <c r="A723" s="1">
        <v>2019</v>
      </c>
      <c r="B723" s="1" t="s">
        <v>2073</v>
      </c>
      <c r="C723" s="1" t="s">
        <v>104</v>
      </c>
      <c r="D723" s="2">
        <v>1722534</v>
      </c>
      <c r="E723" s="1" t="s">
        <v>20</v>
      </c>
      <c r="F723" s="1" t="str">
        <f>VLOOKUP(E723,'Full Name And Division'!$A$1:$C$34,2,FALSE)</f>
        <v>Arizona Cardinals</v>
      </c>
      <c r="G723" s="1" t="str">
        <f>VLOOKUP(E723,'Full Name And Division'!$A$1:$C$34,3,FALSE)</f>
        <v>NFC West</v>
      </c>
    </row>
    <row r="724" spans="1:7" x14ac:dyDescent="0.25">
      <c r="A724" s="1">
        <v>2019</v>
      </c>
      <c r="B724" s="1" t="s">
        <v>2575</v>
      </c>
      <c r="C724" s="1" t="s">
        <v>193</v>
      </c>
      <c r="D724" s="2">
        <v>1708707</v>
      </c>
      <c r="E724" s="1" t="s">
        <v>5</v>
      </c>
      <c r="F724" s="1" t="str">
        <f>VLOOKUP(E724,'Full Name And Division'!$A$1:$C$34,2,FALSE)</f>
        <v>Buffalo Bills</v>
      </c>
      <c r="G724" s="1" t="str">
        <f>VLOOKUP(E724,'Full Name And Division'!$A$1:$C$34,3,FALSE)</f>
        <v>AFC East</v>
      </c>
    </row>
    <row r="725" spans="1:7" x14ac:dyDescent="0.25">
      <c r="A725" s="1">
        <v>2019</v>
      </c>
      <c r="B725" s="1" t="s">
        <v>2576</v>
      </c>
      <c r="C725" s="1" t="s">
        <v>17</v>
      </c>
      <c r="D725" s="2">
        <v>1707603</v>
      </c>
      <c r="E725" s="1" t="s">
        <v>81</v>
      </c>
      <c r="F725" s="1" t="str">
        <f>VLOOKUP(E725,'Full Name And Division'!$A$1:$C$34,2,FALSE)</f>
        <v>Dallas Cowboys</v>
      </c>
      <c r="G725" s="1" t="str">
        <f>VLOOKUP(E725,'Full Name And Division'!$A$1:$C$34,3,FALSE)</f>
        <v>NFC East</v>
      </c>
    </row>
    <row r="726" spans="1:7" x14ac:dyDescent="0.25">
      <c r="A726" s="1">
        <v>2019</v>
      </c>
      <c r="B726" s="1" t="s">
        <v>2577</v>
      </c>
      <c r="C726" s="1" t="s">
        <v>821</v>
      </c>
      <c r="D726" s="2">
        <v>1700000</v>
      </c>
      <c r="E726" s="1" t="s">
        <v>29</v>
      </c>
      <c r="F726" s="1" t="str">
        <f>VLOOKUP(E726,'Full Name And Division'!$A$1:$C$34,2,FALSE)</f>
        <v>Tennessee Titans</v>
      </c>
      <c r="G726" s="1" t="str">
        <f>VLOOKUP(E726,'Full Name And Division'!$A$1:$C$34,3,FALSE)</f>
        <v>AFC South</v>
      </c>
    </row>
    <row r="727" spans="1:7" x14ac:dyDescent="0.25">
      <c r="A727" s="1">
        <v>2019</v>
      </c>
      <c r="B727" s="1" t="s">
        <v>1488</v>
      </c>
      <c r="C727" s="1" t="s">
        <v>58</v>
      </c>
      <c r="D727" s="2">
        <v>1700000</v>
      </c>
      <c r="E727" s="1" t="s">
        <v>2430</v>
      </c>
      <c r="F727" s="1" t="str">
        <f>VLOOKUP(E727,'Full Name And Division'!$A$1:$C$34,2,FALSE)</f>
        <v>Oakland Raiders</v>
      </c>
      <c r="G727" s="1" t="str">
        <f>VLOOKUP(E727,'Full Name And Division'!$A$1:$C$34,3,FALSE)</f>
        <v>AFC West</v>
      </c>
    </row>
    <row r="728" spans="1:7" x14ac:dyDescent="0.25">
      <c r="A728" s="1">
        <v>2019</v>
      </c>
      <c r="B728" s="1" t="s">
        <v>2101</v>
      </c>
      <c r="C728" s="1" t="s">
        <v>89</v>
      </c>
      <c r="D728" s="2">
        <v>1700000</v>
      </c>
      <c r="E728" s="1" t="s">
        <v>2430</v>
      </c>
      <c r="F728" s="1" t="str">
        <f>VLOOKUP(E728,'Full Name And Division'!$A$1:$C$34,2,FALSE)</f>
        <v>Oakland Raiders</v>
      </c>
      <c r="G728" s="1" t="str">
        <f>VLOOKUP(E728,'Full Name And Division'!$A$1:$C$34,3,FALSE)</f>
        <v>AFC West</v>
      </c>
    </row>
    <row r="729" spans="1:7" x14ac:dyDescent="0.25">
      <c r="A729" s="1">
        <v>2019</v>
      </c>
      <c r="B729" s="1" t="s">
        <v>2578</v>
      </c>
      <c r="C729" s="1" t="s">
        <v>443</v>
      </c>
      <c r="D729" s="2">
        <v>1687663</v>
      </c>
      <c r="E729" s="1" t="s">
        <v>5</v>
      </c>
      <c r="F729" s="1" t="str">
        <f>VLOOKUP(E729,'Full Name And Division'!$A$1:$C$34,2,FALSE)</f>
        <v>Buffalo Bills</v>
      </c>
      <c r="G729" s="1" t="str">
        <f>VLOOKUP(E729,'Full Name And Division'!$A$1:$C$34,3,FALSE)</f>
        <v>AFC East</v>
      </c>
    </row>
    <row r="730" spans="1:7" x14ac:dyDescent="0.25">
      <c r="A730" s="1">
        <v>2019</v>
      </c>
      <c r="B730" s="1" t="s">
        <v>1843</v>
      </c>
      <c r="C730" s="1" t="s">
        <v>121</v>
      </c>
      <c r="D730" s="2">
        <v>1681250</v>
      </c>
      <c r="E730" s="1" t="s">
        <v>175</v>
      </c>
      <c r="F730" s="1" t="str">
        <f>VLOOKUP(E730,'Full Name And Division'!$A$1:$C$34,2,FALSE)</f>
        <v>New England Patriots</v>
      </c>
      <c r="G730" s="1" t="str">
        <f>VLOOKUP(E730,'Full Name And Division'!$A$1:$C$34,3,FALSE)</f>
        <v>AFC East</v>
      </c>
    </row>
    <row r="731" spans="1:7" x14ac:dyDescent="0.25">
      <c r="A731" s="1">
        <v>2019</v>
      </c>
      <c r="B731" s="1" t="s">
        <v>2269</v>
      </c>
      <c r="C731" s="1" t="s">
        <v>17</v>
      </c>
      <c r="D731" s="2">
        <v>1679308</v>
      </c>
      <c r="E731" s="1" t="s">
        <v>145</v>
      </c>
      <c r="F731" s="1" t="str">
        <f>VLOOKUP(E731,'Full Name And Division'!$A$1:$C$34,2,FALSE)</f>
        <v>Cincinnati Bengals</v>
      </c>
      <c r="G731" s="1" t="str">
        <f>VLOOKUP(E731,'Full Name And Division'!$A$1:$C$34,3,FALSE)</f>
        <v>AFC North</v>
      </c>
    </row>
    <row r="732" spans="1:7" x14ac:dyDescent="0.25">
      <c r="A732" s="1">
        <v>2019</v>
      </c>
      <c r="B732" s="1" t="s">
        <v>2272</v>
      </c>
      <c r="C732" s="1" t="s">
        <v>151</v>
      </c>
      <c r="D732" s="2">
        <v>1664340</v>
      </c>
      <c r="E732" s="1" t="s">
        <v>63</v>
      </c>
      <c r="F732" s="1" t="str">
        <f>VLOOKUP(E732,'Full Name And Division'!$A$1:$C$34,2,FALSE)</f>
        <v>Baltimore Ravens</v>
      </c>
      <c r="G732" s="1" t="str">
        <f>VLOOKUP(E732,'Full Name And Division'!$A$1:$C$34,3,FALSE)</f>
        <v>AFC North</v>
      </c>
    </row>
    <row r="733" spans="1:7" x14ac:dyDescent="0.25">
      <c r="A733" s="1">
        <v>2019</v>
      </c>
      <c r="B733" s="1" t="s">
        <v>1791</v>
      </c>
      <c r="C733" s="1" t="s">
        <v>445</v>
      </c>
      <c r="D733" s="2">
        <v>1650000</v>
      </c>
      <c r="E733" s="1" t="s">
        <v>25</v>
      </c>
      <c r="F733" s="1" t="str">
        <f>VLOOKUP(E733,'Full Name And Division'!$A$1:$C$34,2,FALSE)</f>
        <v>Washington Commanders</v>
      </c>
      <c r="G733" s="1" t="str">
        <f>VLOOKUP(E733,'Full Name And Division'!$A$1:$C$34,3,FALSE)</f>
        <v>NFC East</v>
      </c>
    </row>
    <row r="734" spans="1:7" x14ac:dyDescent="0.25">
      <c r="A734" s="1">
        <v>2019</v>
      </c>
      <c r="B734" s="1" t="s">
        <v>2337</v>
      </c>
      <c r="C734" s="1" t="s">
        <v>41</v>
      </c>
      <c r="D734" s="2">
        <v>1650000</v>
      </c>
      <c r="E734" s="1" t="s">
        <v>39</v>
      </c>
      <c r="F734" s="1" t="str">
        <f>VLOOKUP(E734,'Full Name And Division'!$A$1:$C$34,2,FALSE)</f>
        <v>San Francisco 49ers</v>
      </c>
      <c r="G734" s="1" t="str">
        <f>VLOOKUP(E734,'Full Name And Division'!$A$1:$C$34,3,FALSE)</f>
        <v>NFC West</v>
      </c>
    </row>
    <row r="735" spans="1:7" x14ac:dyDescent="0.25">
      <c r="A735" s="1">
        <v>2019</v>
      </c>
      <c r="B735" s="1" t="s">
        <v>2579</v>
      </c>
      <c r="C735" s="1" t="s">
        <v>73</v>
      </c>
      <c r="D735" s="2">
        <v>1640625</v>
      </c>
      <c r="E735" s="1" t="s">
        <v>61</v>
      </c>
      <c r="F735" s="1" t="str">
        <f>VLOOKUP(E735,'Full Name And Division'!$A$1:$C$34,2,FALSE)</f>
        <v>Houston Texans</v>
      </c>
      <c r="G735" s="1" t="str">
        <f>VLOOKUP(E735,'Full Name And Division'!$A$1:$C$34,3,FALSE)</f>
        <v>AFC South</v>
      </c>
    </row>
    <row r="736" spans="1:7" x14ac:dyDescent="0.25">
      <c r="A736" s="1">
        <v>2019</v>
      </c>
      <c r="B736" s="1" t="s">
        <v>1477</v>
      </c>
      <c r="C736" s="1" t="s">
        <v>13</v>
      </c>
      <c r="D736" s="2">
        <v>1638333</v>
      </c>
      <c r="E736" s="1" t="s">
        <v>75</v>
      </c>
      <c r="F736" s="1" t="str">
        <f>VLOOKUP(E736,'Full Name And Division'!$A$1:$C$34,2,FALSE)</f>
        <v>Carolina Panthers</v>
      </c>
      <c r="G736" s="1" t="str">
        <f>VLOOKUP(E736,'Full Name And Division'!$A$1:$C$34,3,FALSE)</f>
        <v>NFC South</v>
      </c>
    </row>
    <row r="737" spans="1:7" x14ac:dyDescent="0.25">
      <c r="A737" s="1">
        <v>2019</v>
      </c>
      <c r="B737" s="1" t="s">
        <v>2381</v>
      </c>
      <c r="C737" s="1" t="s">
        <v>15</v>
      </c>
      <c r="D737" s="2">
        <v>1636025</v>
      </c>
      <c r="E737" s="1" t="s">
        <v>183</v>
      </c>
      <c r="F737" s="1" t="str">
        <f>VLOOKUP(E737,'Full Name And Division'!$A$1:$C$34,2,FALSE)</f>
        <v>Chicago Bears</v>
      </c>
      <c r="G737" s="1" t="str">
        <f>VLOOKUP(E737,'Full Name And Division'!$A$1:$C$34,3,FALSE)</f>
        <v>NFC North</v>
      </c>
    </row>
    <row r="738" spans="1:7" x14ac:dyDescent="0.25">
      <c r="A738" s="1">
        <v>2019</v>
      </c>
      <c r="B738" s="1" t="s">
        <v>1269</v>
      </c>
      <c r="C738" s="1" t="s">
        <v>58</v>
      </c>
      <c r="D738" s="2">
        <v>1633252</v>
      </c>
      <c r="E738" s="1" t="s">
        <v>50</v>
      </c>
      <c r="F738" s="1" t="str">
        <f>VLOOKUP(E738,'Full Name And Division'!$A$1:$C$34,2,FALSE)</f>
        <v>Philadelphia Eagles</v>
      </c>
      <c r="G738" s="1" t="str">
        <f>VLOOKUP(E738,'Full Name And Division'!$A$1:$C$34,3,FALSE)</f>
        <v>NFC East</v>
      </c>
    </row>
    <row r="739" spans="1:7" x14ac:dyDescent="0.25">
      <c r="A739" s="1">
        <v>2019</v>
      </c>
      <c r="B739" s="1" t="s">
        <v>2580</v>
      </c>
      <c r="C739" s="1" t="s">
        <v>58</v>
      </c>
      <c r="D739" s="2">
        <v>1632895</v>
      </c>
      <c r="E739" s="1" t="s">
        <v>20</v>
      </c>
      <c r="F739" s="1" t="str">
        <f>VLOOKUP(E739,'Full Name And Division'!$A$1:$C$34,2,FALSE)</f>
        <v>Arizona Cardinals</v>
      </c>
      <c r="G739" s="1" t="str">
        <f>VLOOKUP(E739,'Full Name And Division'!$A$1:$C$34,3,FALSE)</f>
        <v>NFC West</v>
      </c>
    </row>
    <row r="740" spans="1:7" x14ac:dyDescent="0.25">
      <c r="A740" s="1">
        <v>2019</v>
      </c>
      <c r="B740" s="1" t="s">
        <v>2581</v>
      </c>
      <c r="C740" s="1" t="s">
        <v>17</v>
      </c>
      <c r="D740" s="2">
        <v>1628428</v>
      </c>
      <c r="E740" s="1" t="s">
        <v>56</v>
      </c>
      <c r="F740" s="1" t="str">
        <f>VLOOKUP(E740,'Full Name And Division'!$A$1:$C$34,2,FALSE)</f>
        <v>Pittsburgh Steelers</v>
      </c>
      <c r="G740" s="1" t="str">
        <f>VLOOKUP(E740,'Full Name And Division'!$A$1:$C$34,3,FALSE)</f>
        <v>AFC North</v>
      </c>
    </row>
    <row r="741" spans="1:7" x14ac:dyDescent="0.25">
      <c r="A741" s="1">
        <v>2019</v>
      </c>
      <c r="B741" s="1" t="s">
        <v>1400</v>
      </c>
      <c r="C741" s="1" t="s">
        <v>151</v>
      </c>
      <c r="D741" s="2">
        <v>1625441</v>
      </c>
      <c r="E741" s="1" t="s">
        <v>18</v>
      </c>
      <c r="F741" s="1" t="str">
        <f>VLOOKUP(E741,'Full Name And Division'!$A$1:$C$34,2,FALSE)</f>
        <v>Seattle Seahawks</v>
      </c>
      <c r="G741" s="1" t="str">
        <f>VLOOKUP(E741,'Full Name And Division'!$A$1:$C$34,3,FALSE)</f>
        <v>NFC West</v>
      </c>
    </row>
    <row r="742" spans="1:7" x14ac:dyDescent="0.25">
      <c r="A742" s="1">
        <v>2019</v>
      </c>
      <c r="B742" s="1" t="s">
        <v>1143</v>
      </c>
      <c r="C742" s="1" t="s">
        <v>15</v>
      </c>
      <c r="D742" s="2">
        <v>1610984</v>
      </c>
      <c r="E742" s="1" t="s">
        <v>63</v>
      </c>
      <c r="F742" s="1" t="str">
        <f>VLOOKUP(E742,'Full Name And Division'!$A$1:$C$34,2,FALSE)</f>
        <v>Baltimore Ravens</v>
      </c>
      <c r="G742" s="1" t="str">
        <f>VLOOKUP(E742,'Full Name And Division'!$A$1:$C$34,3,FALSE)</f>
        <v>AFC North</v>
      </c>
    </row>
    <row r="743" spans="1:7" x14ac:dyDescent="0.25">
      <c r="A743" s="1">
        <v>2019</v>
      </c>
      <c r="B743" s="1" t="s">
        <v>2247</v>
      </c>
      <c r="C743" s="1" t="s">
        <v>121</v>
      </c>
      <c r="D743" s="2">
        <v>1610446</v>
      </c>
      <c r="E743" s="1" t="s">
        <v>47</v>
      </c>
      <c r="F743" s="1" t="str">
        <f>VLOOKUP(E743,'Full Name And Division'!$A$1:$C$34,2,FALSE)</f>
        <v>Indianapolis Colts</v>
      </c>
      <c r="G743" s="1" t="str">
        <f>VLOOKUP(E743,'Full Name And Division'!$A$1:$C$34,3,FALSE)</f>
        <v>AFC South</v>
      </c>
    </row>
    <row r="744" spans="1:7" x14ac:dyDescent="0.25">
      <c r="A744" s="1">
        <v>2019</v>
      </c>
      <c r="B744" s="1" t="s">
        <v>1445</v>
      </c>
      <c r="C744" s="1" t="s">
        <v>15</v>
      </c>
      <c r="D744" s="2">
        <v>1593750</v>
      </c>
      <c r="E744" s="1" t="s">
        <v>39</v>
      </c>
      <c r="F744" s="1" t="str">
        <f>VLOOKUP(E744,'Full Name And Division'!$A$1:$C$34,2,FALSE)</f>
        <v>San Francisco 49ers</v>
      </c>
      <c r="G744" s="1" t="str">
        <f>VLOOKUP(E744,'Full Name And Division'!$A$1:$C$34,3,FALSE)</f>
        <v>NFC West</v>
      </c>
    </row>
    <row r="745" spans="1:7" x14ac:dyDescent="0.25">
      <c r="A745" s="1">
        <v>2019</v>
      </c>
      <c r="B745" s="1" t="s">
        <v>2313</v>
      </c>
      <c r="C745" s="1" t="s">
        <v>302</v>
      </c>
      <c r="D745" s="2">
        <v>1589952</v>
      </c>
      <c r="E745" s="1" t="s">
        <v>145</v>
      </c>
      <c r="F745" s="1" t="str">
        <f>VLOOKUP(E745,'Full Name And Division'!$A$1:$C$34,2,FALSE)</f>
        <v>Cincinnati Bengals</v>
      </c>
      <c r="G745" s="1" t="str">
        <f>VLOOKUP(E745,'Full Name And Division'!$A$1:$C$34,3,FALSE)</f>
        <v>AFC North</v>
      </c>
    </row>
    <row r="746" spans="1:7" x14ac:dyDescent="0.25">
      <c r="A746" s="1">
        <v>2019</v>
      </c>
      <c r="B746" s="1" t="s">
        <v>2310</v>
      </c>
      <c r="C746" s="1" t="s">
        <v>193</v>
      </c>
      <c r="D746" s="2">
        <v>1586789</v>
      </c>
      <c r="E746" s="1" t="s">
        <v>5</v>
      </c>
      <c r="F746" s="1" t="str">
        <f>VLOOKUP(E746,'Full Name And Division'!$A$1:$C$34,2,FALSE)</f>
        <v>Buffalo Bills</v>
      </c>
      <c r="G746" s="1" t="str">
        <f>VLOOKUP(E746,'Full Name And Division'!$A$1:$C$34,3,FALSE)</f>
        <v>AFC East</v>
      </c>
    </row>
    <row r="747" spans="1:7" x14ac:dyDescent="0.25">
      <c r="A747" s="1">
        <v>2019</v>
      </c>
      <c r="B747" s="1" t="s">
        <v>2278</v>
      </c>
      <c r="C747" s="1" t="s">
        <v>2</v>
      </c>
      <c r="D747" s="2">
        <v>1586119</v>
      </c>
      <c r="E747" s="1" t="s">
        <v>5</v>
      </c>
      <c r="F747" s="1" t="str">
        <f>VLOOKUP(E747,'Full Name And Division'!$A$1:$C$34,2,FALSE)</f>
        <v>Buffalo Bills</v>
      </c>
      <c r="G747" s="1" t="str">
        <f>VLOOKUP(E747,'Full Name And Division'!$A$1:$C$34,3,FALSE)</f>
        <v>AFC East</v>
      </c>
    </row>
    <row r="748" spans="1:7" x14ac:dyDescent="0.25">
      <c r="A748" s="1">
        <v>2019</v>
      </c>
      <c r="B748" s="1" t="s">
        <v>2582</v>
      </c>
      <c r="C748" s="1" t="s">
        <v>193</v>
      </c>
      <c r="D748" s="2">
        <v>1585656</v>
      </c>
      <c r="E748" s="1" t="s">
        <v>3</v>
      </c>
      <c r="F748" s="1" t="str">
        <f>VLOOKUP(E748,'Full Name And Division'!$A$1:$C$34,2,FALSE)</f>
        <v>Los Angeles Rams</v>
      </c>
      <c r="G748" s="1" t="str">
        <f>VLOOKUP(E748,'Full Name And Division'!$A$1:$C$34,3,FALSE)</f>
        <v>NFC West</v>
      </c>
    </row>
    <row r="749" spans="1:7" x14ac:dyDescent="0.25">
      <c r="A749" s="1">
        <v>2019</v>
      </c>
      <c r="B749" s="1" t="s">
        <v>2583</v>
      </c>
      <c r="C749" s="1" t="s">
        <v>89</v>
      </c>
      <c r="D749" s="2">
        <v>1577618</v>
      </c>
      <c r="E749" s="1" t="s">
        <v>5</v>
      </c>
      <c r="F749" s="1" t="str">
        <f>VLOOKUP(E749,'Full Name And Division'!$A$1:$C$34,2,FALSE)</f>
        <v>Buffalo Bills</v>
      </c>
      <c r="G749" s="1" t="str">
        <f>VLOOKUP(E749,'Full Name And Division'!$A$1:$C$34,3,FALSE)</f>
        <v>AFC East</v>
      </c>
    </row>
    <row r="750" spans="1:7" x14ac:dyDescent="0.25">
      <c r="A750" s="1">
        <v>2019</v>
      </c>
      <c r="B750" s="1" t="s">
        <v>1500</v>
      </c>
      <c r="C750" s="1" t="s">
        <v>86</v>
      </c>
      <c r="D750" s="2">
        <v>1577060</v>
      </c>
      <c r="E750" s="1" t="s">
        <v>18</v>
      </c>
      <c r="F750" s="1" t="str">
        <f>VLOOKUP(E750,'Full Name And Division'!$A$1:$C$34,2,FALSE)</f>
        <v>Seattle Seahawks</v>
      </c>
      <c r="G750" s="1" t="str">
        <f>VLOOKUP(E750,'Full Name And Division'!$A$1:$C$34,3,FALSE)</f>
        <v>NFC West</v>
      </c>
    </row>
    <row r="751" spans="1:7" x14ac:dyDescent="0.25">
      <c r="A751" s="1">
        <v>2019</v>
      </c>
      <c r="B751" s="1" t="s">
        <v>2584</v>
      </c>
      <c r="C751" s="1" t="s">
        <v>821</v>
      </c>
      <c r="D751" s="2">
        <v>1570000</v>
      </c>
      <c r="E751" s="1" t="s">
        <v>47</v>
      </c>
      <c r="F751" s="1" t="str">
        <f>VLOOKUP(E751,'Full Name And Division'!$A$1:$C$34,2,FALSE)</f>
        <v>Indianapolis Colts</v>
      </c>
      <c r="G751" s="1" t="str">
        <f>VLOOKUP(E751,'Full Name And Division'!$A$1:$C$34,3,FALSE)</f>
        <v>AFC South</v>
      </c>
    </row>
    <row r="752" spans="1:7" x14ac:dyDescent="0.25">
      <c r="A752" s="1">
        <v>2019</v>
      </c>
      <c r="B752" s="1" t="s">
        <v>2585</v>
      </c>
      <c r="C752" s="1" t="s">
        <v>58</v>
      </c>
      <c r="D752" s="2">
        <v>1567682</v>
      </c>
      <c r="E752" s="1" t="s">
        <v>63</v>
      </c>
      <c r="F752" s="1" t="str">
        <f>VLOOKUP(E752,'Full Name And Division'!$A$1:$C$34,2,FALSE)</f>
        <v>Baltimore Ravens</v>
      </c>
      <c r="G752" s="1" t="str">
        <f>VLOOKUP(E752,'Full Name And Division'!$A$1:$C$34,3,FALSE)</f>
        <v>AFC North</v>
      </c>
    </row>
    <row r="753" spans="1:7" x14ac:dyDescent="0.25">
      <c r="A753" s="1">
        <v>2019</v>
      </c>
      <c r="B753" s="1" t="s">
        <v>1521</v>
      </c>
      <c r="C753" s="1" t="s">
        <v>104</v>
      </c>
      <c r="D753" s="2">
        <v>1565860</v>
      </c>
      <c r="E753" s="1" t="s">
        <v>47</v>
      </c>
      <c r="F753" s="1" t="str">
        <f>VLOOKUP(E753,'Full Name And Division'!$A$1:$C$34,2,FALSE)</f>
        <v>Indianapolis Colts</v>
      </c>
      <c r="G753" s="1" t="str">
        <f>VLOOKUP(E753,'Full Name And Division'!$A$1:$C$34,3,FALSE)</f>
        <v>AFC South</v>
      </c>
    </row>
    <row r="754" spans="1:7" x14ac:dyDescent="0.25">
      <c r="A754" s="1">
        <v>2019</v>
      </c>
      <c r="B754" s="1" t="s">
        <v>2586</v>
      </c>
      <c r="C754" s="1" t="s">
        <v>89</v>
      </c>
      <c r="D754" s="2">
        <v>1565230</v>
      </c>
      <c r="E754" s="1" t="s">
        <v>42</v>
      </c>
      <c r="F754" s="1" t="str">
        <f>VLOOKUP(E754,'Full Name And Division'!$A$1:$C$34,2,FALSE)</f>
        <v>Jacksonville Jaguars</v>
      </c>
      <c r="G754" s="1" t="str">
        <f>VLOOKUP(E754,'Full Name And Division'!$A$1:$C$34,3,FALSE)</f>
        <v>AFC South</v>
      </c>
    </row>
    <row r="755" spans="1:7" x14ac:dyDescent="0.25">
      <c r="A755" s="1">
        <v>2019</v>
      </c>
      <c r="B755" s="1" t="s">
        <v>2587</v>
      </c>
      <c r="C755" s="1" t="s">
        <v>121</v>
      </c>
      <c r="D755" s="2">
        <v>1563661</v>
      </c>
      <c r="E755" s="1" t="s">
        <v>75</v>
      </c>
      <c r="F755" s="1" t="str">
        <f>VLOOKUP(E755,'Full Name And Division'!$A$1:$C$34,2,FALSE)</f>
        <v>Carolina Panthers</v>
      </c>
      <c r="G755" s="1" t="str">
        <f>VLOOKUP(E755,'Full Name And Division'!$A$1:$C$34,3,FALSE)</f>
        <v>NFC South</v>
      </c>
    </row>
    <row r="756" spans="1:7" x14ac:dyDescent="0.25">
      <c r="A756" s="1">
        <v>2019</v>
      </c>
      <c r="B756" s="1" t="s">
        <v>2588</v>
      </c>
      <c r="C756" s="1" t="s">
        <v>58</v>
      </c>
      <c r="D756" s="2">
        <v>1561400</v>
      </c>
      <c r="E756" s="1" t="s">
        <v>54</v>
      </c>
      <c r="F756" s="1" t="str">
        <f>VLOOKUP(E756,'Full Name And Division'!$A$1:$C$34,2,FALSE)</f>
        <v>Denver Broncos</v>
      </c>
      <c r="G756" s="1" t="str">
        <f>VLOOKUP(E756,'Full Name And Division'!$A$1:$C$34,3,FALSE)</f>
        <v>AFC West</v>
      </c>
    </row>
    <row r="757" spans="1:7" x14ac:dyDescent="0.25">
      <c r="A757" s="1">
        <v>2019</v>
      </c>
      <c r="B757" s="1" t="s">
        <v>2589</v>
      </c>
      <c r="C757" s="1" t="s">
        <v>138</v>
      </c>
      <c r="D757" s="2">
        <v>1560890</v>
      </c>
      <c r="E757" s="1" t="s">
        <v>7</v>
      </c>
      <c r="F757" s="1" t="str">
        <f>VLOOKUP(E757,'Full Name And Division'!$A$1:$C$34,2,FALSE)</f>
        <v>Cleveland Browns</v>
      </c>
      <c r="G757" s="1" t="str">
        <f>VLOOKUP(E757,'Full Name And Division'!$A$1:$C$34,3,FALSE)</f>
        <v>AFC North</v>
      </c>
    </row>
    <row r="758" spans="1:7" x14ac:dyDescent="0.25">
      <c r="A758" s="1">
        <v>2019</v>
      </c>
      <c r="B758" s="1" t="s">
        <v>1635</v>
      </c>
      <c r="C758" s="1" t="s">
        <v>89</v>
      </c>
      <c r="D758" s="2">
        <v>1555000</v>
      </c>
      <c r="E758" s="1" t="s">
        <v>20</v>
      </c>
      <c r="F758" s="1" t="str">
        <f>VLOOKUP(E758,'Full Name And Division'!$A$1:$C$34,2,FALSE)</f>
        <v>Arizona Cardinals</v>
      </c>
      <c r="G758" s="1" t="str">
        <f>VLOOKUP(E758,'Full Name And Division'!$A$1:$C$34,3,FALSE)</f>
        <v>NFC West</v>
      </c>
    </row>
    <row r="759" spans="1:7" x14ac:dyDescent="0.25">
      <c r="A759" s="1">
        <v>2019</v>
      </c>
      <c r="B759" s="1" t="s">
        <v>1918</v>
      </c>
      <c r="C759" s="1" t="s">
        <v>15</v>
      </c>
      <c r="D759" s="2">
        <v>1548529</v>
      </c>
      <c r="E759" s="1" t="s">
        <v>22</v>
      </c>
      <c r="F759" s="1" t="str">
        <f>VLOOKUP(E759,'Full Name And Division'!$A$1:$C$34,2,FALSE)</f>
        <v>Tampa Bay Buccaneers</v>
      </c>
      <c r="G759" s="1" t="str">
        <f>VLOOKUP(E759,'Full Name And Division'!$A$1:$C$34,3,FALSE)</f>
        <v>NFC South</v>
      </c>
    </row>
    <row r="760" spans="1:7" x14ac:dyDescent="0.25">
      <c r="A760" s="1">
        <v>2019</v>
      </c>
      <c r="B760" s="1" t="s">
        <v>2590</v>
      </c>
      <c r="C760" s="1" t="s">
        <v>41</v>
      </c>
      <c r="D760" s="2">
        <v>1542303</v>
      </c>
      <c r="E760" s="1" t="s">
        <v>20</v>
      </c>
      <c r="F760" s="1" t="str">
        <f>VLOOKUP(E760,'Full Name And Division'!$A$1:$C$34,2,FALSE)</f>
        <v>Arizona Cardinals</v>
      </c>
      <c r="G760" s="1" t="str">
        <f>VLOOKUP(E760,'Full Name And Division'!$A$1:$C$34,3,FALSE)</f>
        <v>NFC West</v>
      </c>
    </row>
    <row r="761" spans="1:7" x14ac:dyDescent="0.25">
      <c r="A761" s="1">
        <v>2019</v>
      </c>
      <c r="B761" s="1" t="s">
        <v>2591</v>
      </c>
      <c r="C761" s="1" t="s">
        <v>15</v>
      </c>
      <c r="D761" s="2">
        <v>1541451</v>
      </c>
      <c r="E761" s="1" t="s">
        <v>99</v>
      </c>
      <c r="F761" s="1" t="str">
        <f>VLOOKUP(E761,'Full Name And Division'!$A$1:$C$34,2,FALSE)</f>
        <v>Atlanta Falcons</v>
      </c>
      <c r="G761" s="1" t="str">
        <f>VLOOKUP(E761,'Full Name And Division'!$A$1:$C$34,3,FALSE)</f>
        <v>NFC South</v>
      </c>
    </row>
    <row r="762" spans="1:7" x14ac:dyDescent="0.25">
      <c r="A762" s="1">
        <v>2019</v>
      </c>
      <c r="B762" s="1" t="s">
        <v>2225</v>
      </c>
      <c r="C762" s="1" t="s">
        <v>73</v>
      </c>
      <c r="D762" s="2">
        <v>1540575</v>
      </c>
      <c r="E762" s="1" t="s">
        <v>81</v>
      </c>
      <c r="F762" s="1" t="str">
        <f>VLOOKUP(E762,'Full Name And Division'!$A$1:$C$34,2,FALSE)</f>
        <v>Dallas Cowboys</v>
      </c>
      <c r="G762" s="1" t="str">
        <f>VLOOKUP(E762,'Full Name And Division'!$A$1:$C$34,3,FALSE)</f>
        <v>NFC East</v>
      </c>
    </row>
    <row r="763" spans="1:7" x14ac:dyDescent="0.25">
      <c r="A763" s="1">
        <v>2019</v>
      </c>
      <c r="B763" s="1" t="s">
        <v>2592</v>
      </c>
      <c r="C763" s="1" t="s">
        <v>41</v>
      </c>
      <c r="D763" s="2">
        <v>1538997</v>
      </c>
      <c r="E763" s="1" t="s">
        <v>183</v>
      </c>
      <c r="F763" s="1" t="str">
        <f>VLOOKUP(E763,'Full Name And Division'!$A$1:$C$34,2,FALSE)</f>
        <v>Chicago Bears</v>
      </c>
      <c r="G763" s="1" t="str">
        <f>VLOOKUP(E763,'Full Name And Division'!$A$1:$C$34,3,FALSE)</f>
        <v>NFC North</v>
      </c>
    </row>
    <row r="764" spans="1:7" x14ac:dyDescent="0.25">
      <c r="A764" s="1">
        <v>2019</v>
      </c>
      <c r="B764" s="1" t="s">
        <v>2593</v>
      </c>
      <c r="C764" s="1" t="s">
        <v>17</v>
      </c>
      <c r="D764" s="2">
        <v>1538022</v>
      </c>
      <c r="E764" s="1" t="s">
        <v>39</v>
      </c>
      <c r="F764" s="1" t="str">
        <f>VLOOKUP(E764,'Full Name And Division'!$A$1:$C$34,2,FALSE)</f>
        <v>San Francisco 49ers</v>
      </c>
      <c r="G764" s="1" t="str">
        <f>VLOOKUP(E764,'Full Name And Division'!$A$1:$C$34,3,FALSE)</f>
        <v>NFC West</v>
      </c>
    </row>
    <row r="765" spans="1:7" x14ac:dyDescent="0.25">
      <c r="A765" s="1">
        <v>2019</v>
      </c>
      <c r="B765" s="1" t="s">
        <v>2110</v>
      </c>
      <c r="C765" s="1" t="s">
        <v>94</v>
      </c>
      <c r="D765" s="2">
        <v>1533781</v>
      </c>
      <c r="E765" s="1" t="s">
        <v>54</v>
      </c>
      <c r="F765" s="1" t="str">
        <f>VLOOKUP(E765,'Full Name And Division'!$A$1:$C$34,2,FALSE)</f>
        <v>Denver Broncos</v>
      </c>
      <c r="G765" s="1" t="str">
        <f>VLOOKUP(E765,'Full Name And Division'!$A$1:$C$34,3,FALSE)</f>
        <v>AFC West</v>
      </c>
    </row>
    <row r="766" spans="1:7" x14ac:dyDescent="0.25">
      <c r="A766" s="1">
        <v>2019</v>
      </c>
      <c r="B766" s="1" t="s">
        <v>2081</v>
      </c>
      <c r="C766" s="1" t="s">
        <v>125</v>
      </c>
      <c r="D766" s="2">
        <v>1525000</v>
      </c>
      <c r="E766" s="1" t="s">
        <v>32</v>
      </c>
      <c r="F766" s="1" t="str">
        <f>VLOOKUP(E766,'Full Name And Division'!$A$1:$C$34,2,FALSE)</f>
        <v>Los Angeles Chargers</v>
      </c>
      <c r="G766" s="1" t="str">
        <f>VLOOKUP(E766,'Full Name And Division'!$A$1:$C$34,3,FALSE)</f>
        <v>AFC West</v>
      </c>
    </row>
    <row r="767" spans="1:7" x14ac:dyDescent="0.25">
      <c r="A767" s="1">
        <v>2019</v>
      </c>
      <c r="B767" s="1" t="s">
        <v>1111</v>
      </c>
      <c r="C767" s="1" t="s">
        <v>58</v>
      </c>
      <c r="D767" s="2">
        <v>1519216</v>
      </c>
      <c r="E767" s="1" t="s">
        <v>25</v>
      </c>
      <c r="F767" s="1" t="str">
        <f>VLOOKUP(E767,'Full Name And Division'!$A$1:$C$34,2,FALSE)</f>
        <v>Washington Commanders</v>
      </c>
      <c r="G767" s="1" t="str">
        <f>VLOOKUP(E767,'Full Name And Division'!$A$1:$C$34,3,FALSE)</f>
        <v>NFC East</v>
      </c>
    </row>
    <row r="768" spans="1:7" x14ac:dyDescent="0.25">
      <c r="A768" s="1">
        <v>2019</v>
      </c>
      <c r="B768" s="1" t="s">
        <v>2594</v>
      </c>
      <c r="C768" s="1" t="s">
        <v>17</v>
      </c>
      <c r="D768" s="2">
        <v>1514870</v>
      </c>
      <c r="E768" s="1" t="s">
        <v>63</v>
      </c>
      <c r="F768" s="1" t="str">
        <f>VLOOKUP(E768,'Full Name And Division'!$A$1:$C$34,2,FALSE)</f>
        <v>Baltimore Ravens</v>
      </c>
      <c r="G768" s="1" t="str">
        <f>VLOOKUP(E768,'Full Name And Division'!$A$1:$C$34,3,FALSE)</f>
        <v>AFC North</v>
      </c>
    </row>
    <row r="769" spans="1:7" x14ac:dyDescent="0.25">
      <c r="A769" s="1">
        <v>2019</v>
      </c>
      <c r="B769" s="1" t="s">
        <v>2595</v>
      </c>
      <c r="C769" s="1" t="s">
        <v>86</v>
      </c>
      <c r="D769" s="2">
        <v>1500000</v>
      </c>
      <c r="E769" s="1" t="s">
        <v>5</v>
      </c>
      <c r="F769" s="1" t="str">
        <f>VLOOKUP(E769,'Full Name And Division'!$A$1:$C$34,2,FALSE)</f>
        <v>Buffalo Bills</v>
      </c>
      <c r="G769" s="1" t="str">
        <f>VLOOKUP(E769,'Full Name And Division'!$A$1:$C$34,3,FALSE)</f>
        <v>AFC East</v>
      </c>
    </row>
    <row r="770" spans="1:7" x14ac:dyDescent="0.25">
      <c r="A770" s="1">
        <v>2019</v>
      </c>
      <c r="B770" s="1" t="s">
        <v>1789</v>
      </c>
      <c r="C770" s="1" t="s">
        <v>125</v>
      </c>
      <c r="D770" s="2">
        <v>1500000</v>
      </c>
      <c r="E770" s="1" t="s">
        <v>67</v>
      </c>
      <c r="F770" s="1" t="str">
        <f>VLOOKUP(E770,'Full Name And Division'!$A$1:$C$34,2,FALSE)</f>
        <v>New York Jets</v>
      </c>
      <c r="G770" s="1" t="str">
        <f>VLOOKUP(E770,'Full Name And Division'!$A$1:$C$34,3,FALSE)</f>
        <v>AFC East</v>
      </c>
    </row>
    <row r="771" spans="1:7" x14ac:dyDescent="0.25">
      <c r="A771" s="1">
        <v>2019</v>
      </c>
      <c r="B771" s="1" t="s">
        <v>2176</v>
      </c>
      <c r="C771" s="1" t="s">
        <v>89</v>
      </c>
      <c r="D771" s="2">
        <v>1500000</v>
      </c>
      <c r="E771" s="1" t="s">
        <v>61</v>
      </c>
      <c r="F771" s="1" t="str">
        <f>VLOOKUP(E771,'Full Name And Division'!$A$1:$C$34,2,FALSE)</f>
        <v>Houston Texans</v>
      </c>
      <c r="G771" s="1" t="str">
        <f>VLOOKUP(E771,'Full Name And Division'!$A$1:$C$34,3,FALSE)</f>
        <v>AFC South</v>
      </c>
    </row>
    <row r="772" spans="1:7" x14ac:dyDescent="0.25">
      <c r="A772" s="1">
        <v>2019</v>
      </c>
      <c r="B772" s="1" t="s">
        <v>2596</v>
      </c>
      <c r="C772" s="1" t="s">
        <v>125</v>
      </c>
      <c r="D772" s="2">
        <v>1500000</v>
      </c>
      <c r="E772" s="1" t="s">
        <v>42</v>
      </c>
      <c r="F772" s="1" t="str">
        <f>VLOOKUP(E772,'Full Name And Division'!$A$1:$C$34,2,FALSE)</f>
        <v>Jacksonville Jaguars</v>
      </c>
      <c r="G772" s="1" t="str">
        <f>VLOOKUP(E772,'Full Name And Division'!$A$1:$C$34,3,FALSE)</f>
        <v>AFC South</v>
      </c>
    </row>
    <row r="773" spans="1:7" x14ac:dyDescent="0.25">
      <c r="A773" s="1">
        <v>2019</v>
      </c>
      <c r="B773" s="1" t="s">
        <v>2597</v>
      </c>
      <c r="C773" s="1" t="s">
        <v>17</v>
      </c>
      <c r="D773" s="2">
        <v>1500000</v>
      </c>
      <c r="E773" s="1" t="s">
        <v>18</v>
      </c>
      <c r="F773" s="1" t="str">
        <f>VLOOKUP(E773,'Full Name And Division'!$A$1:$C$34,2,FALSE)</f>
        <v>Seattle Seahawks</v>
      </c>
      <c r="G773" s="1" t="str">
        <f>VLOOKUP(E773,'Full Name And Division'!$A$1:$C$34,3,FALSE)</f>
        <v>NFC West</v>
      </c>
    </row>
    <row r="774" spans="1:7" x14ac:dyDescent="0.25">
      <c r="A774" s="1">
        <v>2019</v>
      </c>
      <c r="B774" s="1" t="s">
        <v>2598</v>
      </c>
      <c r="C774" s="1" t="s">
        <v>17</v>
      </c>
      <c r="D774" s="2">
        <v>1498220</v>
      </c>
      <c r="E774" s="1" t="s">
        <v>25</v>
      </c>
      <c r="F774" s="1" t="str">
        <f>VLOOKUP(E774,'Full Name And Division'!$A$1:$C$34,2,FALSE)</f>
        <v>Washington Commanders</v>
      </c>
      <c r="G774" s="1" t="str">
        <f>VLOOKUP(E774,'Full Name And Division'!$A$1:$C$34,3,FALSE)</f>
        <v>NFC East</v>
      </c>
    </row>
    <row r="775" spans="1:7" x14ac:dyDescent="0.25">
      <c r="A775" s="1">
        <v>2019</v>
      </c>
      <c r="B775" s="1" t="s">
        <v>1133</v>
      </c>
      <c r="C775" s="1" t="s">
        <v>2</v>
      </c>
      <c r="D775" s="2">
        <v>1494715</v>
      </c>
      <c r="E775" s="1" t="s">
        <v>5</v>
      </c>
      <c r="F775" s="1" t="str">
        <f>VLOOKUP(E775,'Full Name And Division'!$A$1:$C$34,2,FALSE)</f>
        <v>Buffalo Bills</v>
      </c>
      <c r="G775" s="1" t="str">
        <f>VLOOKUP(E775,'Full Name And Division'!$A$1:$C$34,3,FALSE)</f>
        <v>AFC East</v>
      </c>
    </row>
    <row r="776" spans="1:7" x14ac:dyDescent="0.25">
      <c r="A776" s="1">
        <v>2019</v>
      </c>
      <c r="B776" s="1" t="s">
        <v>2599</v>
      </c>
      <c r="C776" s="1" t="s">
        <v>58</v>
      </c>
      <c r="D776" s="2">
        <v>1492312</v>
      </c>
      <c r="E776" s="1" t="s">
        <v>175</v>
      </c>
      <c r="F776" s="1" t="str">
        <f>VLOOKUP(E776,'Full Name And Division'!$A$1:$C$34,2,FALSE)</f>
        <v>New England Patriots</v>
      </c>
      <c r="G776" s="1" t="str">
        <f>VLOOKUP(E776,'Full Name And Division'!$A$1:$C$34,3,FALSE)</f>
        <v>AFC East</v>
      </c>
    </row>
    <row r="777" spans="1:7" x14ac:dyDescent="0.25">
      <c r="A777" s="1">
        <v>2019</v>
      </c>
      <c r="B777" s="1" t="s">
        <v>1171</v>
      </c>
      <c r="C777" s="1" t="s">
        <v>15</v>
      </c>
      <c r="D777" s="2">
        <v>1490708</v>
      </c>
      <c r="E777" s="1" t="s">
        <v>29</v>
      </c>
      <c r="F777" s="1" t="str">
        <f>VLOOKUP(E777,'Full Name And Division'!$A$1:$C$34,2,FALSE)</f>
        <v>Tennessee Titans</v>
      </c>
      <c r="G777" s="1" t="str">
        <f>VLOOKUP(E777,'Full Name And Division'!$A$1:$C$34,3,FALSE)</f>
        <v>AFC South</v>
      </c>
    </row>
    <row r="778" spans="1:7" x14ac:dyDescent="0.25">
      <c r="A778" s="1">
        <v>2019</v>
      </c>
      <c r="B778" s="1" t="s">
        <v>2600</v>
      </c>
      <c r="C778" s="1" t="s">
        <v>17</v>
      </c>
      <c r="D778" s="2">
        <v>1490000</v>
      </c>
      <c r="E778" s="1" t="s">
        <v>77</v>
      </c>
      <c r="F778" s="1" t="str">
        <f>VLOOKUP(E778,'Full Name And Division'!$A$1:$C$34,2,FALSE)</f>
        <v>New  York Giants</v>
      </c>
      <c r="G778" s="1" t="str">
        <f>VLOOKUP(E778,'Full Name And Division'!$A$1:$C$34,3,FALSE)</f>
        <v>NFC East</v>
      </c>
    </row>
    <row r="779" spans="1:7" x14ac:dyDescent="0.25">
      <c r="A779" s="1">
        <v>2019</v>
      </c>
      <c r="B779" s="1" t="s">
        <v>2601</v>
      </c>
      <c r="C779" s="1" t="s">
        <v>104</v>
      </c>
      <c r="D779" s="2">
        <v>1480248</v>
      </c>
      <c r="E779" s="1" t="s">
        <v>35</v>
      </c>
      <c r="F779" s="1" t="str">
        <f>VLOOKUP(E779,'Full Name And Division'!$A$1:$C$34,2,FALSE)</f>
        <v>Miami Dolphins</v>
      </c>
      <c r="G779" s="1" t="str">
        <f>VLOOKUP(E779,'Full Name And Division'!$A$1:$C$34,3,FALSE)</f>
        <v>AFC East</v>
      </c>
    </row>
    <row r="780" spans="1:7" x14ac:dyDescent="0.25">
      <c r="A780" s="1">
        <v>2019</v>
      </c>
      <c r="B780" s="1" t="s">
        <v>1145</v>
      </c>
      <c r="C780" s="1" t="s">
        <v>15</v>
      </c>
      <c r="D780" s="2">
        <v>1478398</v>
      </c>
      <c r="E780" s="1" t="s">
        <v>5</v>
      </c>
      <c r="F780" s="1" t="str">
        <f>VLOOKUP(E780,'Full Name And Division'!$A$1:$C$34,2,FALSE)</f>
        <v>Buffalo Bills</v>
      </c>
      <c r="G780" s="1" t="str">
        <f>VLOOKUP(E780,'Full Name And Division'!$A$1:$C$34,3,FALSE)</f>
        <v>AFC East</v>
      </c>
    </row>
    <row r="781" spans="1:7" x14ac:dyDescent="0.25">
      <c r="A781" s="1">
        <v>2019</v>
      </c>
      <c r="B781" s="1" t="s">
        <v>1968</v>
      </c>
      <c r="C781" s="1" t="s">
        <v>86</v>
      </c>
      <c r="D781" s="2">
        <v>1475000</v>
      </c>
      <c r="E781" s="1" t="s">
        <v>29</v>
      </c>
      <c r="F781" s="1" t="str">
        <f>VLOOKUP(E781,'Full Name And Division'!$A$1:$C$34,2,FALSE)</f>
        <v>Tennessee Titans</v>
      </c>
      <c r="G781" s="1" t="str">
        <f>VLOOKUP(E781,'Full Name And Division'!$A$1:$C$34,3,FALSE)</f>
        <v>AFC South</v>
      </c>
    </row>
    <row r="782" spans="1:7" x14ac:dyDescent="0.25">
      <c r="A782" s="1">
        <v>2019</v>
      </c>
      <c r="B782" s="1" t="s">
        <v>1406</v>
      </c>
      <c r="C782" s="1" t="s">
        <v>89</v>
      </c>
      <c r="D782" s="2">
        <v>1473602</v>
      </c>
      <c r="E782" s="1" t="s">
        <v>22</v>
      </c>
      <c r="F782" s="1" t="str">
        <f>VLOOKUP(E782,'Full Name And Division'!$A$1:$C$34,2,FALSE)</f>
        <v>Tampa Bay Buccaneers</v>
      </c>
      <c r="G782" s="1" t="str">
        <f>VLOOKUP(E782,'Full Name And Division'!$A$1:$C$34,3,FALSE)</f>
        <v>NFC South</v>
      </c>
    </row>
    <row r="783" spans="1:7" x14ac:dyDescent="0.25">
      <c r="A783" s="1">
        <v>2019</v>
      </c>
      <c r="B783" s="1" t="s">
        <v>2293</v>
      </c>
      <c r="C783" s="1" t="s">
        <v>73</v>
      </c>
      <c r="D783" s="2">
        <v>1470000</v>
      </c>
      <c r="E783" s="1" t="s">
        <v>37</v>
      </c>
      <c r="F783" s="1" t="str">
        <f>VLOOKUP(E783,'Full Name And Division'!$A$1:$C$34,2,FALSE)</f>
        <v>Detroit Lions</v>
      </c>
      <c r="G783" s="1" t="str">
        <f>VLOOKUP(E783,'Full Name And Division'!$A$1:$C$34,3,FALSE)</f>
        <v>NFC North</v>
      </c>
    </row>
    <row r="784" spans="1:7" x14ac:dyDescent="0.25">
      <c r="A784" s="1">
        <v>2019</v>
      </c>
      <c r="B784" s="1" t="s">
        <v>2602</v>
      </c>
      <c r="C784" s="1" t="s">
        <v>15</v>
      </c>
      <c r="D784" s="2">
        <v>1468060</v>
      </c>
      <c r="E784" s="1" t="s">
        <v>3</v>
      </c>
      <c r="F784" s="1" t="str">
        <f>VLOOKUP(E784,'Full Name And Division'!$A$1:$C$34,2,FALSE)</f>
        <v>Los Angeles Rams</v>
      </c>
      <c r="G784" s="1" t="str">
        <f>VLOOKUP(E784,'Full Name And Division'!$A$1:$C$34,3,FALSE)</f>
        <v>NFC West</v>
      </c>
    </row>
    <row r="785" spans="1:7" x14ac:dyDescent="0.25">
      <c r="A785" s="1">
        <v>2019</v>
      </c>
      <c r="B785" s="1" t="s">
        <v>1433</v>
      </c>
      <c r="C785" s="1" t="s">
        <v>125</v>
      </c>
      <c r="D785" s="2">
        <v>1462198</v>
      </c>
      <c r="E785" s="1" t="s">
        <v>37</v>
      </c>
      <c r="F785" s="1" t="str">
        <f>VLOOKUP(E785,'Full Name And Division'!$A$1:$C$34,2,FALSE)</f>
        <v>Detroit Lions</v>
      </c>
      <c r="G785" s="1" t="str">
        <f>VLOOKUP(E785,'Full Name And Division'!$A$1:$C$34,3,FALSE)</f>
        <v>NFC North</v>
      </c>
    </row>
    <row r="786" spans="1:7" x14ac:dyDescent="0.25">
      <c r="A786" s="1">
        <v>2019</v>
      </c>
      <c r="B786" s="1" t="s">
        <v>1823</v>
      </c>
      <c r="C786" s="1" t="s">
        <v>58</v>
      </c>
      <c r="D786" s="2">
        <v>1450794</v>
      </c>
      <c r="E786" s="1" t="s">
        <v>35</v>
      </c>
      <c r="F786" s="1" t="str">
        <f>VLOOKUP(E786,'Full Name And Division'!$A$1:$C$34,2,FALSE)</f>
        <v>Miami Dolphins</v>
      </c>
      <c r="G786" s="1" t="str">
        <f>VLOOKUP(E786,'Full Name And Division'!$A$1:$C$34,3,FALSE)</f>
        <v>AFC East</v>
      </c>
    </row>
    <row r="787" spans="1:7" x14ac:dyDescent="0.25">
      <c r="A787" s="1">
        <v>2019</v>
      </c>
      <c r="B787" s="1" t="s">
        <v>2603</v>
      </c>
      <c r="C787" s="1" t="s">
        <v>69</v>
      </c>
      <c r="D787" s="2">
        <v>1447244</v>
      </c>
      <c r="E787" s="1" t="s">
        <v>37</v>
      </c>
      <c r="F787" s="1" t="str">
        <f>VLOOKUP(E787,'Full Name And Division'!$A$1:$C$34,2,FALSE)</f>
        <v>Detroit Lions</v>
      </c>
      <c r="G787" s="1" t="str">
        <f>VLOOKUP(E787,'Full Name And Division'!$A$1:$C$34,3,FALSE)</f>
        <v>NFC North</v>
      </c>
    </row>
    <row r="788" spans="1:7" x14ac:dyDescent="0.25">
      <c r="A788" s="1">
        <v>2019</v>
      </c>
      <c r="B788" s="1" t="s">
        <v>2604</v>
      </c>
      <c r="C788" s="1" t="s">
        <v>17</v>
      </c>
      <c r="D788" s="2">
        <v>1440000</v>
      </c>
      <c r="E788" s="1" t="s">
        <v>2430</v>
      </c>
      <c r="F788" s="1" t="str">
        <f>VLOOKUP(E788,'Full Name And Division'!$A$1:$C$34,2,FALSE)</f>
        <v>Oakland Raiders</v>
      </c>
      <c r="G788" s="1" t="str">
        <f>VLOOKUP(E788,'Full Name And Division'!$A$1:$C$34,3,FALSE)</f>
        <v>AFC West</v>
      </c>
    </row>
    <row r="789" spans="1:7" x14ac:dyDescent="0.25">
      <c r="A789" s="1">
        <v>2019</v>
      </c>
      <c r="B789" s="1" t="s">
        <v>1539</v>
      </c>
      <c r="C789" s="1" t="s">
        <v>58</v>
      </c>
      <c r="D789" s="2">
        <v>1439970</v>
      </c>
      <c r="E789" s="1" t="s">
        <v>99</v>
      </c>
      <c r="F789" s="1" t="str">
        <f>VLOOKUP(E789,'Full Name And Division'!$A$1:$C$34,2,FALSE)</f>
        <v>Atlanta Falcons</v>
      </c>
      <c r="G789" s="1" t="str">
        <f>VLOOKUP(E789,'Full Name And Division'!$A$1:$C$34,3,FALSE)</f>
        <v>NFC South</v>
      </c>
    </row>
    <row r="790" spans="1:7" x14ac:dyDescent="0.25">
      <c r="A790" s="1">
        <v>2019</v>
      </c>
      <c r="B790" s="1" t="s">
        <v>1404</v>
      </c>
      <c r="C790" s="1" t="s">
        <v>89</v>
      </c>
      <c r="D790" s="2">
        <v>1439391</v>
      </c>
      <c r="E790" s="1" t="s">
        <v>77</v>
      </c>
      <c r="F790" s="1" t="str">
        <f>VLOOKUP(E790,'Full Name And Division'!$A$1:$C$34,2,FALSE)</f>
        <v>New  York Giants</v>
      </c>
      <c r="G790" s="1" t="str">
        <f>VLOOKUP(E790,'Full Name And Division'!$A$1:$C$34,3,FALSE)</f>
        <v>NFC East</v>
      </c>
    </row>
    <row r="791" spans="1:7" x14ac:dyDescent="0.25">
      <c r="A791" s="1">
        <v>2019</v>
      </c>
      <c r="B791" s="1" t="s">
        <v>2605</v>
      </c>
      <c r="C791" s="1" t="s">
        <v>104</v>
      </c>
      <c r="D791" s="2">
        <v>1429680</v>
      </c>
      <c r="E791" s="1" t="s">
        <v>29</v>
      </c>
      <c r="F791" s="1" t="str">
        <f>VLOOKUP(E791,'Full Name And Division'!$A$1:$C$34,2,FALSE)</f>
        <v>Tennessee Titans</v>
      </c>
      <c r="G791" s="1" t="str">
        <f>VLOOKUP(E791,'Full Name And Division'!$A$1:$C$34,3,FALSE)</f>
        <v>AFC South</v>
      </c>
    </row>
    <row r="792" spans="1:7" x14ac:dyDescent="0.25">
      <c r="A792" s="1">
        <v>2019</v>
      </c>
      <c r="B792" s="1" t="s">
        <v>2606</v>
      </c>
      <c r="C792" s="1" t="s">
        <v>15</v>
      </c>
      <c r="D792" s="2">
        <v>1417180</v>
      </c>
      <c r="E792" s="1" t="s">
        <v>56</v>
      </c>
      <c r="F792" s="1" t="str">
        <f>VLOOKUP(E792,'Full Name And Division'!$A$1:$C$34,2,FALSE)</f>
        <v>Pittsburgh Steelers</v>
      </c>
      <c r="G792" s="1" t="str">
        <f>VLOOKUP(E792,'Full Name And Division'!$A$1:$C$34,3,FALSE)</f>
        <v>AFC North</v>
      </c>
    </row>
    <row r="793" spans="1:7" x14ac:dyDescent="0.25">
      <c r="A793" s="1">
        <v>2019</v>
      </c>
      <c r="B793" s="1" t="s">
        <v>2607</v>
      </c>
      <c r="C793" s="1" t="s">
        <v>13</v>
      </c>
      <c r="D793" s="2">
        <v>1412911</v>
      </c>
      <c r="E793" s="1" t="s">
        <v>75</v>
      </c>
      <c r="F793" s="1" t="str">
        <f>VLOOKUP(E793,'Full Name And Division'!$A$1:$C$34,2,FALSE)</f>
        <v>Carolina Panthers</v>
      </c>
      <c r="G793" s="1" t="str">
        <f>VLOOKUP(E793,'Full Name And Division'!$A$1:$C$34,3,FALSE)</f>
        <v>NFC South</v>
      </c>
    </row>
    <row r="794" spans="1:7" x14ac:dyDescent="0.25">
      <c r="A794" s="1">
        <v>2019</v>
      </c>
      <c r="B794" s="1" t="s">
        <v>2608</v>
      </c>
      <c r="C794" s="1" t="s">
        <v>13</v>
      </c>
      <c r="D794" s="2">
        <v>1410180</v>
      </c>
      <c r="E794" s="1" t="s">
        <v>27</v>
      </c>
      <c r="F794" s="1" t="str">
        <f>VLOOKUP(E794,'Full Name And Division'!$A$1:$C$34,2,FALSE)</f>
        <v>Kansas City Chiefs</v>
      </c>
      <c r="G794" s="1" t="str">
        <f>VLOOKUP(E794,'Full Name And Division'!$A$1:$C$34,3,FALSE)</f>
        <v>AFC West</v>
      </c>
    </row>
    <row r="795" spans="1:7" x14ac:dyDescent="0.25">
      <c r="A795" s="1">
        <v>2019</v>
      </c>
      <c r="B795" s="1" t="s">
        <v>2609</v>
      </c>
      <c r="C795" s="1" t="s">
        <v>41</v>
      </c>
      <c r="D795" s="2">
        <v>1409447</v>
      </c>
      <c r="E795" s="1" t="s">
        <v>5</v>
      </c>
      <c r="F795" s="1" t="str">
        <f>VLOOKUP(E795,'Full Name And Division'!$A$1:$C$34,2,FALSE)</f>
        <v>Buffalo Bills</v>
      </c>
      <c r="G795" s="1" t="str">
        <f>VLOOKUP(E795,'Full Name And Division'!$A$1:$C$34,3,FALSE)</f>
        <v>AFC East</v>
      </c>
    </row>
    <row r="796" spans="1:7" x14ac:dyDescent="0.25">
      <c r="A796" s="1">
        <v>2019</v>
      </c>
      <c r="B796" s="1" t="s">
        <v>1379</v>
      </c>
      <c r="C796" s="1" t="s">
        <v>69</v>
      </c>
      <c r="D796" s="2">
        <v>1405181</v>
      </c>
      <c r="E796" s="1" t="s">
        <v>77</v>
      </c>
      <c r="F796" s="1" t="str">
        <f>VLOOKUP(E796,'Full Name And Division'!$A$1:$C$34,2,FALSE)</f>
        <v>New  York Giants</v>
      </c>
      <c r="G796" s="1" t="str">
        <f>VLOOKUP(E796,'Full Name And Division'!$A$1:$C$34,3,FALSE)</f>
        <v>NFC East</v>
      </c>
    </row>
    <row r="797" spans="1:7" x14ac:dyDescent="0.25">
      <c r="A797" s="1">
        <v>2019</v>
      </c>
      <c r="B797" s="1" t="s">
        <v>2610</v>
      </c>
      <c r="C797" s="1" t="s">
        <v>121</v>
      </c>
      <c r="D797" s="2">
        <v>1400000</v>
      </c>
      <c r="E797" s="1" t="s">
        <v>35</v>
      </c>
      <c r="F797" s="1" t="str">
        <f>VLOOKUP(E797,'Full Name And Division'!$A$1:$C$34,2,FALSE)</f>
        <v>Miami Dolphins</v>
      </c>
      <c r="G797" s="1" t="str">
        <f>VLOOKUP(E797,'Full Name And Division'!$A$1:$C$34,3,FALSE)</f>
        <v>AFC East</v>
      </c>
    </row>
    <row r="798" spans="1:7" x14ac:dyDescent="0.25">
      <c r="A798" s="1">
        <v>2019</v>
      </c>
      <c r="B798" s="1" t="s">
        <v>2611</v>
      </c>
      <c r="C798" s="1" t="s">
        <v>58</v>
      </c>
      <c r="D798" s="2">
        <v>1397058</v>
      </c>
      <c r="E798" s="1" t="s">
        <v>67</v>
      </c>
      <c r="F798" s="1" t="str">
        <f>VLOOKUP(E798,'Full Name And Division'!$A$1:$C$34,2,FALSE)</f>
        <v>New York Jets</v>
      </c>
      <c r="G798" s="1" t="str">
        <f>VLOOKUP(E798,'Full Name And Division'!$A$1:$C$34,3,FALSE)</f>
        <v>AFC East</v>
      </c>
    </row>
    <row r="799" spans="1:7" x14ac:dyDescent="0.25">
      <c r="A799" s="1">
        <v>2019</v>
      </c>
      <c r="B799" s="1" t="s">
        <v>2612</v>
      </c>
      <c r="C799" s="1" t="s">
        <v>69</v>
      </c>
      <c r="D799" s="2">
        <v>1387121</v>
      </c>
      <c r="E799" s="1" t="s">
        <v>7</v>
      </c>
      <c r="F799" s="1" t="str">
        <f>VLOOKUP(E799,'Full Name And Division'!$A$1:$C$34,2,FALSE)</f>
        <v>Cleveland Browns</v>
      </c>
      <c r="G799" s="1" t="str">
        <f>VLOOKUP(E799,'Full Name And Division'!$A$1:$C$34,3,FALSE)</f>
        <v>AFC North</v>
      </c>
    </row>
    <row r="800" spans="1:7" x14ac:dyDescent="0.25">
      <c r="A800" s="1">
        <v>2019</v>
      </c>
      <c r="B800" s="1" t="s">
        <v>2613</v>
      </c>
      <c r="C800" s="1" t="s">
        <v>89</v>
      </c>
      <c r="D800" s="2">
        <v>1384528</v>
      </c>
      <c r="E800" s="1" t="s">
        <v>9</v>
      </c>
      <c r="F800" s="1" t="str">
        <f>VLOOKUP(E800,'Full Name And Division'!$A$1:$C$34,2,FALSE)</f>
        <v>Green Bay Packers</v>
      </c>
      <c r="G800" s="1" t="str">
        <f>VLOOKUP(E800,'Full Name And Division'!$A$1:$C$34,3,FALSE)</f>
        <v>NFC North</v>
      </c>
    </row>
    <row r="801" spans="1:7" x14ac:dyDescent="0.25">
      <c r="A801" s="1">
        <v>2019</v>
      </c>
      <c r="B801" s="1" t="s">
        <v>2614</v>
      </c>
      <c r="C801" s="1" t="s">
        <v>193</v>
      </c>
      <c r="D801" s="2">
        <v>1381136</v>
      </c>
      <c r="E801" s="1" t="s">
        <v>175</v>
      </c>
      <c r="F801" s="1" t="str">
        <f>VLOOKUP(E801,'Full Name And Division'!$A$1:$C$34,2,FALSE)</f>
        <v>New England Patriots</v>
      </c>
      <c r="G801" s="1" t="str">
        <f>VLOOKUP(E801,'Full Name And Division'!$A$1:$C$34,3,FALSE)</f>
        <v>AFC East</v>
      </c>
    </row>
    <row r="802" spans="1:7" x14ac:dyDescent="0.25">
      <c r="A802" s="1">
        <v>2019</v>
      </c>
      <c r="B802" s="1" t="s">
        <v>2615</v>
      </c>
      <c r="C802" s="1" t="s">
        <v>138</v>
      </c>
      <c r="D802" s="2">
        <v>1379124</v>
      </c>
      <c r="E802" s="1" t="s">
        <v>18</v>
      </c>
      <c r="F802" s="1" t="str">
        <f>VLOOKUP(E802,'Full Name And Division'!$A$1:$C$34,2,FALSE)</f>
        <v>Seattle Seahawks</v>
      </c>
      <c r="G802" s="1" t="str">
        <f>VLOOKUP(E802,'Full Name And Division'!$A$1:$C$34,3,FALSE)</f>
        <v>NFC West</v>
      </c>
    </row>
    <row r="803" spans="1:7" x14ac:dyDescent="0.25">
      <c r="A803" s="1">
        <v>2019</v>
      </c>
      <c r="B803" s="1" t="s">
        <v>2616</v>
      </c>
      <c r="C803" s="1" t="s">
        <v>138</v>
      </c>
      <c r="D803" s="2">
        <v>1378116</v>
      </c>
      <c r="E803" s="1" t="s">
        <v>47</v>
      </c>
      <c r="F803" s="1" t="str">
        <f>VLOOKUP(E803,'Full Name And Division'!$A$1:$C$34,2,FALSE)</f>
        <v>Indianapolis Colts</v>
      </c>
      <c r="G803" s="1" t="str">
        <f>VLOOKUP(E803,'Full Name And Division'!$A$1:$C$34,3,FALSE)</f>
        <v>AFC South</v>
      </c>
    </row>
    <row r="804" spans="1:7" x14ac:dyDescent="0.25">
      <c r="A804" s="1">
        <v>2019</v>
      </c>
      <c r="B804" s="1" t="s">
        <v>2617</v>
      </c>
      <c r="C804" s="1" t="s">
        <v>89</v>
      </c>
      <c r="D804" s="2">
        <v>1375000</v>
      </c>
      <c r="E804" s="1" t="s">
        <v>175</v>
      </c>
      <c r="F804" s="1" t="str">
        <f>VLOOKUP(E804,'Full Name And Division'!$A$1:$C$34,2,FALSE)</f>
        <v>New England Patriots</v>
      </c>
      <c r="G804" s="1" t="str">
        <f>VLOOKUP(E804,'Full Name And Division'!$A$1:$C$34,3,FALSE)</f>
        <v>AFC East</v>
      </c>
    </row>
    <row r="805" spans="1:7" x14ac:dyDescent="0.25">
      <c r="A805" s="1">
        <v>2019</v>
      </c>
      <c r="B805" s="1" t="s">
        <v>2618</v>
      </c>
      <c r="C805" s="1" t="s">
        <v>101</v>
      </c>
      <c r="D805" s="2">
        <v>1372076</v>
      </c>
      <c r="E805" s="1" t="s">
        <v>32</v>
      </c>
      <c r="F805" s="1" t="str">
        <f>VLOOKUP(E805,'Full Name And Division'!$A$1:$C$34,2,FALSE)</f>
        <v>Los Angeles Chargers</v>
      </c>
      <c r="G805" s="1" t="str">
        <f>VLOOKUP(E805,'Full Name And Division'!$A$1:$C$34,3,FALSE)</f>
        <v>AFC West</v>
      </c>
    </row>
    <row r="806" spans="1:7" x14ac:dyDescent="0.25">
      <c r="A806" s="1">
        <v>2019</v>
      </c>
      <c r="B806" s="1" t="s">
        <v>2619</v>
      </c>
      <c r="C806" s="1" t="s">
        <v>104</v>
      </c>
      <c r="D806" s="2">
        <v>1365625</v>
      </c>
      <c r="E806" s="1" t="s">
        <v>29</v>
      </c>
      <c r="F806" s="1" t="str">
        <f>VLOOKUP(E806,'Full Name And Division'!$A$1:$C$34,2,FALSE)</f>
        <v>Tennessee Titans</v>
      </c>
      <c r="G806" s="1" t="str">
        <f>VLOOKUP(E806,'Full Name And Division'!$A$1:$C$34,3,FALSE)</f>
        <v>AFC South</v>
      </c>
    </row>
    <row r="807" spans="1:7" x14ac:dyDescent="0.25">
      <c r="A807" s="1">
        <v>2019</v>
      </c>
      <c r="B807" s="1" t="s">
        <v>2620</v>
      </c>
      <c r="C807" s="1" t="s">
        <v>101</v>
      </c>
      <c r="D807" s="2">
        <v>1362000</v>
      </c>
      <c r="E807" s="1" t="s">
        <v>67</v>
      </c>
      <c r="F807" s="1" t="str">
        <f>VLOOKUP(E807,'Full Name And Division'!$A$1:$C$34,2,FALSE)</f>
        <v>New York Jets</v>
      </c>
      <c r="G807" s="1" t="str">
        <f>VLOOKUP(E807,'Full Name And Division'!$A$1:$C$34,3,FALSE)</f>
        <v>AFC East</v>
      </c>
    </row>
    <row r="808" spans="1:7" x14ac:dyDescent="0.25">
      <c r="A808" s="1">
        <v>2019</v>
      </c>
      <c r="B808" s="1" t="s">
        <v>1588</v>
      </c>
      <c r="C808" s="1" t="s">
        <v>138</v>
      </c>
      <c r="D808" s="2">
        <v>1360100</v>
      </c>
      <c r="E808" s="1" t="s">
        <v>183</v>
      </c>
      <c r="F808" s="1" t="str">
        <f>VLOOKUP(E808,'Full Name And Division'!$A$1:$C$34,2,FALSE)</f>
        <v>Chicago Bears</v>
      </c>
      <c r="G808" s="1" t="str">
        <f>VLOOKUP(E808,'Full Name And Division'!$A$1:$C$34,3,FALSE)</f>
        <v>NFC North</v>
      </c>
    </row>
    <row r="809" spans="1:7" x14ac:dyDescent="0.25">
      <c r="A809" s="1">
        <v>2019</v>
      </c>
      <c r="B809" s="1" t="s">
        <v>2621</v>
      </c>
      <c r="C809" s="1" t="s">
        <v>15</v>
      </c>
      <c r="D809" s="2">
        <v>1353125</v>
      </c>
      <c r="E809" s="1" t="s">
        <v>18</v>
      </c>
      <c r="F809" s="1" t="str">
        <f>VLOOKUP(E809,'Full Name And Division'!$A$1:$C$34,2,FALSE)</f>
        <v>Seattle Seahawks</v>
      </c>
      <c r="G809" s="1" t="str">
        <f>VLOOKUP(E809,'Full Name And Division'!$A$1:$C$34,3,FALSE)</f>
        <v>NFC West</v>
      </c>
    </row>
    <row r="810" spans="1:7" x14ac:dyDescent="0.25">
      <c r="A810" s="1">
        <v>2019</v>
      </c>
      <c r="B810" s="1" t="s">
        <v>1351</v>
      </c>
      <c r="C810" s="1" t="s">
        <v>58</v>
      </c>
      <c r="D810" s="2">
        <v>1351315</v>
      </c>
      <c r="E810" s="1" t="s">
        <v>27</v>
      </c>
      <c r="F810" s="1" t="str">
        <f>VLOOKUP(E810,'Full Name And Division'!$A$1:$C$34,2,FALSE)</f>
        <v>Kansas City Chiefs</v>
      </c>
      <c r="G810" s="1" t="str">
        <f>VLOOKUP(E810,'Full Name And Division'!$A$1:$C$34,3,FALSE)</f>
        <v>AFC West</v>
      </c>
    </row>
    <row r="811" spans="1:7" x14ac:dyDescent="0.25">
      <c r="A811" s="1">
        <v>2019</v>
      </c>
      <c r="B811" s="1" t="s">
        <v>2622</v>
      </c>
      <c r="C811" s="1" t="s">
        <v>17</v>
      </c>
      <c r="D811" s="2">
        <v>1350000</v>
      </c>
      <c r="E811" s="1" t="s">
        <v>37</v>
      </c>
      <c r="F811" s="1" t="str">
        <f>VLOOKUP(E811,'Full Name And Division'!$A$1:$C$34,2,FALSE)</f>
        <v>Detroit Lions</v>
      </c>
      <c r="G811" s="1" t="str">
        <f>VLOOKUP(E811,'Full Name And Division'!$A$1:$C$34,3,FALSE)</f>
        <v>NFC North</v>
      </c>
    </row>
    <row r="812" spans="1:7" x14ac:dyDescent="0.25">
      <c r="A812" s="1">
        <v>2019</v>
      </c>
      <c r="B812" s="1" t="s">
        <v>2623</v>
      </c>
      <c r="C812" s="1" t="s">
        <v>2</v>
      </c>
      <c r="D812" s="2">
        <v>1344919</v>
      </c>
      <c r="E812" s="1" t="s">
        <v>75</v>
      </c>
      <c r="F812" s="1" t="str">
        <f>VLOOKUP(E812,'Full Name And Division'!$A$1:$C$34,2,FALSE)</f>
        <v>Carolina Panthers</v>
      </c>
      <c r="G812" s="1" t="str">
        <f>VLOOKUP(E812,'Full Name And Division'!$A$1:$C$34,3,FALSE)</f>
        <v>NFC South</v>
      </c>
    </row>
    <row r="813" spans="1:7" x14ac:dyDescent="0.25">
      <c r="A813" s="1">
        <v>2019</v>
      </c>
      <c r="B813" s="1" t="s">
        <v>2624</v>
      </c>
      <c r="C813" s="1" t="s">
        <v>2</v>
      </c>
      <c r="D813" s="2">
        <v>1343615</v>
      </c>
      <c r="E813" s="1" t="s">
        <v>145</v>
      </c>
      <c r="F813" s="1" t="str">
        <f>VLOOKUP(E813,'Full Name And Division'!$A$1:$C$34,2,FALSE)</f>
        <v>Cincinnati Bengals</v>
      </c>
      <c r="G813" s="1" t="str">
        <f>VLOOKUP(E813,'Full Name And Division'!$A$1:$C$34,3,FALSE)</f>
        <v>AFC North</v>
      </c>
    </row>
    <row r="814" spans="1:7" x14ac:dyDescent="0.25">
      <c r="A814" s="1">
        <v>2019</v>
      </c>
      <c r="B814" s="1" t="s">
        <v>2625</v>
      </c>
      <c r="C814" s="1" t="s">
        <v>15</v>
      </c>
      <c r="D814" s="2">
        <v>1341852</v>
      </c>
      <c r="E814" s="1" t="s">
        <v>22</v>
      </c>
      <c r="F814" s="1" t="str">
        <f>VLOOKUP(E814,'Full Name And Division'!$A$1:$C$34,2,FALSE)</f>
        <v>Tampa Bay Buccaneers</v>
      </c>
      <c r="G814" s="1" t="str">
        <f>VLOOKUP(E814,'Full Name And Division'!$A$1:$C$34,3,FALSE)</f>
        <v>NFC South</v>
      </c>
    </row>
    <row r="815" spans="1:7" x14ac:dyDescent="0.25">
      <c r="A815" s="1">
        <v>2019</v>
      </c>
      <c r="B815" s="1" t="s">
        <v>1527</v>
      </c>
      <c r="C815" s="1" t="s">
        <v>89</v>
      </c>
      <c r="D815" s="2">
        <v>1340794</v>
      </c>
      <c r="E815" s="1" t="s">
        <v>75</v>
      </c>
      <c r="F815" s="1" t="str">
        <f>VLOOKUP(E815,'Full Name And Division'!$A$1:$C$34,2,FALSE)</f>
        <v>Carolina Panthers</v>
      </c>
      <c r="G815" s="1" t="str">
        <f>VLOOKUP(E815,'Full Name And Division'!$A$1:$C$34,3,FALSE)</f>
        <v>NFC South</v>
      </c>
    </row>
    <row r="816" spans="1:7" x14ac:dyDescent="0.25">
      <c r="A816" s="1">
        <v>2019</v>
      </c>
      <c r="B816" s="1" t="s">
        <v>1405</v>
      </c>
      <c r="C816" s="1" t="s">
        <v>89</v>
      </c>
      <c r="D816" s="2">
        <v>1339519</v>
      </c>
      <c r="E816" s="1" t="s">
        <v>7</v>
      </c>
      <c r="F816" s="1" t="str">
        <f>VLOOKUP(E816,'Full Name And Division'!$A$1:$C$34,2,FALSE)</f>
        <v>Cleveland Browns</v>
      </c>
      <c r="G816" s="1" t="str">
        <f>VLOOKUP(E816,'Full Name And Division'!$A$1:$C$34,3,FALSE)</f>
        <v>AFC North</v>
      </c>
    </row>
    <row r="817" spans="1:7" x14ac:dyDescent="0.25">
      <c r="A817" s="1">
        <v>2019</v>
      </c>
      <c r="B817" s="1" t="s">
        <v>2626</v>
      </c>
      <c r="C817" s="1" t="s">
        <v>41</v>
      </c>
      <c r="D817" s="2">
        <v>1331780</v>
      </c>
      <c r="E817" s="1" t="s">
        <v>77</v>
      </c>
      <c r="F817" s="1" t="str">
        <f>VLOOKUP(E817,'Full Name And Division'!$A$1:$C$34,2,FALSE)</f>
        <v>New  York Giants</v>
      </c>
      <c r="G817" s="1" t="str">
        <f>VLOOKUP(E817,'Full Name And Division'!$A$1:$C$34,3,FALSE)</f>
        <v>NFC East</v>
      </c>
    </row>
    <row r="818" spans="1:7" x14ac:dyDescent="0.25">
      <c r="A818" s="1">
        <v>2019</v>
      </c>
      <c r="B818" s="1" t="s">
        <v>2627</v>
      </c>
      <c r="C818" s="1" t="s">
        <v>193</v>
      </c>
      <c r="D818" s="2">
        <v>1330000</v>
      </c>
      <c r="E818" s="1" t="s">
        <v>50</v>
      </c>
      <c r="F818" s="1" t="str">
        <f>VLOOKUP(E818,'Full Name And Division'!$A$1:$C$34,2,FALSE)</f>
        <v>Philadelphia Eagles</v>
      </c>
      <c r="G818" s="1" t="str">
        <f>VLOOKUP(E818,'Full Name And Division'!$A$1:$C$34,3,FALSE)</f>
        <v>NFC East</v>
      </c>
    </row>
    <row r="819" spans="1:7" x14ac:dyDescent="0.25">
      <c r="A819" s="1">
        <v>2019</v>
      </c>
      <c r="B819" s="1" t="s">
        <v>2628</v>
      </c>
      <c r="C819" s="1" t="s">
        <v>193</v>
      </c>
      <c r="D819" s="2">
        <v>1321728</v>
      </c>
      <c r="E819" s="1" t="s">
        <v>63</v>
      </c>
      <c r="F819" s="1" t="str">
        <f>VLOOKUP(E819,'Full Name And Division'!$A$1:$C$34,2,FALSE)</f>
        <v>Baltimore Ravens</v>
      </c>
      <c r="G819" s="1" t="str">
        <f>VLOOKUP(E819,'Full Name And Division'!$A$1:$C$34,3,FALSE)</f>
        <v>AFC North</v>
      </c>
    </row>
    <row r="820" spans="1:7" x14ac:dyDescent="0.25">
      <c r="A820" s="1">
        <v>2019</v>
      </c>
      <c r="B820" s="1" t="s">
        <v>1155</v>
      </c>
      <c r="C820" s="1" t="s">
        <v>89</v>
      </c>
      <c r="D820" s="2">
        <v>1320042</v>
      </c>
      <c r="E820" s="1" t="s">
        <v>32</v>
      </c>
      <c r="F820" s="1" t="str">
        <f>VLOOKUP(E820,'Full Name And Division'!$A$1:$C$34,2,FALSE)</f>
        <v>Los Angeles Chargers</v>
      </c>
      <c r="G820" s="1" t="str">
        <f>VLOOKUP(E820,'Full Name And Division'!$A$1:$C$34,3,FALSE)</f>
        <v>AFC West</v>
      </c>
    </row>
    <row r="821" spans="1:7" x14ac:dyDescent="0.25">
      <c r="A821" s="1">
        <v>2019</v>
      </c>
      <c r="B821" s="1" t="s">
        <v>2629</v>
      </c>
      <c r="C821" s="1" t="s">
        <v>17</v>
      </c>
      <c r="D821" s="2">
        <v>1319429</v>
      </c>
      <c r="E821" s="1" t="s">
        <v>75</v>
      </c>
      <c r="F821" s="1" t="str">
        <f>VLOOKUP(E821,'Full Name And Division'!$A$1:$C$34,2,FALSE)</f>
        <v>Carolina Panthers</v>
      </c>
      <c r="G821" s="1" t="str">
        <f>VLOOKUP(E821,'Full Name And Division'!$A$1:$C$34,3,FALSE)</f>
        <v>NFC South</v>
      </c>
    </row>
    <row r="822" spans="1:7" x14ac:dyDescent="0.25">
      <c r="A822" s="1">
        <v>2019</v>
      </c>
      <c r="B822" s="1" t="s">
        <v>2630</v>
      </c>
      <c r="C822" s="1" t="s">
        <v>58</v>
      </c>
      <c r="D822" s="2">
        <v>1318836</v>
      </c>
      <c r="E822" s="1" t="s">
        <v>145</v>
      </c>
      <c r="F822" s="1" t="str">
        <f>VLOOKUP(E822,'Full Name And Division'!$A$1:$C$34,2,FALSE)</f>
        <v>Cincinnati Bengals</v>
      </c>
      <c r="G822" s="1" t="str">
        <f>VLOOKUP(E822,'Full Name And Division'!$A$1:$C$34,3,FALSE)</f>
        <v>AFC North</v>
      </c>
    </row>
    <row r="823" spans="1:7" x14ac:dyDescent="0.25">
      <c r="A823" s="1">
        <v>2019</v>
      </c>
      <c r="B823" s="1" t="s">
        <v>2631</v>
      </c>
      <c r="C823" s="1" t="s">
        <v>101</v>
      </c>
      <c r="D823" s="2">
        <v>1317180</v>
      </c>
      <c r="E823" s="1" t="s">
        <v>3</v>
      </c>
      <c r="F823" s="1" t="str">
        <f>VLOOKUP(E823,'Full Name And Division'!$A$1:$C$34,2,FALSE)</f>
        <v>Los Angeles Rams</v>
      </c>
      <c r="G823" s="1" t="str">
        <f>VLOOKUP(E823,'Full Name And Division'!$A$1:$C$34,3,FALSE)</f>
        <v>NFC West</v>
      </c>
    </row>
    <row r="824" spans="1:7" x14ac:dyDescent="0.25">
      <c r="A824" s="1">
        <v>2019</v>
      </c>
      <c r="B824" s="1" t="s">
        <v>2632</v>
      </c>
      <c r="C824" s="1" t="s">
        <v>69</v>
      </c>
      <c r="D824" s="2">
        <v>1317180</v>
      </c>
      <c r="E824" s="1" t="s">
        <v>22</v>
      </c>
      <c r="F824" s="1" t="str">
        <f>VLOOKUP(E824,'Full Name And Division'!$A$1:$C$34,2,FALSE)</f>
        <v>Tampa Bay Buccaneers</v>
      </c>
      <c r="G824" s="1" t="str">
        <f>VLOOKUP(E824,'Full Name And Division'!$A$1:$C$34,3,FALSE)</f>
        <v>NFC South</v>
      </c>
    </row>
    <row r="825" spans="1:7" x14ac:dyDescent="0.25">
      <c r="A825" s="1">
        <v>2019</v>
      </c>
      <c r="B825" s="1" t="s">
        <v>2633</v>
      </c>
      <c r="C825" s="1" t="s">
        <v>193</v>
      </c>
      <c r="D825" s="2">
        <v>1317172</v>
      </c>
      <c r="E825" s="1" t="s">
        <v>11</v>
      </c>
      <c r="F825" s="1" t="str">
        <f>VLOOKUP(E825,'Full Name And Division'!$A$1:$C$34,2,FALSE)</f>
        <v>Minnesota Vikings</v>
      </c>
      <c r="G825" s="1" t="str">
        <f>VLOOKUP(E825,'Full Name And Division'!$A$1:$C$34,3,FALSE)</f>
        <v>NFC North</v>
      </c>
    </row>
    <row r="826" spans="1:7" x14ac:dyDescent="0.25">
      <c r="A826" s="1">
        <v>2019</v>
      </c>
      <c r="B826" s="1" t="s">
        <v>1590</v>
      </c>
      <c r="C826" s="1" t="s">
        <v>86</v>
      </c>
      <c r="D826" s="2">
        <v>1313722</v>
      </c>
      <c r="E826" s="1" t="s">
        <v>39</v>
      </c>
      <c r="F826" s="1" t="str">
        <f>VLOOKUP(E826,'Full Name And Division'!$A$1:$C$34,2,FALSE)</f>
        <v>San Francisco 49ers</v>
      </c>
      <c r="G826" s="1" t="str">
        <f>VLOOKUP(E826,'Full Name And Division'!$A$1:$C$34,3,FALSE)</f>
        <v>NFC West</v>
      </c>
    </row>
    <row r="827" spans="1:7" x14ac:dyDescent="0.25">
      <c r="A827" s="1">
        <v>2019</v>
      </c>
      <c r="B827" s="1" t="s">
        <v>1109</v>
      </c>
      <c r="C827" s="1" t="s">
        <v>41</v>
      </c>
      <c r="D827" s="2">
        <v>1306688</v>
      </c>
      <c r="E827" s="1" t="s">
        <v>56</v>
      </c>
      <c r="F827" s="1" t="str">
        <f>VLOOKUP(E827,'Full Name And Division'!$A$1:$C$34,2,FALSE)</f>
        <v>Pittsburgh Steelers</v>
      </c>
      <c r="G827" s="1" t="str">
        <f>VLOOKUP(E827,'Full Name And Division'!$A$1:$C$34,3,FALSE)</f>
        <v>AFC North</v>
      </c>
    </row>
    <row r="828" spans="1:7" x14ac:dyDescent="0.25">
      <c r="A828" s="1">
        <v>2019</v>
      </c>
      <c r="B828" s="1" t="s">
        <v>1126</v>
      </c>
      <c r="C828" s="1" t="s">
        <v>13</v>
      </c>
      <c r="D828" s="2">
        <v>1299714</v>
      </c>
      <c r="E828" s="1" t="s">
        <v>27</v>
      </c>
      <c r="F828" s="1" t="str">
        <f>VLOOKUP(E828,'Full Name And Division'!$A$1:$C$34,2,FALSE)</f>
        <v>Kansas City Chiefs</v>
      </c>
      <c r="G828" s="1" t="str">
        <f>VLOOKUP(E828,'Full Name And Division'!$A$1:$C$34,3,FALSE)</f>
        <v>AFC West</v>
      </c>
    </row>
    <row r="829" spans="1:7" x14ac:dyDescent="0.25">
      <c r="A829" s="1">
        <v>2019</v>
      </c>
      <c r="B829" s="1" t="s">
        <v>2634</v>
      </c>
      <c r="C829" s="1" t="s">
        <v>138</v>
      </c>
      <c r="D829" s="2">
        <v>1296533</v>
      </c>
      <c r="E829" s="1" t="s">
        <v>42</v>
      </c>
      <c r="F829" s="1" t="str">
        <f>VLOOKUP(E829,'Full Name And Division'!$A$1:$C$34,2,FALSE)</f>
        <v>Jacksonville Jaguars</v>
      </c>
      <c r="G829" s="1" t="str">
        <f>VLOOKUP(E829,'Full Name And Division'!$A$1:$C$34,3,FALSE)</f>
        <v>AFC South</v>
      </c>
    </row>
    <row r="830" spans="1:7" x14ac:dyDescent="0.25">
      <c r="A830" s="1">
        <v>2019</v>
      </c>
      <c r="B830" s="1" t="s">
        <v>2635</v>
      </c>
      <c r="C830" s="1" t="s">
        <v>73</v>
      </c>
      <c r="D830" s="2">
        <v>1288892</v>
      </c>
      <c r="E830" s="1" t="s">
        <v>20</v>
      </c>
      <c r="F830" s="1" t="str">
        <f>VLOOKUP(E830,'Full Name And Division'!$A$1:$C$34,2,FALSE)</f>
        <v>Arizona Cardinals</v>
      </c>
      <c r="G830" s="1" t="str">
        <f>VLOOKUP(E830,'Full Name And Division'!$A$1:$C$34,3,FALSE)</f>
        <v>NFC West</v>
      </c>
    </row>
    <row r="831" spans="1:7" x14ac:dyDescent="0.25">
      <c r="A831" s="1">
        <v>2019</v>
      </c>
      <c r="B831" s="1" t="s">
        <v>2636</v>
      </c>
      <c r="C831" s="1" t="s">
        <v>193</v>
      </c>
      <c r="D831" s="2">
        <v>1280094</v>
      </c>
      <c r="E831" s="1" t="s">
        <v>81</v>
      </c>
      <c r="F831" s="1" t="str">
        <f>VLOOKUP(E831,'Full Name And Division'!$A$1:$C$34,2,FALSE)</f>
        <v>Dallas Cowboys</v>
      </c>
      <c r="G831" s="1" t="str">
        <f>VLOOKUP(E831,'Full Name And Division'!$A$1:$C$34,3,FALSE)</f>
        <v>NFC East</v>
      </c>
    </row>
    <row r="832" spans="1:7" x14ac:dyDescent="0.25">
      <c r="A832" s="1">
        <v>2019</v>
      </c>
      <c r="B832" s="1" t="s">
        <v>2637</v>
      </c>
      <c r="C832" s="1" t="s">
        <v>2</v>
      </c>
      <c r="D832" s="2">
        <v>1279898</v>
      </c>
      <c r="E832" s="1" t="s">
        <v>35</v>
      </c>
      <c r="F832" s="1" t="str">
        <f>VLOOKUP(E832,'Full Name And Division'!$A$1:$C$34,2,FALSE)</f>
        <v>Miami Dolphins</v>
      </c>
      <c r="G832" s="1" t="str">
        <f>VLOOKUP(E832,'Full Name And Division'!$A$1:$C$34,3,FALSE)</f>
        <v>AFC East</v>
      </c>
    </row>
    <row r="833" spans="1:7" x14ac:dyDescent="0.25">
      <c r="A833" s="1">
        <v>2019</v>
      </c>
      <c r="B833" s="1" t="s">
        <v>2638</v>
      </c>
      <c r="C833" s="1" t="s">
        <v>69</v>
      </c>
      <c r="D833" s="2">
        <v>1279100</v>
      </c>
      <c r="E833" s="1" t="s">
        <v>52</v>
      </c>
      <c r="F833" s="1" t="str">
        <f>VLOOKUP(E833,'Full Name And Division'!$A$1:$C$34,2,FALSE)</f>
        <v>New Orleans Saints</v>
      </c>
      <c r="G833" s="1" t="str">
        <f>VLOOKUP(E833,'Full Name And Division'!$A$1:$C$34,3,FALSE)</f>
        <v>NFC South</v>
      </c>
    </row>
    <row r="834" spans="1:7" x14ac:dyDescent="0.25">
      <c r="A834" s="1">
        <v>2019</v>
      </c>
      <c r="B834" s="1" t="s">
        <v>2639</v>
      </c>
      <c r="C834" s="1" t="s">
        <v>58</v>
      </c>
      <c r="D834" s="2">
        <v>1277264</v>
      </c>
      <c r="E834" s="1" t="s">
        <v>2430</v>
      </c>
      <c r="F834" s="1" t="str">
        <f>VLOOKUP(E834,'Full Name And Division'!$A$1:$C$34,2,FALSE)</f>
        <v>Oakland Raiders</v>
      </c>
      <c r="G834" s="1" t="str">
        <f>VLOOKUP(E834,'Full Name And Division'!$A$1:$C$34,3,FALSE)</f>
        <v>AFC West</v>
      </c>
    </row>
    <row r="835" spans="1:7" x14ac:dyDescent="0.25">
      <c r="A835" s="1">
        <v>2019</v>
      </c>
      <c r="B835" s="1" t="s">
        <v>1131</v>
      </c>
      <c r="C835" s="1" t="s">
        <v>86</v>
      </c>
      <c r="D835" s="2">
        <v>1273323</v>
      </c>
      <c r="E835" s="1" t="s">
        <v>52</v>
      </c>
      <c r="F835" s="1" t="str">
        <f>VLOOKUP(E835,'Full Name And Division'!$A$1:$C$34,2,FALSE)</f>
        <v>New Orleans Saints</v>
      </c>
      <c r="G835" s="1" t="str">
        <f>VLOOKUP(E835,'Full Name And Division'!$A$1:$C$34,3,FALSE)</f>
        <v>NFC South</v>
      </c>
    </row>
    <row r="836" spans="1:7" x14ac:dyDescent="0.25">
      <c r="A836" s="1">
        <v>2019</v>
      </c>
      <c r="B836" s="1" t="s">
        <v>2640</v>
      </c>
      <c r="C836" s="1" t="s">
        <v>89</v>
      </c>
      <c r="D836" s="2">
        <v>1270204</v>
      </c>
      <c r="E836" s="1" t="s">
        <v>61</v>
      </c>
      <c r="F836" s="1" t="str">
        <f>VLOOKUP(E836,'Full Name And Division'!$A$1:$C$34,2,FALSE)</f>
        <v>Houston Texans</v>
      </c>
      <c r="G836" s="1" t="str">
        <f>VLOOKUP(E836,'Full Name And Division'!$A$1:$C$34,3,FALSE)</f>
        <v>AFC South</v>
      </c>
    </row>
    <row r="837" spans="1:7" x14ac:dyDescent="0.25">
      <c r="A837" s="1">
        <v>2019</v>
      </c>
      <c r="B837" s="1" t="s">
        <v>2641</v>
      </c>
      <c r="C837" s="1" t="s">
        <v>41</v>
      </c>
      <c r="D837" s="2">
        <v>1270040</v>
      </c>
      <c r="E837" s="1" t="s">
        <v>22</v>
      </c>
      <c r="F837" s="1" t="str">
        <f>VLOOKUP(E837,'Full Name And Division'!$A$1:$C$34,2,FALSE)</f>
        <v>Tampa Bay Buccaneers</v>
      </c>
      <c r="G837" s="1" t="str">
        <f>VLOOKUP(E837,'Full Name And Division'!$A$1:$C$34,3,FALSE)</f>
        <v>NFC South</v>
      </c>
    </row>
    <row r="838" spans="1:7" x14ac:dyDescent="0.25">
      <c r="A838" s="1">
        <v>2019</v>
      </c>
      <c r="B838" s="1" t="s">
        <v>2642</v>
      </c>
      <c r="C838" s="1" t="s">
        <v>821</v>
      </c>
      <c r="D838" s="2">
        <v>1270000</v>
      </c>
      <c r="E838" s="1" t="s">
        <v>67</v>
      </c>
      <c r="F838" s="1" t="str">
        <f>VLOOKUP(E838,'Full Name And Division'!$A$1:$C$34,2,FALSE)</f>
        <v>New York Jets</v>
      </c>
      <c r="G838" s="1" t="str">
        <f>VLOOKUP(E838,'Full Name And Division'!$A$1:$C$34,3,FALSE)</f>
        <v>AFC East</v>
      </c>
    </row>
    <row r="839" spans="1:7" x14ac:dyDescent="0.25">
      <c r="A839" s="1">
        <v>2019</v>
      </c>
      <c r="B839" s="1" t="s">
        <v>2643</v>
      </c>
      <c r="C839" s="1" t="s">
        <v>86</v>
      </c>
      <c r="D839" s="2">
        <v>1268750</v>
      </c>
      <c r="E839" s="1" t="s">
        <v>67</v>
      </c>
      <c r="F839" s="1" t="str">
        <f>VLOOKUP(E839,'Full Name And Division'!$A$1:$C$34,2,FALSE)</f>
        <v>New York Jets</v>
      </c>
      <c r="G839" s="1" t="str">
        <f>VLOOKUP(E839,'Full Name And Division'!$A$1:$C$34,3,FALSE)</f>
        <v>AFC East</v>
      </c>
    </row>
    <row r="840" spans="1:7" x14ac:dyDescent="0.25">
      <c r="A840" s="1">
        <v>2019</v>
      </c>
      <c r="B840" s="1" t="s">
        <v>2644</v>
      </c>
      <c r="C840" s="1" t="s">
        <v>58</v>
      </c>
      <c r="D840" s="2">
        <v>1266741</v>
      </c>
      <c r="E840" s="1" t="s">
        <v>75</v>
      </c>
      <c r="F840" s="1" t="str">
        <f>VLOOKUP(E840,'Full Name And Division'!$A$1:$C$34,2,FALSE)</f>
        <v>Carolina Panthers</v>
      </c>
      <c r="G840" s="1" t="str">
        <f>VLOOKUP(E840,'Full Name And Division'!$A$1:$C$34,3,FALSE)</f>
        <v>NFC South</v>
      </c>
    </row>
    <row r="841" spans="1:7" x14ac:dyDescent="0.25">
      <c r="A841" s="1">
        <v>2019</v>
      </c>
      <c r="B841" s="1" t="s">
        <v>2645</v>
      </c>
      <c r="C841" s="1" t="s">
        <v>15</v>
      </c>
      <c r="D841" s="2">
        <v>1265860</v>
      </c>
      <c r="E841" s="1" t="s">
        <v>77</v>
      </c>
      <c r="F841" s="1" t="str">
        <f>VLOOKUP(E841,'Full Name And Division'!$A$1:$C$34,2,FALSE)</f>
        <v>New  York Giants</v>
      </c>
      <c r="G841" s="1" t="str">
        <f>VLOOKUP(E841,'Full Name And Division'!$A$1:$C$34,3,FALSE)</f>
        <v>NFC East</v>
      </c>
    </row>
    <row r="842" spans="1:7" x14ac:dyDescent="0.25">
      <c r="A842" s="1">
        <v>2019</v>
      </c>
      <c r="B842" s="1" t="s">
        <v>1752</v>
      </c>
      <c r="C842" s="1" t="s">
        <v>41</v>
      </c>
      <c r="D842" s="2">
        <v>1265217</v>
      </c>
      <c r="E842" s="1" t="s">
        <v>81</v>
      </c>
      <c r="F842" s="1" t="str">
        <f>VLOOKUP(E842,'Full Name And Division'!$A$1:$C$34,2,FALSE)</f>
        <v>Dallas Cowboys</v>
      </c>
      <c r="G842" s="1" t="str">
        <f>VLOOKUP(E842,'Full Name And Division'!$A$1:$C$34,3,FALSE)</f>
        <v>NFC East</v>
      </c>
    </row>
    <row r="843" spans="1:7" x14ac:dyDescent="0.25">
      <c r="A843" s="1">
        <v>2019</v>
      </c>
      <c r="B843" s="1" t="s">
        <v>2646</v>
      </c>
      <c r="C843" s="1" t="s">
        <v>69</v>
      </c>
      <c r="D843" s="2">
        <v>1263036</v>
      </c>
      <c r="E843" s="1" t="s">
        <v>47</v>
      </c>
      <c r="F843" s="1" t="str">
        <f>VLOOKUP(E843,'Full Name And Division'!$A$1:$C$34,2,FALSE)</f>
        <v>Indianapolis Colts</v>
      </c>
      <c r="G843" s="1" t="str">
        <f>VLOOKUP(E843,'Full Name And Division'!$A$1:$C$34,3,FALSE)</f>
        <v>AFC South</v>
      </c>
    </row>
    <row r="844" spans="1:7" x14ac:dyDescent="0.25">
      <c r="A844" s="1">
        <v>2019</v>
      </c>
      <c r="B844" s="1" t="s">
        <v>2309</v>
      </c>
      <c r="C844" s="1" t="s">
        <v>73</v>
      </c>
      <c r="D844" s="2">
        <v>1262231</v>
      </c>
      <c r="E844" s="1" t="s">
        <v>75</v>
      </c>
      <c r="F844" s="1" t="str">
        <f>VLOOKUP(E844,'Full Name And Division'!$A$1:$C$34,2,FALSE)</f>
        <v>Carolina Panthers</v>
      </c>
      <c r="G844" s="1" t="str">
        <f>VLOOKUP(E844,'Full Name And Division'!$A$1:$C$34,3,FALSE)</f>
        <v>NFC South</v>
      </c>
    </row>
    <row r="845" spans="1:7" x14ac:dyDescent="0.25">
      <c r="A845" s="1">
        <v>2019</v>
      </c>
      <c r="B845" s="1" t="s">
        <v>1333</v>
      </c>
      <c r="C845" s="1" t="s">
        <v>73</v>
      </c>
      <c r="D845" s="2">
        <v>1260108</v>
      </c>
      <c r="E845" s="1" t="s">
        <v>81</v>
      </c>
      <c r="F845" s="1" t="str">
        <f>VLOOKUP(E845,'Full Name And Division'!$A$1:$C$34,2,FALSE)</f>
        <v>Dallas Cowboys</v>
      </c>
      <c r="G845" s="1" t="str">
        <f>VLOOKUP(E845,'Full Name And Division'!$A$1:$C$34,3,FALSE)</f>
        <v>NFC East</v>
      </c>
    </row>
    <row r="846" spans="1:7" x14ac:dyDescent="0.25">
      <c r="A846" s="1">
        <v>2019</v>
      </c>
      <c r="B846" s="1" t="s">
        <v>2647</v>
      </c>
      <c r="C846" s="1" t="s">
        <v>445</v>
      </c>
      <c r="D846" s="2">
        <v>1259072</v>
      </c>
      <c r="E846" s="1" t="s">
        <v>39</v>
      </c>
      <c r="F846" s="1" t="str">
        <f>VLOOKUP(E846,'Full Name And Division'!$A$1:$C$34,2,FALSE)</f>
        <v>San Francisco 49ers</v>
      </c>
      <c r="G846" s="1" t="str">
        <f>VLOOKUP(E846,'Full Name And Division'!$A$1:$C$34,3,FALSE)</f>
        <v>NFC West</v>
      </c>
    </row>
    <row r="847" spans="1:7" x14ac:dyDescent="0.25">
      <c r="A847" s="1">
        <v>2019</v>
      </c>
      <c r="B847" s="1" t="s">
        <v>1615</v>
      </c>
      <c r="C847" s="1" t="s">
        <v>2</v>
      </c>
      <c r="D847" s="2">
        <v>1255000</v>
      </c>
      <c r="E847" s="1" t="s">
        <v>22</v>
      </c>
      <c r="F847" s="1" t="str">
        <f>VLOOKUP(E847,'Full Name And Division'!$A$1:$C$34,2,FALSE)</f>
        <v>Tampa Bay Buccaneers</v>
      </c>
      <c r="G847" s="1" t="str">
        <f>VLOOKUP(E847,'Full Name And Division'!$A$1:$C$34,3,FALSE)</f>
        <v>NFC South</v>
      </c>
    </row>
    <row r="848" spans="1:7" x14ac:dyDescent="0.25">
      <c r="A848" s="1">
        <v>2019</v>
      </c>
      <c r="B848" s="1" t="s">
        <v>2648</v>
      </c>
      <c r="C848" s="1" t="s">
        <v>821</v>
      </c>
      <c r="D848" s="2">
        <v>1250000</v>
      </c>
      <c r="E848" s="1" t="s">
        <v>18</v>
      </c>
      <c r="F848" s="1" t="str">
        <f>VLOOKUP(E848,'Full Name And Division'!$A$1:$C$34,2,FALSE)</f>
        <v>Seattle Seahawks</v>
      </c>
      <c r="G848" s="1" t="str">
        <f>VLOOKUP(E848,'Full Name And Division'!$A$1:$C$34,3,FALSE)</f>
        <v>NFC West</v>
      </c>
    </row>
    <row r="849" spans="1:7" x14ac:dyDescent="0.25">
      <c r="A849" s="1">
        <v>2019</v>
      </c>
      <c r="B849" s="1" t="s">
        <v>2104</v>
      </c>
      <c r="C849" s="1" t="s">
        <v>821</v>
      </c>
      <c r="D849" s="2">
        <v>1250000</v>
      </c>
      <c r="E849" s="1" t="s">
        <v>3</v>
      </c>
      <c r="F849" s="1" t="str">
        <f>VLOOKUP(E849,'Full Name And Division'!$A$1:$C$34,2,FALSE)</f>
        <v>Los Angeles Rams</v>
      </c>
      <c r="G849" s="1" t="str">
        <f>VLOOKUP(E849,'Full Name And Division'!$A$1:$C$34,3,FALSE)</f>
        <v>NFC West</v>
      </c>
    </row>
    <row r="850" spans="1:7" x14ac:dyDescent="0.25">
      <c r="A850" s="1">
        <v>2019</v>
      </c>
      <c r="B850" s="1" t="s">
        <v>2649</v>
      </c>
      <c r="C850" s="1" t="s">
        <v>193</v>
      </c>
      <c r="D850" s="2">
        <v>1250000</v>
      </c>
      <c r="E850" s="1" t="s">
        <v>2430</v>
      </c>
      <c r="F850" s="1" t="str">
        <f>VLOOKUP(E850,'Full Name And Division'!$A$1:$C$34,2,FALSE)</f>
        <v>Oakland Raiders</v>
      </c>
      <c r="G850" s="1" t="str">
        <f>VLOOKUP(E850,'Full Name And Division'!$A$1:$C$34,3,FALSE)</f>
        <v>AFC West</v>
      </c>
    </row>
    <row r="851" spans="1:7" x14ac:dyDescent="0.25">
      <c r="A851" s="1">
        <v>2019</v>
      </c>
      <c r="B851" s="1" t="s">
        <v>1862</v>
      </c>
      <c r="C851" s="1" t="s">
        <v>101</v>
      </c>
      <c r="D851" s="2">
        <v>1250000</v>
      </c>
      <c r="E851" s="1" t="s">
        <v>37</v>
      </c>
      <c r="F851" s="1" t="str">
        <f>VLOOKUP(E851,'Full Name And Division'!$A$1:$C$34,2,FALSE)</f>
        <v>Detroit Lions</v>
      </c>
      <c r="G851" s="1" t="str">
        <f>VLOOKUP(E851,'Full Name And Division'!$A$1:$C$34,3,FALSE)</f>
        <v>NFC North</v>
      </c>
    </row>
    <row r="852" spans="1:7" x14ac:dyDescent="0.25">
      <c r="A852" s="1">
        <v>2019</v>
      </c>
      <c r="B852" s="1" t="s">
        <v>2650</v>
      </c>
      <c r="C852" s="1" t="s">
        <v>443</v>
      </c>
      <c r="D852" s="2">
        <v>1250000</v>
      </c>
      <c r="E852" s="1" t="s">
        <v>56</v>
      </c>
      <c r="F852" s="1" t="str">
        <f>VLOOKUP(E852,'Full Name And Division'!$A$1:$C$34,2,FALSE)</f>
        <v>Pittsburgh Steelers</v>
      </c>
      <c r="G852" s="1" t="str">
        <f>VLOOKUP(E852,'Full Name And Division'!$A$1:$C$34,3,FALSE)</f>
        <v>AFC North</v>
      </c>
    </row>
    <row r="853" spans="1:7" x14ac:dyDescent="0.25">
      <c r="A853" s="1">
        <v>2019</v>
      </c>
      <c r="B853" s="1" t="s">
        <v>2651</v>
      </c>
      <c r="C853" s="1" t="s">
        <v>13</v>
      </c>
      <c r="D853" s="2">
        <v>1250000</v>
      </c>
      <c r="E853" s="1" t="s">
        <v>56</v>
      </c>
      <c r="F853" s="1" t="str">
        <f>VLOOKUP(E853,'Full Name And Division'!$A$1:$C$34,2,FALSE)</f>
        <v>Pittsburgh Steelers</v>
      </c>
      <c r="G853" s="1" t="str">
        <f>VLOOKUP(E853,'Full Name And Division'!$A$1:$C$34,3,FALSE)</f>
        <v>AFC North</v>
      </c>
    </row>
    <row r="854" spans="1:7" x14ac:dyDescent="0.25">
      <c r="A854" s="1">
        <v>2019</v>
      </c>
      <c r="B854" s="1" t="s">
        <v>2050</v>
      </c>
      <c r="C854" s="1" t="s">
        <v>125</v>
      </c>
      <c r="D854" s="2">
        <v>1246551</v>
      </c>
      <c r="E854" s="1" t="s">
        <v>27</v>
      </c>
      <c r="F854" s="1" t="str">
        <f>VLOOKUP(E854,'Full Name And Division'!$A$1:$C$34,2,FALSE)</f>
        <v>Kansas City Chiefs</v>
      </c>
      <c r="G854" s="1" t="str">
        <f>VLOOKUP(E854,'Full Name And Division'!$A$1:$C$34,3,FALSE)</f>
        <v>AFC West</v>
      </c>
    </row>
    <row r="855" spans="1:7" x14ac:dyDescent="0.25">
      <c r="A855" s="1">
        <v>2019</v>
      </c>
      <c r="B855" s="1" t="s">
        <v>2652</v>
      </c>
      <c r="C855" s="1" t="s">
        <v>89</v>
      </c>
      <c r="D855" s="2">
        <v>1241674</v>
      </c>
      <c r="E855" s="1" t="s">
        <v>183</v>
      </c>
      <c r="F855" s="1" t="str">
        <f>VLOOKUP(E855,'Full Name And Division'!$A$1:$C$34,2,FALSE)</f>
        <v>Chicago Bears</v>
      </c>
      <c r="G855" s="1" t="str">
        <f>VLOOKUP(E855,'Full Name And Division'!$A$1:$C$34,3,FALSE)</f>
        <v>NFC North</v>
      </c>
    </row>
    <row r="856" spans="1:7" x14ac:dyDescent="0.25">
      <c r="A856" s="1">
        <v>2019</v>
      </c>
      <c r="B856" s="1" t="s">
        <v>1625</v>
      </c>
      <c r="C856" s="1" t="s">
        <v>445</v>
      </c>
      <c r="D856" s="2">
        <v>1240002</v>
      </c>
      <c r="E856" s="1" t="s">
        <v>77</v>
      </c>
      <c r="F856" s="1" t="str">
        <f>VLOOKUP(E856,'Full Name And Division'!$A$1:$C$34,2,FALSE)</f>
        <v>New  York Giants</v>
      </c>
      <c r="G856" s="1" t="str">
        <f>VLOOKUP(E856,'Full Name And Division'!$A$1:$C$34,3,FALSE)</f>
        <v>NFC East</v>
      </c>
    </row>
    <row r="857" spans="1:7" x14ac:dyDescent="0.25">
      <c r="A857" s="1">
        <v>2019</v>
      </c>
      <c r="B857" s="1" t="s">
        <v>2653</v>
      </c>
      <c r="C857" s="1" t="s">
        <v>41</v>
      </c>
      <c r="D857" s="2">
        <v>1234043</v>
      </c>
      <c r="E857" s="1" t="s">
        <v>29</v>
      </c>
      <c r="F857" s="1" t="str">
        <f>VLOOKUP(E857,'Full Name And Division'!$A$1:$C$34,2,FALSE)</f>
        <v>Tennessee Titans</v>
      </c>
      <c r="G857" s="1" t="str">
        <f>VLOOKUP(E857,'Full Name And Division'!$A$1:$C$34,3,FALSE)</f>
        <v>AFC South</v>
      </c>
    </row>
    <row r="858" spans="1:7" x14ac:dyDescent="0.25">
      <c r="A858" s="1">
        <v>2019</v>
      </c>
      <c r="B858" s="1" t="s">
        <v>2654</v>
      </c>
      <c r="C858" s="1" t="s">
        <v>104</v>
      </c>
      <c r="D858" s="2">
        <v>1232119</v>
      </c>
      <c r="E858" s="1" t="s">
        <v>11</v>
      </c>
      <c r="F858" s="1" t="str">
        <f>VLOOKUP(E858,'Full Name And Division'!$A$1:$C$34,2,FALSE)</f>
        <v>Minnesota Vikings</v>
      </c>
      <c r="G858" s="1" t="str">
        <f>VLOOKUP(E858,'Full Name And Division'!$A$1:$C$34,3,FALSE)</f>
        <v>NFC North</v>
      </c>
    </row>
    <row r="859" spans="1:7" x14ac:dyDescent="0.25">
      <c r="A859" s="1">
        <v>2019</v>
      </c>
      <c r="B859" s="1" t="s">
        <v>2655</v>
      </c>
      <c r="C859" s="1" t="s">
        <v>69</v>
      </c>
      <c r="D859" s="2">
        <v>1228480</v>
      </c>
      <c r="E859" s="1" t="s">
        <v>29</v>
      </c>
      <c r="F859" s="1" t="str">
        <f>VLOOKUP(E859,'Full Name And Division'!$A$1:$C$34,2,FALSE)</f>
        <v>Tennessee Titans</v>
      </c>
      <c r="G859" s="1" t="str">
        <f>VLOOKUP(E859,'Full Name And Division'!$A$1:$C$34,3,FALSE)</f>
        <v>AFC South</v>
      </c>
    </row>
    <row r="860" spans="1:7" x14ac:dyDescent="0.25">
      <c r="A860" s="1">
        <v>2019</v>
      </c>
      <c r="B860" s="1" t="s">
        <v>2656</v>
      </c>
      <c r="C860" s="1" t="s">
        <v>13</v>
      </c>
      <c r="D860" s="2">
        <v>1222707</v>
      </c>
      <c r="E860" s="1" t="s">
        <v>145</v>
      </c>
      <c r="F860" s="1" t="str">
        <f>VLOOKUP(E860,'Full Name And Division'!$A$1:$C$34,2,FALSE)</f>
        <v>Cincinnati Bengals</v>
      </c>
      <c r="G860" s="1" t="str">
        <f>VLOOKUP(E860,'Full Name And Division'!$A$1:$C$34,3,FALSE)</f>
        <v>AFC North</v>
      </c>
    </row>
    <row r="861" spans="1:7" x14ac:dyDescent="0.25">
      <c r="A861" s="1">
        <v>2019</v>
      </c>
      <c r="B861" s="1" t="s">
        <v>1602</v>
      </c>
      <c r="C861" s="1" t="s">
        <v>13</v>
      </c>
      <c r="D861" s="2">
        <v>1222122</v>
      </c>
      <c r="E861" s="1" t="s">
        <v>29</v>
      </c>
      <c r="F861" s="1" t="str">
        <f>VLOOKUP(E861,'Full Name And Division'!$A$1:$C$34,2,FALSE)</f>
        <v>Tennessee Titans</v>
      </c>
      <c r="G861" s="1" t="str">
        <f>VLOOKUP(E861,'Full Name And Division'!$A$1:$C$34,3,FALSE)</f>
        <v>AFC South</v>
      </c>
    </row>
    <row r="862" spans="1:7" x14ac:dyDescent="0.25">
      <c r="A862" s="1">
        <v>2019</v>
      </c>
      <c r="B862" s="1" t="s">
        <v>2657</v>
      </c>
      <c r="C862" s="1" t="s">
        <v>104</v>
      </c>
      <c r="D862" s="2">
        <v>1219811</v>
      </c>
      <c r="E862" s="1" t="s">
        <v>145</v>
      </c>
      <c r="F862" s="1" t="str">
        <f>VLOOKUP(E862,'Full Name And Division'!$A$1:$C$34,2,FALSE)</f>
        <v>Cincinnati Bengals</v>
      </c>
      <c r="G862" s="1" t="str">
        <f>VLOOKUP(E862,'Full Name And Division'!$A$1:$C$34,3,FALSE)</f>
        <v>AFC North</v>
      </c>
    </row>
    <row r="863" spans="1:7" x14ac:dyDescent="0.25">
      <c r="A863" s="1">
        <v>2019</v>
      </c>
      <c r="B863" s="1" t="s">
        <v>2658</v>
      </c>
      <c r="C863" s="1" t="s">
        <v>138</v>
      </c>
      <c r="D863" s="2">
        <v>1219099</v>
      </c>
      <c r="E863" s="1" t="s">
        <v>7</v>
      </c>
      <c r="F863" s="1" t="str">
        <f>VLOOKUP(E863,'Full Name And Division'!$A$1:$C$34,2,FALSE)</f>
        <v>Cleveland Browns</v>
      </c>
      <c r="G863" s="1" t="str">
        <f>VLOOKUP(E863,'Full Name And Division'!$A$1:$C$34,3,FALSE)</f>
        <v>AFC North</v>
      </c>
    </row>
    <row r="864" spans="1:7" x14ac:dyDescent="0.25">
      <c r="A864" s="1">
        <v>2019</v>
      </c>
      <c r="B864" s="1" t="s">
        <v>2659</v>
      </c>
      <c r="C864" s="1" t="s">
        <v>17</v>
      </c>
      <c r="D864" s="2">
        <v>1216865</v>
      </c>
      <c r="E864" s="1" t="s">
        <v>183</v>
      </c>
      <c r="F864" s="1" t="str">
        <f>VLOOKUP(E864,'Full Name And Division'!$A$1:$C$34,2,FALSE)</f>
        <v>Chicago Bears</v>
      </c>
      <c r="G864" s="1" t="str">
        <f>VLOOKUP(E864,'Full Name And Division'!$A$1:$C$34,3,FALSE)</f>
        <v>NFC North</v>
      </c>
    </row>
    <row r="865" spans="1:7" x14ac:dyDescent="0.25">
      <c r="A865" s="1">
        <v>2019</v>
      </c>
      <c r="B865" s="1" t="s">
        <v>1246</v>
      </c>
      <c r="C865" s="1" t="s">
        <v>151</v>
      </c>
      <c r="D865" s="2">
        <v>1216386</v>
      </c>
      <c r="E865" s="1" t="s">
        <v>20</v>
      </c>
      <c r="F865" s="1" t="str">
        <f>VLOOKUP(E865,'Full Name And Division'!$A$1:$C$34,2,FALSE)</f>
        <v>Arizona Cardinals</v>
      </c>
      <c r="G865" s="1" t="str">
        <f>VLOOKUP(E865,'Full Name And Division'!$A$1:$C$34,3,FALSE)</f>
        <v>NFC West</v>
      </c>
    </row>
    <row r="866" spans="1:7" x14ac:dyDescent="0.25">
      <c r="A866" s="1">
        <v>2019</v>
      </c>
      <c r="B866" s="1" t="s">
        <v>2660</v>
      </c>
      <c r="C866" s="1" t="s">
        <v>58</v>
      </c>
      <c r="D866" s="2">
        <v>1214710</v>
      </c>
      <c r="E866" s="1" t="s">
        <v>35</v>
      </c>
      <c r="F866" s="1" t="str">
        <f>VLOOKUP(E866,'Full Name And Division'!$A$1:$C$34,2,FALSE)</f>
        <v>Miami Dolphins</v>
      </c>
      <c r="G866" s="1" t="str">
        <f>VLOOKUP(E866,'Full Name And Division'!$A$1:$C$34,3,FALSE)</f>
        <v>AFC East</v>
      </c>
    </row>
    <row r="867" spans="1:7" x14ac:dyDescent="0.25">
      <c r="A867" s="1">
        <v>2019</v>
      </c>
      <c r="B867" s="1" t="s">
        <v>2661</v>
      </c>
      <c r="C867" s="1" t="s">
        <v>193</v>
      </c>
      <c r="D867" s="2">
        <v>1208037</v>
      </c>
      <c r="E867" s="1" t="s">
        <v>25</v>
      </c>
      <c r="F867" s="1" t="str">
        <f>VLOOKUP(E867,'Full Name And Division'!$A$1:$C$34,2,FALSE)</f>
        <v>Washington Commanders</v>
      </c>
      <c r="G867" s="1" t="str">
        <f>VLOOKUP(E867,'Full Name And Division'!$A$1:$C$34,3,FALSE)</f>
        <v>NFC East</v>
      </c>
    </row>
    <row r="868" spans="1:7" x14ac:dyDescent="0.25">
      <c r="A868" s="1">
        <v>2019</v>
      </c>
      <c r="B868" s="1" t="s">
        <v>2662</v>
      </c>
      <c r="C868" s="1" t="s">
        <v>86</v>
      </c>
      <c r="D868" s="2">
        <v>1207202</v>
      </c>
      <c r="E868" s="1" t="s">
        <v>20</v>
      </c>
      <c r="F868" s="1" t="str">
        <f>VLOOKUP(E868,'Full Name And Division'!$A$1:$C$34,2,FALSE)</f>
        <v>Arizona Cardinals</v>
      </c>
      <c r="G868" s="1" t="str">
        <f>VLOOKUP(E868,'Full Name And Division'!$A$1:$C$34,3,FALSE)</f>
        <v>NFC West</v>
      </c>
    </row>
    <row r="869" spans="1:7" x14ac:dyDescent="0.25">
      <c r="A869" s="1">
        <v>2019</v>
      </c>
      <c r="B869" s="1" t="s">
        <v>2663</v>
      </c>
      <c r="C869" s="1" t="s">
        <v>104</v>
      </c>
      <c r="D869" s="2">
        <v>1201731</v>
      </c>
      <c r="E869" s="1" t="s">
        <v>63</v>
      </c>
      <c r="F869" s="1" t="str">
        <f>VLOOKUP(E869,'Full Name And Division'!$A$1:$C$34,2,FALSE)</f>
        <v>Baltimore Ravens</v>
      </c>
      <c r="G869" s="1" t="str">
        <f>VLOOKUP(E869,'Full Name And Division'!$A$1:$C$34,3,FALSE)</f>
        <v>AFC North</v>
      </c>
    </row>
    <row r="870" spans="1:7" x14ac:dyDescent="0.25">
      <c r="A870" s="1">
        <v>2019</v>
      </c>
      <c r="B870" s="1" t="s">
        <v>2664</v>
      </c>
      <c r="C870" s="1" t="s">
        <v>443</v>
      </c>
      <c r="D870" s="2">
        <v>1201572</v>
      </c>
      <c r="E870" s="1" t="s">
        <v>67</v>
      </c>
      <c r="F870" s="1" t="str">
        <f>VLOOKUP(E870,'Full Name And Division'!$A$1:$C$34,2,FALSE)</f>
        <v>New York Jets</v>
      </c>
      <c r="G870" s="1" t="str">
        <f>VLOOKUP(E870,'Full Name And Division'!$A$1:$C$34,3,FALSE)</f>
        <v>AFC East</v>
      </c>
    </row>
    <row r="871" spans="1:7" x14ac:dyDescent="0.25">
      <c r="A871" s="1">
        <v>2019</v>
      </c>
      <c r="B871" s="1" t="s">
        <v>1913</v>
      </c>
      <c r="C871" s="1" t="s">
        <v>193</v>
      </c>
      <c r="D871" s="2">
        <v>1200000</v>
      </c>
      <c r="E871" s="1" t="s">
        <v>27</v>
      </c>
      <c r="F871" s="1" t="str">
        <f>VLOOKUP(E871,'Full Name And Division'!$A$1:$C$34,2,FALSE)</f>
        <v>Kansas City Chiefs</v>
      </c>
      <c r="G871" s="1" t="str">
        <f>VLOOKUP(E871,'Full Name And Division'!$A$1:$C$34,3,FALSE)</f>
        <v>AFC West</v>
      </c>
    </row>
    <row r="872" spans="1:7" x14ac:dyDescent="0.25">
      <c r="A872" s="1">
        <v>2019</v>
      </c>
      <c r="B872" s="1" t="s">
        <v>2665</v>
      </c>
      <c r="C872" s="1" t="s">
        <v>193</v>
      </c>
      <c r="D872" s="2">
        <v>1197068</v>
      </c>
      <c r="E872" s="1" t="s">
        <v>56</v>
      </c>
      <c r="F872" s="1" t="str">
        <f>VLOOKUP(E872,'Full Name And Division'!$A$1:$C$34,2,FALSE)</f>
        <v>Pittsburgh Steelers</v>
      </c>
      <c r="G872" s="1" t="str">
        <f>VLOOKUP(E872,'Full Name And Division'!$A$1:$C$34,3,FALSE)</f>
        <v>AFC North</v>
      </c>
    </row>
    <row r="873" spans="1:7" x14ac:dyDescent="0.25">
      <c r="A873" s="1">
        <v>2019</v>
      </c>
      <c r="B873" s="1" t="s">
        <v>1338</v>
      </c>
      <c r="C873" s="1" t="s">
        <v>15</v>
      </c>
      <c r="D873" s="2">
        <v>1194118</v>
      </c>
      <c r="E873" s="1" t="s">
        <v>52</v>
      </c>
      <c r="F873" s="1" t="str">
        <f>VLOOKUP(E873,'Full Name And Division'!$A$1:$C$34,2,FALSE)</f>
        <v>New Orleans Saints</v>
      </c>
      <c r="G873" s="1" t="str">
        <f>VLOOKUP(E873,'Full Name And Division'!$A$1:$C$34,3,FALSE)</f>
        <v>NFC South</v>
      </c>
    </row>
    <row r="874" spans="1:7" x14ac:dyDescent="0.25">
      <c r="A874" s="1">
        <v>2019</v>
      </c>
      <c r="B874" s="1" t="s">
        <v>1187</v>
      </c>
      <c r="C874" s="1" t="s">
        <v>15</v>
      </c>
      <c r="D874" s="2">
        <v>1187541</v>
      </c>
      <c r="E874" s="1" t="s">
        <v>75</v>
      </c>
      <c r="F874" s="1" t="str">
        <f>VLOOKUP(E874,'Full Name And Division'!$A$1:$C$34,2,FALSE)</f>
        <v>Carolina Panthers</v>
      </c>
      <c r="G874" s="1" t="str">
        <f>VLOOKUP(E874,'Full Name And Division'!$A$1:$C$34,3,FALSE)</f>
        <v>NFC South</v>
      </c>
    </row>
    <row r="875" spans="1:7" x14ac:dyDescent="0.25">
      <c r="A875" s="1">
        <v>2019</v>
      </c>
      <c r="B875" s="1" t="s">
        <v>1259</v>
      </c>
      <c r="C875" s="1" t="s">
        <v>193</v>
      </c>
      <c r="D875" s="2">
        <v>1187445</v>
      </c>
      <c r="E875" s="1" t="s">
        <v>29</v>
      </c>
      <c r="F875" s="1" t="str">
        <f>VLOOKUP(E875,'Full Name And Division'!$A$1:$C$34,2,FALSE)</f>
        <v>Tennessee Titans</v>
      </c>
      <c r="G875" s="1" t="str">
        <f>VLOOKUP(E875,'Full Name And Division'!$A$1:$C$34,3,FALSE)</f>
        <v>AFC South</v>
      </c>
    </row>
    <row r="876" spans="1:7" x14ac:dyDescent="0.25">
      <c r="A876" s="1">
        <v>2019</v>
      </c>
      <c r="B876" s="1" t="s">
        <v>2666</v>
      </c>
      <c r="C876" s="1" t="s">
        <v>58</v>
      </c>
      <c r="D876" s="2">
        <v>1185389</v>
      </c>
      <c r="E876" s="1" t="s">
        <v>20</v>
      </c>
      <c r="F876" s="1" t="str">
        <f>VLOOKUP(E876,'Full Name And Division'!$A$1:$C$34,2,FALSE)</f>
        <v>Arizona Cardinals</v>
      </c>
      <c r="G876" s="1" t="str">
        <f>VLOOKUP(E876,'Full Name And Division'!$A$1:$C$34,3,FALSE)</f>
        <v>NFC West</v>
      </c>
    </row>
    <row r="877" spans="1:7" x14ac:dyDescent="0.25">
      <c r="A877" s="1">
        <v>2019</v>
      </c>
      <c r="B877" s="1" t="s">
        <v>1532</v>
      </c>
      <c r="C877" s="1" t="s">
        <v>104</v>
      </c>
      <c r="D877" s="2">
        <v>1185323</v>
      </c>
      <c r="E877" s="1" t="s">
        <v>75</v>
      </c>
      <c r="F877" s="1" t="str">
        <f>VLOOKUP(E877,'Full Name And Division'!$A$1:$C$34,2,FALSE)</f>
        <v>Carolina Panthers</v>
      </c>
      <c r="G877" s="1" t="str">
        <f>VLOOKUP(E877,'Full Name And Division'!$A$1:$C$34,3,FALSE)</f>
        <v>NFC South</v>
      </c>
    </row>
    <row r="878" spans="1:7" x14ac:dyDescent="0.25">
      <c r="A878" s="1">
        <v>2019</v>
      </c>
      <c r="B878" s="1" t="s">
        <v>2667</v>
      </c>
      <c r="C878" s="1" t="s">
        <v>17</v>
      </c>
      <c r="D878" s="2">
        <v>1182504</v>
      </c>
      <c r="E878" s="1" t="s">
        <v>20</v>
      </c>
      <c r="F878" s="1" t="str">
        <f>VLOOKUP(E878,'Full Name And Division'!$A$1:$C$34,2,FALSE)</f>
        <v>Arizona Cardinals</v>
      </c>
      <c r="G878" s="1" t="str">
        <f>VLOOKUP(E878,'Full Name And Division'!$A$1:$C$34,3,FALSE)</f>
        <v>NFC West</v>
      </c>
    </row>
    <row r="879" spans="1:7" x14ac:dyDescent="0.25">
      <c r="A879" s="1">
        <v>2019</v>
      </c>
      <c r="B879" s="1" t="s">
        <v>1202</v>
      </c>
      <c r="C879" s="1" t="s">
        <v>17</v>
      </c>
      <c r="D879" s="2">
        <v>1172755</v>
      </c>
      <c r="E879" s="1" t="s">
        <v>75</v>
      </c>
      <c r="F879" s="1" t="str">
        <f>VLOOKUP(E879,'Full Name And Division'!$A$1:$C$34,2,FALSE)</f>
        <v>Carolina Panthers</v>
      </c>
      <c r="G879" s="1" t="str">
        <f>VLOOKUP(E879,'Full Name And Division'!$A$1:$C$34,3,FALSE)</f>
        <v>NFC South</v>
      </c>
    </row>
    <row r="880" spans="1:7" x14ac:dyDescent="0.25">
      <c r="A880" s="1">
        <v>2019</v>
      </c>
      <c r="B880" s="1" t="s">
        <v>2399</v>
      </c>
      <c r="C880" s="1" t="s">
        <v>821</v>
      </c>
      <c r="D880" s="2">
        <v>1166518</v>
      </c>
      <c r="E880" s="1" t="s">
        <v>81</v>
      </c>
      <c r="F880" s="1" t="str">
        <f>VLOOKUP(E880,'Full Name And Division'!$A$1:$C$34,2,FALSE)</f>
        <v>Dallas Cowboys</v>
      </c>
      <c r="G880" s="1" t="str">
        <f>VLOOKUP(E880,'Full Name And Division'!$A$1:$C$34,3,FALSE)</f>
        <v>NFC East</v>
      </c>
    </row>
    <row r="881" spans="1:7" x14ac:dyDescent="0.25">
      <c r="A881" s="1">
        <v>2019</v>
      </c>
      <c r="B881" s="1" t="s">
        <v>2668</v>
      </c>
      <c r="C881" s="1" t="s">
        <v>101</v>
      </c>
      <c r="D881" s="2">
        <v>1164239</v>
      </c>
      <c r="E881" s="1" t="s">
        <v>175</v>
      </c>
      <c r="F881" s="1" t="str">
        <f>VLOOKUP(E881,'Full Name And Division'!$A$1:$C$34,2,FALSE)</f>
        <v>New England Patriots</v>
      </c>
      <c r="G881" s="1" t="str">
        <f>VLOOKUP(E881,'Full Name And Division'!$A$1:$C$34,3,FALSE)</f>
        <v>AFC East</v>
      </c>
    </row>
    <row r="882" spans="1:7" x14ac:dyDescent="0.25">
      <c r="A882" s="1">
        <v>2019</v>
      </c>
      <c r="B882" s="1" t="s">
        <v>1509</v>
      </c>
      <c r="C882" s="1" t="s">
        <v>13</v>
      </c>
      <c r="D882" s="2">
        <v>1163678</v>
      </c>
      <c r="E882" s="1" t="s">
        <v>37</v>
      </c>
      <c r="F882" s="1" t="str">
        <f>VLOOKUP(E882,'Full Name And Division'!$A$1:$C$34,2,FALSE)</f>
        <v>Detroit Lions</v>
      </c>
      <c r="G882" s="1" t="str">
        <f>VLOOKUP(E882,'Full Name And Division'!$A$1:$C$34,3,FALSE)</f>
        <v>NFC North</v>
      </c>
    </row>
    <row r="883" spans="1:7" x14ac:dyDescent="0.25">
      <c r="A883" s="1">
        <v>2019</v>
      </c>
      <c r="B883" s="1" t="s">
        <v>1387</v>
      </c>
      <c r="C883" s="1" t="s">
        <v>13</v>
      </c>
      <c r="D883" s="2">
        <v>1153829</v>
      </c>
      <c r="E883" s="1" t="s">
        <v>22</v>
      </c>
      <c r="F883" s="1" t="str">
        <f>VLOOKUP(E883,'Full Name And Division'!$A$1:$C$34,2,FALSE)</f>
        <v>Tampa Bay Buccaneers</v>
      </c>
      <c r="G883" s="1" t="str">
        <f>VLOOKUP(E883,'Full Name And Division'!$A$1:$C$34,3,FALSE)</f>
        <v>NFC South</v>
      </c>
    </row>
    <row r="884" spans="1:7" x14ac:dyDescent="0.25">
      <c r="A884" s="1">
        <v>2019</v>
      </c>
      <c r="B884" s="1" t="s">
        <v>2669</v>
      </c>
      <c r="C884" s="1" t="s">
        <v>41</v>
      </c>
      <c r="D884" s="2">
        <v>1153808</v>
      </c>
      <c r="E884" s="1" t="s">
        <v>32</v>
      </c>
      <c r="F884" s="1" t="str">
        <f>VLOOKUP(E884,'Full Name And Division'!$A$1:$C$34,2,FALSE)</f>
        <v>Los Angeles Chargers</v>
      </c>
      <c r="G884" s="1" t="str">
        <f>VLOOKUP(E884,'Full Name And Division'!$A$1:$C$34,3,FALSE)</f>
        <v>AFC West</v>
      </c>
    </row>
    <row r="885" spans="1:7" x14ac:dyDescent="0.25">
      <c r="A885" s="1">
        <v>2019</v>
      </c>
      <c r="B885" s="1" t="s">
        <v>2670</v>
      </c>
      <c r="C885" s="1" t="s">
        <v>58</v>
      </c>
      <c r="D885" s="2">
        <v>1151923</v>
      </c>
      <c r="E885" s="1" t="s">
        <v>37</v>
      </c>
      <c r="F885" s="1" t="str">
        <f>VLOOKUP(E885,'Full Name And Division'!$A$1:$C$34,2,FALSE)</f>
        <v>Detroit Lions</v>
      </c>
      <c r="G885" s="1" t="str">
        <f>VLOOKUP(E885,'Full Name And Division'!$A$1:$C$34,3,FALSE)</f>
        <v>NFC North</v>
      </c>
    </row>
    <row r="886" spans="1:7" x14ac:dyDescent="0.25">
      <c r="A886" s="1">
        <v>2019</v>
      </c>
      <c r="B886" s="1" t="s">
        <v>2390</v>
      </c>
      <c r="C886" s="1" t="s">
        <v>41</v>
      </c>
      <c r="D886" s="2">
        <v>1150000</v>
      </c>
      <c r="E886" s="1" t="s">
        <v>2430</v>
      </c>
      <c r="F886" s="1" t="str">
        <f>VLOOKUP(E886,'Full Name And Division'!$A$1:$C$34,2,FALSE)</f>
        <v>Oakland Raiders</v>
      </c>
      <c r="G886" s="1" t="str">
        <f>VLOOKUP(E886,'Full Name And Division'!$A$1:$C$34,3,FALSE)</f>
        <v>AFC West</v>
      </c>
    </row>
    <row r="887" spans="1:7" x14ac:dyDescent="0.25">
      <c r="A887" s="1">
        <v>2019</v>
      </c>
      <c r="B887" s="1" t="s">
        <v>1701</v>
      </c>
      <c r="C887" s="1" t="s">
        <v>125</v>
      </c>
      <c r="D887" s="2">
        <v>1148551</v>
      </c>
      <c r="E887" s="1" t="s">
        <v>5</v>
      </c>
      <c r="F887" s="1" t="str">
        <f>VLOOKUP(E887,'Full Name And Division'!$A$1:$C$34,2,FALSE)</f>
        <v>Buffalo Bills</v>
      </c>
      <c r="G887" s="1" t="str">
        <f>VLOOKUP(E887,'Full Name And Division'!$A$1:$C$34,3,FALSE)</f>
        <v>AFC East</v>
      </c>
    </row>
    <row r="888" spans="1:7" x14ac:dyDescent="0.25">
      <c r="A888" s="1">
        <v>2019</v>
      </c>
      <c r="B888" s="1" t="s">
        <v>2671</v>
      </c>
      <c r="C888" s="1" t="s">
        <v>104</v>
      </c>
      <c r="D888" s="2">
        <v>1145808</v>
      </c>
      <c r="E888" s="1" t="s">
        <v>25</v>
      </c>
      <c r="F888" s="1" t="str">
        <f>VLOOKUP(E888,'Full Name And Division'!$A$1:$C$34,2,FALSE)</f>
        <v>Washington Commanders</v>
      </c>
      <c r="G888" s="1" t="str">
        <f>VLOOKUP(E888,'Full Name And Division'!$A$1:$C$34,3,FALSE)</f>
        <v>NFC East</v>
      </c>
    </row>
    <row r="889" spans="1:7" x14ac:dyDescent="0.25">
      <c r="A889" s="1">
        <v>2019</v>
      </c>
      <c r="B889" s="1" t="s">
        <v>1847</v>
      </c>
      <c r="C889" s="1" t="s">
        <v>821</v>
      </c>
      <c r="D889" s="2">
        <v>1141976</v>
      </c>
      <c r="E889" s="1" t="s">
        <v>5</v>
      </c>
      <c r="F889" s="1" t="str">
        <f>VLOOKUP(E889,'Full Name And Division'!$A$1:$C$34,2,FALSE)</f>
        <v>Buffalo Bills</v>
      </c>
      <c r="G889" s="1" t="str">
        <f>VLOOKUP(E889,'Full Name And Division'!$A$1:$C$34,3,FALSE)</f>
        <v>AFC East</v>
      </c>
    </row>
    <row r="890" spans="1:7" x14ac:dyDescent="0.25">
      <c r="A890" s="1">
        <v>2019</v>
      </c>
      <c r="B890" s="1" t="s">
        <v>2672</v>
      </c>
      <c r="C890" s="1" t="s">
        <v>15</v>
      </c>
      <c r="D890" s="2">
        <v>1140196</v>
      </c>
      <c r="E890" s="1" t="s">
        <v>18</v>
      </c>
      <c r="F890" s="1" t="str">
        <f>VLOOKUP(E890,'Full Name And Division'!$A$1:$C$34,2,FALSE)</f>
        <v>Seattle Seahawks</v>
      </c>
      <c r="G890" s="1" t="str">
        <f>VLOOKUP(E890,'Full Name And Division'!$A$1:$C$34,3,FALSE)</f>
        <v>NFC West</v>
      </c>
    </row>
    <row r="891" spans="1:7" x14ac:dyDescent="0.25">
      <c r="A891" s="1">
        <v>2019</v>
      </c>
      <c r="B891" s="1" t="s">
        <v>1660</v>
      </c>
      <c r="C891" s="1" t="s">
        <v>13</v>
      </c>
      <c r="D891" s="2">
        <v>1135380</v>
      </c>
      <c r="E891" s="1" t="s">
        <v>25</v>
      </c>
      <c r="F891" s="1" t="str">
        <f>VLOOKUP(E891,'Full Name And Division'!$A$1:$C$34,2,FALSE)</f>
        <v>Washington Commanders</v>
      </c>
      <c r="G891" s="1" t="str">
        <f>VLOOKUP(E891,'Full Name And Division'!$A$1:$C$34,3,FALSE)</f>
        <v>NFC East</v>
      </c>
    </row>
    <row r="892" spans="1:7" x14ac:dyDescent="0.25">
      <c r="A892" s="1">
        <v>2019</v>
      </c>
      <c r="B892" s="1" t="s">
        <v>2299</v>
      </c>
      <c r="C892" s="1" t="s">
        <v>125</v>
      </c>
      <c r="D892" s="2">
        <v>1135051</v>
      </c>
      <c r="E892" s="1" t="s">
        <v>25</v>
      </c>
      <c r="F892" s="1" t="str">
        <f>VLOOKUP(E892,'Full Name And Division'!$A$1:$C$34,2,FALSE)</f>
        <v>Washington Commanders</v>
      </c>
      <c r="G892" s="1" t="str">
        <f>VLOOKUP(E892,'Full Name And Division'!$A$1:$C$34,3,FALSE)</f>
        <v>NFC East</v>
      </c>
    </row>
    <row r="893" spans="1:7" x14ac:dyDescent="0.25">
      <c r="A893" s="1">
        <v>2019</v>
      </c>
      <c r="B893" s="1" t="s">
        <v>2673</v>
      </c>
      <c r="C893" s="1" t="s">
        <v>101</v>
      </c>
      <c r="D893" s="2">
        <v>1132404</v>
      </c>
      <c r="E893" s="1" t="s">
        <v>9</v>
      </c>
      <c r="F893" s="1" t="str">
        <f>VLOOKUP(E893,'Full Name And Division'!$A$1:$C$34,2,FALSE)</f>
        <v>Green Bay Packers</v>
      </c>
      <c r="G893" s="1" t="str">
        <f>VLOOKUP(E893,'Full Name And Division'!$A$1:$C$34,3,FALSE)</f>
        <v>NFC North</v>
      </c>
    </row>
    <row r="894" spans="1:7" x14ac:dyDescent="0.25">
      <c r="A894" s="1">
        <v>2019</v>
      </c>
      <c r="B894" s="1" t="s">
        <v>2674</v>
      </c>
      <c r="C894" s="1" t="s">
        <v>2</v>
      </c>
      <c r="D894" s="2">
        <v>1131112</v>
      </c>
      <c r="E894" s="1" t="s">
        <v>175</v>
      </c>
      <c r="F894" s="1" t="str">
        <f>VLOOKUP(E894,'Full Name And Division'!$A$1:$C$34,2,FALSE)</f>
        <v>New England Patriots</v>
      </c>
      <c r="G894" s="1" t="str">
        <f>VLOOKUP(E894,'Full Name And Division'!$A$1:$C$34,3,FALSE)</f>
        <v>AFC East</v>
      </c>
    </row>
    <row r="895" spans="1:7" x14ac:dyDescent="0.25">
      <c r="A895" s="1">
        <v>2019</v>
      </c>
      <c r="B895" s="1" t="s">
        <v>2195</v>
      </c>
      <c r="C895" s="1" t="s">
        <v>73</v>
      </c>
      <c r="D895" s="2">
        <v>1125000</v>
      </c>
      <c r="E895" s="1" t="s">
        <v>27</v>
      </c>
      <c r="F895" s="1" t="str">
        <f>VLOOKUP(E895,'Full Name And Division'!$A$1:$C$34,2,FALSE)</f>
        <v>Kansas City Chiefs</v>
      </c>
      <c r="G895" s="1" t="str">
        <f>VLOOKUP(E895,'Full Name And Division'!$A$1:$C$34,3,FALSE)</f>
        <v>AFC West</v>
      </c>
    </row>
    <row r="896" spans="1:7" x14ac:dyDescent="0.25">
      <c r="A896" s="1">
        <v>2019</v>
      </c>
      <c r="B896" s="1" t="s">
        <v>2675</v>
      </c>
      <c r="C896" s="1" t="s">
        <v>104</v>
      </c>
      <c r="D896" s="2">
        <v>1123930</v>
      </c>
      <c r="E896" s="1" t="s">
        <v>18</v>
      </c>
      <c r="F896" s="1" t="str">
        <f>VLOOKUP(E896,'Full Name And Division'!$A$1:$C$34,2,FALSE)</f>
        <v>Seattle Seahawks</v>
      </c>
      <c r="G896" s="1" t="str">
        <f>VLOOKUP(E896,'Full Name And Division'!$A$1:$C$34,3,FALSE)</f>
        <v>NFC West</v>
      </c>
    </row>
    <row r="897" spans="1:7" x14ac:dyDescent="0.25">
      <c r="A897" s="1">
        <v>2019</v>
      </c>
      <c r="B897" s="1" t="s">
        <v>2001</v>
      </c>
      <c r="C897" s="1" t="s">
        <v>821</v>
      </c>
      <c r="D897" s="2">
        <v>1121900</v>
      </c>
      <c r="E897" s="1" t="s">
        <v>63</v>
      </c>
      <c r="F897" s="1" t="str">
        <f>VLOOKUP(E897,'Full Name And Division'!$A$1:$C$34,2,FALSE)</f>
        <v>Baltimore Ravens</v>
      </c>
      <c r="G897" s="1" t="str">
        <f>VLOOKUP(E897,'Full Name And Division'!$A$1:$C$34,3,FALSE)</f>
        <v>AFC North</v>
      </c>
    </row>
    <row r="898" spans="1:7" x14ac:dyDescent="0.25">
      <c r="A898" s="1">
        <v>2019</v>
      </c>
      <c r="B898" s="1" t="s">
        <v>2676</v>
      </c>
      <c r="C898" s="1" t="s">
        <v>13</v>
      </c>
      <c r="D898" s="2">
        <v>1121612</v>
      </c>
      <c r="E898" s="1" t="s">
        <v>3</v>
      </c>
      <c r="F898" s="1" t="str">
        <f>VLOOKUP(E898,'Full Name And Division'!$A$1:$C$34,2,FALSE)</f>
        <v>Los Angeles Rams</v>
      </c>
      <c r="G898" s="1" t="str">
        <f>VLOOKUP(E898,'Full Name And Division'!$A$1:$C$34,3,FALSE)</f>
        <v>NFC West</v>
      </c>
    </row>
    <row r="899" spans="1:7" x14ac:dyDescent="0.25">
      <c r="A899" s="1">
        <v>2019</v>
      </c>
      <c r="B899" s="1" t="s">
        <v>2677</v>
      </c>
      <c r="C899" s="1" t="s">
        <v>821</v>
      </c>
      <c r="D899" s="2">
        <v>1120000</v>
      </c>
      <c r="E899" s="1" t="s">
        <v>77</v>
      </c>
      <c r="F899" s="1" t="str">
        <f>VLOOKUP(E899,'Full Name And Division'!$A$1:$C$34,2,FALSE)</f>
        <v>New  York Giants</v>
      </c>
      <c r="G899" s="1" t="str">
        <f>VLOOKUP(E899,'Full Name And Division'!$A$1:$C$34,3,FALSE)</f>
        <v>NFC East</v>
      </c>
    </row>
    <row r="900" spans="1:7" x14ac:dyDescent="0.25">
      <c r="A900" s="1">
        <v>2019</v>
      </c>
      <c r="B900" s="1" t="s">
        <v>2412</v>
      </c>
      <c r="C900" s="1" t="s">
        <v>821</v>
      </c>
      <c r="D900" s="2">
        <v>1120000</v>
      </c>
      <c r="E900" s="1" t="s">
        <v>37</v>
      </c>
      <c r="F900" s="1" t="str">
        <f>VLOOKUP(E900,'Full Name And Division'!$A$1:$C$34,2,FALSE)</f>
        <v>Detroit Lions</v>
      </c>
      <c r="G900" s="1" t="str">
        <f>VLOOKUP(E900,'Full Name And Division'!$A$1:$C$34,3,FALSE)</f>
        <v>NFC North</v>
      </c>
    </row>
    <row r="901" spans="1:7" x14ac:dyDescent="0.25">
      <c r="A901" s="1">
        <v>2019</v>
      </c>
      <c r="B901" s="1" t="s">
        <v>1949</v>
      </c>
      <c r="C901" s="1" t="s">
        <v>13</v>
      </c>
      <c r="D901" s="2">
        <v>1119522</v>
      </c>
      <c r="E901" s="1" t="s">
        <v>99</v>
      </c>
      <c r="F901" s="1" t="str">
        <f>VLOOKUP(E901,'Full Name And Division'!$A$1:$C$34,2,FALSE)</f>
        <v>Atlanta Falcons</v>
      </c>
      <c r="G901" s="1" t="str">
        <f>VLOOKUP(E901,'Full Name And Division'!$A$1:$C$34,3,FALSE)</f>
        <v>NFC South</v>
      </c>
    </row>
    <row r="902" spans="1:7" x14ac:dyDescent="0.25">
      <c r="A902" s="1">
        <v>2019</v>
      </c>
      <c r="B902" s="1" t="s">
        <v>1542</v>
      </c>
      <c r="C902" s="1" t="s">
        <v>58</v>
      </c>
      <c r="D902" s="2">
        <v>1117867</v>
      </c>
      <c r="E902" s="1" t="s">
        <v>81</v>
      </c>
      <c r="F902" s="1" t="str">
        <f>VLOOKUP(E902,'Full Name And Division'!$A$1:$C$34,2,FALSE)</f>
        <v>Dallas Cowboys</v>
      </c>
      <c r="G902" s="1" t="str">
        <f>VLOOKUP(E902,'Full Name And Division'!$A$1:$C$34,3,FALSE)</f>
        <v>NFC East</v>
      </c>
    </row>
    <row r="903" spans="1:7" x14ac:dyDescent="0.25">
      <c r="A903" s="1">
        <v>2019</v>
      </c>
      <c r="B903" s="1" t="s">
        <v>1600</v>
      </c>
      <c r="C903" s="1" t="s">
        <v>193</v>
      </c>
      <c r="D903" s="2">
        <v>1115610</v>
      </c>
      <c r="E903" s="1" t="s">
        <v>20</v>
      </c>
      <c r="F903" s="1" t="str">
        <f>VLOOKUP(E903,'Full Name And Division'!$A$1:$C$34,2,FALSE)</f>
        <v>Arizona Cardinals</v>
      </c>
      <c r="G903" s="1" t="str">
        <f>VLOOKUP(E903,'Full Name And Division'!$A$1:$C$34,3,FALSE)</f>
        <v>NFC West</v>
      </c>
    </row>
    <row r="904" spans="1:7" x14ac:dyDescent="0.25">
      <c r="A904" s="1">
        <v>2019</v>
      </c>
      <c r="B904" s="1" t="s">
        <v>2678</v>
      </c>
      <c r="C904" s="1" t="s">
        <v>15</v>
      </c>
      <c r="D904" s="2">
        <v>1114526</v>
      </c>
      <c r="E904" s="1" t="s">
        <v>63</v>
      </c>
      <c r="F904" s="1" t="str">
        <f>VLOOKUP(E904,'Full Name And Division'!$A$1:$C$34,2,FALSE)</f>
        <v>Baltimore Ravens</v>
      </c>
      <c r="G904" s="1" t="str">
        <f>VLOOKUP(E904,'Full Name And Division'!$A$1:$C$34,3,FALSE)</f>
        <v>AFC North</v>
      </c>
    </row>
    <row r="905" spans="1:7" x14ac:dyDescent="0.25">
      <c r="A905" s="1">
        <v>2019</v>
      </c>
      <c r="B905" s="1" t="s">
        <v>1615</v>
      </c>
      <c r="C905" s="1" t="s">
        <v>89</v>
      </c>
      <c r="D905" s="2">
        <v>1109375</v>
      </c>
      <c r="E905" s="1" t="s">
        <v>67</v>
      </c>
      <c r="F905" s="1" t="str">
        <f>VLOOKUP(E905,'Full Name And Division'!$A$1:$C$34,2,FALSE)</f>
        <v>New York Jets</v>
      </c>
      <c r="G905" s="1" t="str">
        <f>VLOOKUP(E905,'Full Name And Division'!$A$1:$C$34,3,FALSE)</f>
        <v>AFC East</v>
      </c>
    </row>
    <row r="906" spans="1:7" x14ac:dyDescent="0.25">
      <c r="A906" s="1">
        <v>2019</v>
      </c>
      <c r="B906" s="1" t="s">
        <v>1463</v>
      </c>
      <c r="C906" s="1" t="s">
        <v>15</v>
      </c>
      <c r="D906" s="2">
        <v>1108717</v>
      </c>
      <c r="E906" s="1" t="s">
        <v>9</v>
      </c>
      <c r="F906" s="1" t="str">
        <f>VLOOKUP(E906,'Full Name And Division'!$A$1:$C$34,2,FALSE)</f>
        <v>Green Bay Packers</v>
      </c>
      <c r="G906" s="1" t="str">
        <f>VLOOKUP(E906,'Full Name And Division'!$A$1:$C$34,3,FALSE)</f>
        <v>NFC North</v>
      </c>
    </row>
    <row r="907" spans="1:7" x14ac:dyDescent="0.25">
      <c r="A907" s="1">
        <v>2019</v>
      </c>
      <c r="B907" s="1" t="s">
        <v>2679</v>
      </c>
      <c r="C907" s="1" t="s">
        <v>151</v>
      </c>
      <c r="D907" s="2">
        <v>1105000</v>
      </c>
      <c r="E907" s="1" t="s">
        <v>61</v>
      </c>
      <c r="F907" s="1" t="str">
        <f>VLOOKUP(E907,'Full Name And Division'!$A$1:$C$34,2,FALSE)</f>
        <v>Houston Texans</v>
      </c>
      <c r="G907" s="1" t="str">
        <f>VLOOKUP(E907,'Full Name And Division'!$A$1:$C$34,3,FALSE)</f>
        <v>AFC South</v>
      </c>
    </row>
    <row r="908" spans="1:7" x14ac:dyDescent="0.25">
      <c r="A908" s="1">
        <v>2019</v>
      </c>
      <c r="B908" s="1" t="s">
        <v>1682</v>
      </c>
      <c r="C908" s="1" t="s">
        <v>58</v>
      </c>
      <c r="D908" s="2">
        <v>1104632</v>
      </c>
      <c r="E908" s="1" t="s">
        <v>52</v>
      </c>
      <c r="F908" s="1" t="str">
        <f>VLOOKUP(E908,'Full Name And Division'!$A$1:$C$34,2,FALSE)</f>
        <v>New Orleans Saints</v>
      </c>
      <c r="G908" s="1" t="str">
        <f>VLOOKUP(E908,'Full Name And Division'!$A$1:$C$34,3,FALSE)</f>
        <v>NFC South</v>
      </c>
    </row>
    <row r="909" spans="1:7" x14ac:dyDescent="0.25">
      <c r="A909" s="1">
        <v>2019</v>
      </c>
      <c r="B909" s="1" t="s">
        <v>1195</v>
      </c>
      <c r="C909" s="1" t="s">
        <v>94</v>
      </c>
      <c r="D909" s="2">
        <v>1103015</v>
      </c>
      <c r="E909" s="1" t="s">
        <v>42</v>
      </c>
      <c r="F909" s="1" t="str">
        <f>VLOOKUP(E909,'Full Name And Division'!$A$1:$C$34,2,FALSE)</f>
        <v>Jacksonville Jaguars</v>
      </c>
      <c r="G909" s="1" t="str">
        <f>VLOOKUP(E909,'Full Name And Division'!$A$1:$C$34,3,FALSE)</f>
        <v>AFC South</v>
      </c>
    </row>
    <row r="910" spans="1:7" x14ac:dyDescent="0.25">
      <c r="A910" s="1">
        <v>2019</v>
      </c>
      <c r="B910" s="1" t="s">
        <v>2680</v>
      </c>
      <c r="C910" s="1" t="s">
        <v>443</v>
      </c>
      <c r="D910" s="2">
        <v>1100000</v>
      </c>
      <c r="E910" s="1" t="s">
        <v>52</v>
      </c>
      <c r="F910" s="1" t="str">
        <f>VLOOKUP(E910,'Full Name And Division'!$A$1:$C$34,2,FALSE)</f>
        <v>New Orleans Saints</v>
      </c>
      <c r="G910" s="1" t="str">
        <f>VLOOKUP(E910,'Full Name And Division'!$A$1:$C$34,3,FALSE)</f>
        <v>NFC South</v>
      </c>
    </row>
    <row r="911" spans="1:7" x14ac:dyDescent="0.25">
      <c r="A911" s="1">
        <v>2019</v>
      </c>
      <c r="B911" s="1" t="s">
        <v>2681</v>
      </c>
      <c r="C911" s="1" t="s">
        <v>104</v>
      </c>
      <c r="D911" s="2">
        <v>1098612</v>
      </c>
      <c r="E911" s="1" t="s">
        <v>175</v>
      </c>
      <c r="F911" s="1" t="str">
        <f>VLOOKUP(E911,'Full Name And Division'!$A$1:$C$34,2,FALSE)</f>
        <v>New England Patriots</v>
      </c>
      <c r="G911" s="1" t="str">
        <f>VLOOKUP(E911,'Full Name And Division'!$A$1:$C$34,3,FALSE)</f>
        <v>AFC East</v>
      </c>
    </row>
    <row r="912" spans="1:7" x14ac:dyDescent="0.25">
      <c r="A912" s="1">
        <v>2019</v>
      </c>
      <c r="B912" s="1" t="s">
        <v>2682</v>
      </c>
      <c r="C912" s="1" t="s">
        <v>15</v>
      </c>
      <c r="D912" s="2">
        <v>1095348</v>
      </c>
      <c r="E912" s="1" t="s">
        <v>2430</v>
      </c>
      <c r="F912" s="1" t="str">
        <f>VLOOKUP(E912,'Full Name And Division'!$A$1:$C$34,2,FALSE)</f>
        <v>Oakland Raiders</v>
      </c>
      <c r="G912" s="1" t="str">
        <f>VLOOKUP(E912,'Full Name And Division'!$A$1:$C$34,3,FALSE)</f>
        <v>AFC West</v>
      </c>
    </row>
    <row r="913" spans="1:7" x14ac:dyDescent="0.25">
      <c r="A913" s="1">
        <v>2019</v>
      </c>
      <c r="B913" s="1" t="s">
        <v>2683</v>
      </c>
      <c r="C913" s="1" t="s">
        <v>17</v>
      </c>
      <c r="D913" s="2">
        <v>1093750</v>
      </c>
      <c r="E913" s="1" t="s">
        <v>77</v>
      </c>
      <c r="F913" s="1" t="str">
        <f>VLOOKUP(E913,'Full Name And Division'!$A$1:$C$34,2,FALSE)</f>
        <v>New  York Giants</v>
      </c>
      <c r="G913" s="1" t="str">
        <f>VLOOKUP(E913,'Full Name And Division'!$A$1:$C$34,3,FALSE)</f>
        <v>NFC East</v>
      </c>
    </row>
    <row r="914" spans="1:7" x14ac:dyDescent="0.25">
      <c r="A914" s="1">
        <v>2019</v>
      </c>
      <c r="B914" s="1" t="s">
        <v>1241</v>
      </c>
      <c r="C914" s="1" t="s">
        <v>86</v>
      </c>
      <c r="D914" s="2">
        <v>1092333</v>
      </c>
      <c r="E914" s="1" t="s">
        <v>2430</v>
      </c>
      <c r="F914" s="1" t="str">
        <f>VLOOKUP(E914,'Full Name And Division'!$A$1:$C$34,2,FALSE)</f>
        <v>Oakland Raiders</v>
      </c>
      <c r="G914" s="1" t="str">
        <f>VLOOKUP(E914,'Full Name And Division'!$A$1:$C$34,3,FALSE)</f>
        <v>AFC West</v>
      </c>
    </row>
    <row r="915" spans="1:7" x14ac:dyDescent="0.25">
      <c r="A915" s="1">
        <v>2019</v>
      </c>
      <c r="B915" s="1" t="s">
        <v>1297</v>
      </c>
      <c r="C915" s="1" t="s">
        <v>15</v>
      </c>
      <c r="D915" s="2">
        <v>1090149</v>
      </c>
      <c r="E915" s="1" t="s">
        <v>81</v>
      </c>
      <c r="F915" s="1" t="str">
        <f>VLOOKUP(E915,'Full Name And Division'!$A$1:$C$34,2,FALSE)</f>
        <v>Dallas Cowboys</v>
      </c>
      <c r="G915" s="1" t="str">
        <f>VLOOKUP(E915,'Full Name And Division'!$A$1:$C$34,3,FALSE)</f>
        <v>NFC East</v>
      </c>
    </row>
    <row r="916" spans="1:7" x14ac:dyDescent="0.25">
      <c r="A916" s="1">
        <v>2019</v>
      </c>
      <c r="B916" s="1" t="s">
        <v>2684</v>
      </c>
      <c r="C916" s="1" t="s">
        <v>104</v>
      </c>
      <c r="D916" s="2">
        <v>1084849</v>
      </c>
      <c r="E916" s="1" t="s">
        <v>183</v>
      </c>
      <c r="F916" s="1" t="str">
        <f>VLOOKUP(E916,'Full Name And Division'!$A$1:$C$34,2,FALSE)</f>
        <v>Chicago Bears</v>
      </c>
      <c r="G916" s="1" t="str">
        <f>VLOOKUP(E916,'Full Name And Division'!$A$1:$C$34,3,FALSE)</f>
        <v>NFC North</v>
      </c>
    </row>
    <row r="917" spans="1:7" x14ac:dyDescent="0.25">
      <c r="A917" s="1">
        <v>2019</v>
      </c>
      <c r="B917" s="1" t="s">
        <v>1630</v>
      </c>
      <c r="C917" s="1" t="s">
        <v>69</v>
      </c>
      <c r="D917" s="2">
        <v>1083199</v>
      </c>
      <c r="E917" s="1" t="s">
        <v>56</v>
      </c>
      <c r="F917" s="1" t="str">
        <f>VLOOKUP(E917,'Full Name And Division'!$A$1:$C$34,2,FALSE)</f>
        <v>Pittsburgh Steelers</v>
      </c>
      <c r="G917" s="1" t="str">
        <f>VLOOKUP(E917,'Full Name And Division'!$A$1:$C$34,3,FALSE)</f>
        <v>AFC North</v>
      </c>
    </row>
    <row r="918" spans="1:7" x14ac:dyDescent="0.25">
      <c r="A918" s="1">
        <v>2019</v>
      </c>
      <c r="B918" s="1" t="s">
        <v>1793</v>
      </c>
      <c r="C918" s="1" t="s">
        <v>13</v>
      </c>
      <c r="D918" s="2">
        <v>1082558</v>
      </c>
      <c r="E918" s="1" t="s">
        <v>183</v>
      </c>
      <c r="F918" s="1" t="str">
        <f>VLOOKUP(E918,'Full Name And Division'!$A$1:$C$34,2,FALSE)</f>
        <v>Chicago Bears</v>
      </c>
      <c r="G918" s="1" t="str">
        <f>VLOOKUP(E918,'Full Name And Division'!$A$1:$C$34,3,FALSE)</f>
        <v>NFC North</v>
      </c>
    </row>
    <row r="919" spans="1:7" x14ac:dyDescent="0.25">
      <c r="A919" s="1">
        <v>2019</v>
      </c>
      <c r="B919" s="1" t="s">
        <v>1177</v>
      </c>
      <c r="C919" s="1" t="s">
        <v>94</v>
      </c>
      <c r="D919" s="2">
        <v>1082169</v>
      </c>
      <c r="E919" s="1" t="s">
        <v>5</v>
      </c>
      <c r="F919" s="1" t="str">
        <f>VLOOKUP(E919,'Full Name And Division'!$A$1:$C$34,2,FALSE)</f>
        <v>Buffalo Bills</v>
      </c>
      <c r="G919" s="1" t="str">
        <f>VLOOKUP(E919,'Full Name And Division'!$A$1:$C$34,3,FALSE)</f>
        <v>AFC East</v>
      </c>
    </row>
    <row r="920" spans="1:7" x14ac:dyDescent="0.25">
      <c r="A920" s="1">
        <v>2019</v>
      </c>
      <c r="B920" s="1" t="s">
        <v>1998</v>
      </c>
      <c r="C920" s="1" t="s">
        <v>821</v>
      </c>
      <c r="D920" s="2">
        <v>1075745</v>
      </c>
      <c r="E920" s="1" t="s">
        <v>145</v>
      </c>
      <c r="F920" s="1" t="str">
        <f>VLOOKUP(E920,'Full Name And Division'!$A$1:$C$34,2,FALSE)</f>
        <v>Cincinnati Bengals</v>
      </c>
      <c r="G920" s="1" t="str">
        <f>VLOOKUP(E920,'Full Name And Division'!$A$1:$C$34,3,FALSE)</f>
        <v>AFC North</v>
      </c>
    </row>
    <row r="921" spans="1:7" x14ac:dyDescent="0.25">
      <c r="A921" s="1">
        <v>2019</v>
      </c>
      <c r="B921" s="1" t="s">
        <v>2685</v>
      </c>
      <c r="C921" s="1" t="s">
        <v>443</v>
      </c>
      <c r="D921" s="2">
        <v>1075000</v>
      </c>
      <c r="E921" s="1" t="s">
        <v>175</v>
      </c>
      <c r="F921" s="1" t="str">
        <f>VLOOKUP(E921,'Full Name And Division'!$A$1:$C$34,2,FALSE)</f>
        <v>New England Patriots</v>
      </c>
      <c r="G921" s="1" t="str">
        <f>VLOOKUP(E921,'Full Name And Division'!$A$1:$C$34,3,FALSE)</f>
        <v>AFC East</v>
      </c>
    </row>
    <row r="922" spans="1:7" x14ac:dyDescent="0.25">
      <c r="A922" s="1">
        <v>2019</v>
      </c>
      <c r="B922" s="1" t="s">
        <v>1169</v>
      </c>
      <c r="C922" s="1" t="s">
        <v>94</v>
      </c>
      <c r="D922" s="2">
        <v>1072337</v>
      </c>
      <c r="E922" s="1" t="s">
        <v>75</v>
      </c>
      <c r="F922" s="1" t="str">
        <f>VLOOKUP(E922,'Full Name And Division'!$A$1:$C$34,2,FALSE)</f>
        <v>Carolina Panthers</v>
      </c>
      <c r="G922" s="1" t="str">
        <f>VLOOKUP(E922,'Full Name And Division'!$A$1:$C$34,3,FALSE)</f>
        <v>NFC South</v>
      </c>
    </row>
    <row r="923" spans="1:7" x14ac:dyDescent="0.25">
      <c r="A923" s="1">
        <v>2019</v>
      </c>
      <c r="B923" s="1" t="s">
        <v>2297</v>
      </c>
      <c r="C923" s="1" t="s">
        <v>104</v>
      </c>
      <c r="D923" s="2">
        <v>1071084</v>
      </c>
      <c r="E923" s="1" t="s">
        <v>32</v>
      </c>
      <c r="F923" s="1" t="str">
        <f>VLOOKUP(E923,'Full Name And Division'!$A$1:$C$34,2,FALSE)</f>
        <v>Los Angeles Chargers</v>
      </c>
      <c r="G923" s="1" t="str">
        <f>VLOOKUP(E923,'Full Name And Division'!$A$1:$C$34,3,FALSE)</f>
        <v>AFC West</v>
      </c>
    </row>
    <row r="924" spans="1:7" x14ac:dyDescent="0.25">
      <c r="A924" s="1">
        <v>2019</v>
      </c>
      <c r="B924" s="1" t="s">
        <v>1755</v>
      </c>
      <c r="C924" s="1" t="s">
        <v>41</v>
      </c>
      <c r="D924" s="2">
        <v>1070847</v>
      </c>
      <c r="E924" s="1" t="s">
        <v>81</v>
      </c>
      <c r="F924" s="1" t="str">
        <f>VLOOKUP(E924,'Full Name And Division'!$A$1:$C$34,2,FALSE)</f>
        <v>Dallas Cowboys</v>
      </c>
      <c r="G924" s="1" t="str">
        <f>VLOOKUP(E924,'Full Name And Division'!$A$1:$C$34,3,FALSE)</f>
        <v>NFC East</v>
      </c>
    </row>
    <row r="925" spans="1:7" x14ac:dyDescent="0.25">
      <c r="A925" s="1">
        <v>2019</v>
      </c>
      <c r="B925" s="1" t="s">
        <v>2686</v>
      </c>
      <c r="C925" s="1" t="s">
        <v>69</v>
      </c>
      <c r="D925" s="2">
        <v>1070218</v>
      </c>
      <c r="E925" s="1" t="s">
        <v>20</v>
      </c>
      <c r="F925" s="1" t="str">
        <f>VLOOKUP(E925,'Full Name And Division'!$A$1:$C$34,2,FALSE)</f>
        <v>Arizona Cardinals</v>
      </c>
      <c r="G925" s="1" t="str">
        <f>VLOOKUP(E925,'Full Name And Division'!$A$1:$C$34,3,FALSE)</f>
        <v>NFC West</v>
      </c>
    </row>
    <row r="926" spans="1:7" x14ac:dyDescent="0.25">
      <c r="A926" s="1">
        <v>2019</v>
      </c>
      <c r="B926" s="1" t="s">
        <v>1770</v>
      </c>
      <c r="C926" s="1" t="s">
        <v>17</v>
      </c>
      <c r="D926" s="2">
        <v>1069013</v>
      </c>
      <c r="E926" s="1" t="s">
        <v>75</v>
      </c>
      <c r="F926" s="1" t="str">
        <f>VLOOKUP(E926,'Full Name And Division'!$A$1:$C$34,2,FALSE)</f>
        <v>Carolina Panthers</v>
      </c>
      <c r="G926" s="1" t="str">
        <f>VLOOKUP(E926,'Full Name And Division'!$A$1:$C$34,3,FALSE)</f>
        <v>NFC South</v>
      </c>
    </row>
    <row r="927" spans="1:7" x14ac:dyDescent="0.25">
      <c r="A927" s="1">
        <v>2019</v>
      </c>
      <c r="B927" s="1" t="s">
        <v>1759</v>
      </c>
      <c r="C927" s="1" t="s">
        <v>73</v>
      </c>
      <c r="D927" s="2">
        <v>1064226</v>
      </c>
      <c r="E927" s="1" t="s">
        <v>145</v>
      </c>
      <c r="F927" s="1" t="str">
        <f>VLOOKUP(E927,'Full Name And Division'!$A$1:$C$34,2,FALSE)</f>
        <v>Cincinnati Bengals</v>
      </c>
      <c r="G927" s="1" t="str">
        <f>VLOOKUP(E927,'Full Name And Division'!$A$1:$C$34,3,FALSE)</f>
        <v>AFC North</v>
      </c>
    </row>
    <row r="928" spans="1:7" x14ac:dyDescent="0.25">
      <c r="A928" s="1">
        <v>2019</v>
      </c>
      <c r="B928" s="1" t="s">
        <v>1300</v>
      </c>
      <c r="C928" s="1" t="s">
        <v>41</v>
      </c>
      <c r="D928" s="2">
        <v>1062304</v>
      </c>
      <c r="E928" s="1" t="s">
        <v>63</v>
      </c>
      <c r="F928" s="1" t="str">
        <f>VLOOKUP(E928,'Full Name And Division'!$A$1:$C$34,2,FALSE)</f>
        <v>Baltimore Ravens</v>
      </c>
      <c r="G928" s="1" t="str">
        <f>VLOOKUP(E928,'Full Name And Division'!$A$1:$C$34,3,FALSE)</f>
        <v>AFC North</v>
      </c>
    </row>
    <row r="929" spans="1:7" x14ac:dyDescent="0.25">
      <c r="A929" s="1">
        <v>2019</v>
      </c>
      <c r="B929" s="1" t="s">
        <v>1254</v>
      </c>
      <c r="C929" s="1" t="s">
        <v>121</v>
      </c>
      <c r="D929" s="2">
        <v>1060822</v>
      </c>
      <c r="E929" s="1" t="s">
        <v>67</v>
      </c>
      <c r="F929" s="1" t="str">
        <f>VLOOKUP(E929,'Full Name And Division'!$A$1:$C$34,2,FALSE)</f>
        <v>New York Jets</v>
      </c>
      <c r="G929" s="1" t="str">
        <f>VLOOKUP(E929,'Full Name And Division'!$A$1:$C$34,3,FALSE)</f>
        <v>AFC East</v>
      </c>
    </row>
    <row r="930" spans="1:7" x14ac:dyDescent="0.25">
      <c r="A930" s="1">
        <v>2019</v>
      </c>
      <c r="B930" s="1" t="s">
        <v>2007</v>
      </c>
      <c r="C930" s="1" t="s">
        <v>821</v>
      </c>
      <c r="D930" s="2">
        <v>1057315</v>
      </c>
      <c r="E930" s="1" t="s">
        <v>75</v>
      </c>
      <c r="F930" s="1" t="str">
        <f>VLOOKUP(E930,'Full Name And Division'!$A$1:$C$34,2,FALSE)</f>
        <v>Carolina Panthers</v>
      </c>
      <c r="G930" s="1" t="str">
        <f>VLOOKUP(E930,'Full Name And Division'!$A$1:$C$34,3,FALSE)</f>
        <v>NFC South</v>
      </c>
    </row>
    <row r="931" spans="1:7" x14ac:dyDescent="0.25">
      <c r="A931" s="1">
        <v>2019</v>
      </c>
      <c r="B931" s="1" t="s">
        <v>1441</v>
      </c>
      <c r="C931" s="1" t="s">
        <v>193</v>
      </c>
      <c r="D931" s="2">
        <v>1054477</v>
      </c>
      <c r="E931" s="1" t="s">
        <v>145</v>
      </c>
      <c r="F931" s="1" t="str">
        <f>VLOOKUP(E931,'Full Name And Division'!$A$1:$C$34,2,FALSE)</f>
        <v>Cincinnati Bengals</v>
      </c>
      <c r="G931" s="1" t="str">
        <f>VLOOKUP(E931,'Full Name And Division'!$A$1:$C$34,3,FALSE)</f>
        <v>AFC North</v>
      </c>
    </row>
    <row r="932" spans="1:7" x14ac:dyDescent="0.25">
      <c r="A932" s="1">
        <v>2019</v>
      </c>
      <c r="B932" s="1" t="s">
        <v>2687</v>
      </c>
      <c r="C932" s="1" t="s">
        <v>151</v>
      </c>
      <c r="D932" s="2">
        <v>1051998</v>
      </c>
      <c r="E932" s="1" t="s">
        <v>99</v>
      </c>
      <c r="F932" s="1" t="str">
        <f>VLOOKUP(E932,'Full Name And Division'!$A$1:$C$34,2,FALSE)</f>
        <v>Atlanta Falcons</v>
      </c>
      <c r="G932" s="1" t="str">
        <f>VLOOKUP(E932,'Full Name And Division'!$A$1:$C$34,3,FALSE)</f>
        <v>NFC South</v>
      </c>
    </row>
    <row r="933" spans="1:7" x14ac:dyDescent="0.25">
      <c r="A933" s="1">
        <v>2019</v>
      </c>
      <c r="B933" s="1" t="s">
        <v>1832</v>
      </c>
      <c r="C933" s="1" t="s">
        <v>121</v>
      </c>
      <c r="D933" s="2">
        <v>1048298</v>
      </c>
      <c r="E933" s="1" t="s">
        <v>81</v>
      </c>
      <c r="F933" s="1" t="str">
        <f>VLOOKUP(E933,'Full Name And Division'!$A$1:$C$34,2,FALSE)</f>
        <v>Dallas Cowboys</v>
      </c>
      <c r="G933" s="1" t="str">
        <f>VLOOKUP(E933,'Full Name And Division'!$A$1:$C$34,3,FALSE)</f>
        <v>NFC East</v>
      </c>
    </row>
    <row r="934" spans="1:7" x14ac:dyDescent="0.25">
      <c r="A934" s="1">
        <v>2019</v>
      </c>
      <c r="B934" s="1" t="s">
        <v>2688</v>
      </c>
      <c r="C934" s="1" t="s">
        <v>138</v>
      </c>
      <c r="D934" s="2">
        <v>1046422</v>
      </c>
      <c r="E934" s="1" t="s">
        <v>5</v>
      </c>
      <c r="F934" s="1" t="str">
        <f>VLOOKUP(E934,'Full Name And Division'!$A$1:$C$34,2,FALSE)</f>
        <v>Buffalo Bills</v>
      </c>
      <c r="G934" s="1" t="str">
        <f>VLOOKUP(E934,'Full Name And Division'!$A$1:$C$34,3,FALSE)</f>
        <v>AFC East</v>
      </c>
    </row>
    <row r="935" spans="1:7" x14ac:dyDescent="0.25">
      <c r="A935" s="1">
        <v>2019</v>
      </c>
      <c r="B935" s="1" t="s">
        <v>1736</v>
      </c>
      <c r="C935" s="1" t="s">
        <v>69</v>
      </c>
      <c r="D935" s="2">
        <v>1043134</v>
      </c>
      <c r="E935" s="1" t="s">
        <v>32</v>
      </c>
      <c r="F935" s="1" t="str">
        <f>VLOOKUP(E935,'Full Name And Division'!$A$1:$C$34,2,FALSE)</f>
        <v>Los Angeles Chargers</v>
      </c>
      <c r="G935" s="1" t="str">
        <f>VLOOKUP(E935,'Full Name And Division'!$A$1:$C$34,3,FALSE)</f>
        <v>AFC West</v>
      </c>
    </row>
    <row r="936" spans="1:7" x14ac:dyDescent="0.25">
      <c r="A936" s="1">
        <v>2019</v>
      </c>
      <c r="B936" s="1" t="s">
        <v>1787</v>
      </c>
      <c r="C936" s="1" t="s">
        <v>193</v>
      </c>
      <c r="D936" s="2">
        <v>1042576</v>
      </c>
      <c r="E936" s="1" t="s">
        <v>11</v>
      </c>
      <c r="F936" s="1" t="str">
        <f>VLOOKUP(E936,'Full Name And Division'!$A$1:$C$34,2,FALSE)</f>
        <v>Minnesota Vikings</v>
      </c>
      <c r="G936" s="1" t="str">
        <f>VLOOKUP(E936,'Full Name And Division'!$A$1:$C$34,3,FALSE)</f>
        <v>NFC North</v>
      </c>
    </row>
    <row r="937" spans="1:7" x14ac:dyDescent="0.25">
      <c r="A937" s="1">
        <v>2019</v>
      </c>
      <c r="B937" s="1" t="s">
        <v>2689</v>
      </c>
      <c r="C937" s="1" t="s">
        <v>104</v>
      </c>
      <c r="D937" s="2">
        <v>1039512</v>
      </c>
      <c r="E937" s="1" t="s">
        <v>145</v>
      </c>
      <c r="F937" s="1" t="str">
        <f>VLOOKUP(E937,'Full Name And Division'!$A$1:$C$34,2,FALSE)</f>
        <v>Cincinnati Bengals</v>
      </c>
      <c r="G937" s="1" t="str">
        <f>VLOOKUP(E937,'Full Name And Division'!$A$1:$C$34,3,FALSE)</f>
        <v>AFC North</v>
      </c>
    </row>
    <row r="938" spans="1:7" x14ac:dyDescent="0.25">
      <c r="A938" s="1">
        <v>2019</v>
      </c>
      <c r="B938" s="1" t="s">
        <v>2058</v>
      </c>
      <c r="C938" s="1" t="s">
        <v>15</v>
      </c>
      <c r="D938" s="2">
        <v>1038587</v>
      </c>
      <c r="E938" s="1" t="s">
        <v>11</v>
      </c>
      <c r="F938" s="1" t="str">
        <f>VLOOKUP(E938,'Full Name And Division'!$A$1:$C$34,2,FALSE)</f>
        <v>Minnesota Vikings</v>
      </c>
      <c r="G938" s="1" t="str">
        <f>VLOOKUP(E938,'Full Name And Division'!$A$1:$C$34,3,FALSE)</f>
        <v>NFC North</v>
      </c>
    </row>
    <row r="939" spans="1:7" x14ac:dyDescent="0.25">
      <c r="A939" s="1">
        <v>2019</v>
      </c>
      <c r="B939" s="1" t="s">
        <v>1790</v>
      </c>
      <c r="C939" s="1" t="s">
        <v>17</v>
      </c>
      <c r="D939" s="2">
        <v>1037618</v>
      </c>
      <c r="E939" s="1" t="s">
        <v>99</v>
      </c>
      <c r="F939" s="1" t="str">
        <f>VLOOKUP(E939,'Full Name And Division'!$A$1:$C$34,2,FALSE)</f>
        <v>Atlanta Falcons</v>
      </c>
      <c r="G939" s="1" t="str">
        <f>VLOOKUP(E939,'Full Name And Division'!$A$1:$C$34,3,FALSE)</f>
        <v>NFC South</v>
      </c>
    </row>
    <row r="940" spans="1:7" x14ac:dyDescent="0.25">
      <c r="A940" s="1">
        <v>2019</v>
      </c>
      <c r="B940" s="1" t="s">
        <v>2362</v>
      </c>
      <c r="C940" s="1" t="s">
        <v>15</v>
      </c>
      <c r="D940" s="2">
        <v>1033285</v>
      </c>
      <c r="E940" s="1" t="s">
        <v>99</v>
      </c>
      <c r="F940" s="1" t="str">
        <f>VLOOKUP(E940,'Full Name And Division'!$A$1:$C$34,2,FALSE)</f>
        <v>Atlanta Falcons</v>
      </c>
      <c r="G940" s="1" t="str">
        <f>VLOOKUP(E940,'Full Name And Division'!$A$1:$C$34,3,FALSE)</f>
        <v>NFC South</v>
      </c>
    </row>
    <row r="941" spans="1:7" x14ac:dyDescent="0.25">
      <c r="A941" s="1">
        <v>2019</v>
      </c>
      <c r="B941" s="1" t="s">
        <v>1253</v>
      </c>
      <c r="C941" s="1" t="s">
        <v>121</v>
      </c>
      <c r="D941" s="2">
        <v>1032313</v>
      </c>
      <c r="E941" s="1" t="s">
        <v>52</v>
      </c>
      <c r="F941" s="1" t="str">
        <f>VLOOKUP(E941,'Full Name And Division'!$A$1:$C$34,2,FALSE)</f>
        <v>New Orleans Saints</v>
      </c>
      <c r="G941" s="1" t="str">
        <f>VLOOKUP(E941,'Full Name And Division'!$A$1:$C$34,3,FALSE)</f>
        <v>NFC South</v>
      </c>
    </row>
    <row r="942" spans="1:7" x14ac:dyDescent="0.25">
      <c r="A942" s="1">
        <v>2019</v>
      </c>
      <c r="B942" s="1" t="s">
        <v>1801</v>
      </c>
      <c r="C942" s="1" t="s">
        <v>89</v>
      </c>
      <c r="D942" s="2">
        <v>1032196</v>
      </c>
      <c r="E942" s="1" t="s">
        <v>183</v>
      </c>
      <c r="F942" s="1" t="str">
        <f>VLOOKUP(E942,'Full Name And Division'!$A$1:$C$34,2,FALSE)</f>
        <v>Chicago Bears</v>
      </c>
      <c r="G942" s="1" t="str">
        <f>VLOOKUP(E942,'Full Name And Division'!$A$1:$C$34,3,FALSE)</f>
        <v>NFC North</v>
      </c>
    </row>
    <row r="943" spans="1:7" x14ac:dyDescent="0.25">
      <c r="A943" s="1">
        <v>2019</v>
      </c>
      <c r="B943" s="1" t="s">
        <v>2690</v>
      </c>
      <c r="C943" s="1" t="s">
        <v>58</v>
      </c>
      <c r="D943" s="2">
        <v>1031859</v>
      </c>
      <c r="E943" s="1" t="s">
        <v>99</v>
      </c>
      <c r="F943" s="1" t="str">
        <f>VLOOKUP(E943,'Full Name And Division'!$A$1:$C$34,2,FALSE)</f>
        <v>Atlanta Falcons</v>
      </c>
      <c r="G943" s="1" t="str">
        <f>VLOOKUP(E943,'Full Name And Division'!$A$1:$C$34,3,FALSE)</f>
        <v>NFC South</v>
      </c>
    </row>
    <row r="944" spans="1:7" x14ac:dyDescent="0.25">
      <c r="A944" s="1">
        <v>2019</v>
      </c>
      <c r="B944" s="1" t="s">
        <v>2691</v>
      </c>
      <c r="C944" s="1" t="s">
        <v>2</v>
      </c>
      <c r="D944" s="2">
        <v>1030000</v>
      </c>
      <c r="E944" s="1" t="s">
        <v>27</v>
      </c>
      <c r="F944" s="1" t="str">
        <f>VLOOKUP(E944,'Full Name And Division'!$A$1:$C$34,2,FALSE)</f>
        <v>Kansas City Chiefs</v>
      </c>
      <c r="G944" s="1" t="str">
        <f>VLOOKUP(E944,'Full Name And Division'!$A$1:$C$34,3,FALSE)</f>
        <v>AFC West</v>
      </c>
    </row>
    <row r="945" spans="1:7" x14ac:dyDescent="0.25">
      <c r="A945" s="1">
        <v>2019</v>
      </c>
      <c r="B945" s="1" t="s">
        <v>2051</v>
      </c>
      <c r="C945" s="1" t="s">
        <v>13</v>
      </c>
      <c r="D945" s="2">
        <v>1030000</v>
      </c>
      <c r="E945" s="1" t="s">
        <v>175</v>
      </c>
      <c r="F945" s="1" t="str">
        <f>VLOOKUP(E945,'Full Name And Division'!$A$1:$C$34,2,FALSE)</f>
        <v>New England Patriots</v>
      </c>
      <c r="G945" s="1" t="str">
        <f>VLOOKUP(E945,'Full Name And Division'!$A$1:$C$34,3,FALSE)</f>
        <v>AFC East</v>
      </c>
    </row>
    <row r="946" spans="1:7" x14ac:dyDescent="0.25">
      <c r="A946" s="1">
        <v>2019</v>
      </c>
      <c r="B946" s="1" t="s">
        <v>1750</v>
      </c>
      <c r="C946" s="1" t="s">
        <v>15</v>
      </c>
      <c r="D946" s="2">
        <v>1027761</v>
      </c>
      <c r="E946" s="1" t="s">
        <v>9</v>
      </c>
      <c r="F946" s="1" t="str">
        <f>VLOOKUP(E946,'Full Name And Division'!$A$1:$C$34,2,FALSE)</f>
        <v>Green Bay Packers</v>
      </c>
      <c r="G946" s="1" t="str">
        <f>VLOOKUP(E946,'Full Name And Division'!$A$1:$C$34,3,FALSE)</f>
        <v>NFC North</v>
      </c>
    </row>
    <row r="947" spans="1:7" x14ac:dyDescent="0.25">
      <c r="A947" s="1">
        <v>2019</v>
      </c>
      <c r="B947" s="1" t="s">
        <v>1974</v>
      </c>
      <c r="C947" s="1" t="s">
        <v>15</v>
      </c>
      <c r="D947" s="2">
        <v>1023190</v>
      </c>
      <c r="E947" s="1" t="s">
        <v>50</v>
      </c>
      <c r="F947" s="1" t="str">
        <f>VLOOKUP(E947,'Full Name And Division'!$A$1:$C$34,2,FALSE)</f>
        <v>Philadelphia Eagles</v>
      </c>
      <c r="G947" s="1" t="str">
        <f>VLOOKUP(E947,'Full Name And Division'!$A$1:$C$34,3,FALSE)</f>
        <v>NFC East</v>
      </c>
    </row>
    <row r="948" spans="1:7" x14ac:dyDescent="0.25">
      <c r="A948" s="1">
        <v>2019</v>
      </c>
      <c r="B948" s="1" t="s">
        <v>1785</v>
      </c>
      <c r="C948" s="1" t="s">
        <v>89</v>
      </c>
      <c r="D948" s="2">
        <v>1022597</v>
      </c>
      <c r="E948" s="1" t="s">
        <v>63</v>
      </c>
      <c r="F948" s="1" t="str">
        <f>VLOOKUP(E948,'Full Name And Division'!$A$1:$C$34,2,FALSE)</f>
        <v>Baltimore Ravens</v>
      </c>
      <c r="G948" s="1" t="str">
        <f>VLOOKUP(E948,'Full Name And Division'!$A$1:$C$34,3,FALSE)</f>
        <v>AFC North</v>
      </c>
    </row>
    <row r="949" spans="1:7" x14ac:dyDescent="0.25">
      <c r="A949" s="1">
        <v>2019</v>
      </c>
      <c r="B949" s="1" t="s">
        <v>2370</v>
      </c>
      <c r="C949" s="1" t="s">
        <v>443</v>
      </c>
      <c r="D949" s="2">
        <v>1020000</v>
      </c>
      <c r="E949" s="1" t="s">
        <v>27</v>
      </c>
      <c r="F949" s="1" t="str">
        <f>VLOOKUP(E949,'Full Name And Division'!$A$1:$C$34,2,FALSE)</f>
        <v>Kansas City Chiefs</v>
      </c>
      <c r="G949" s="1" t="str">
        <f>VLOOKUP(E949,'Full Name And Division'!$A$1:$C$34,3,FALSE)</f>
        <v>AFC West</v>
      </c>
    </row>
    <row r="950" spans="1:7" x14ac:dyDescent="0.25">
      <c r="A950" s="1">
        <v>2019</v>
      </c>
      <c r="B950" s="1" t="s">
        <v>2692</v>
      </c>
      <c r="C950" s="1" t="s">
        <v>193</v>
      </c>
      <c r="D950" s="2">
        <v>1020000</v>
      </c>
      <c r="E950" s="1" t="s">
        <v>67</v>
      </c>
      <c r="F950" s="1" t="str">
        <f>VLOOKUP(E950,'Full Name And Division'!$A$1:$C$34,2,FALSE)</f>
        <v>New York Jets</v>
      </c>
      <c r="G950" s="1" t="str">
        <f>VLOOKUP(E950,'Full Name And Division'!$A$1:$C$34,3,FALSE)</f>
        <v>AFC East</v>
      </c>
    </row>
    <row r="951" spans="1:7" x14ac:dyDescent="0.25">
      <c r="A951" s="1">
        <v>2019</v>
      </c>
      <c r="B951" s="1" t="s">
        <v>2693</v>
      </c>
      <c r="C951" s="1" t="s">
        <v>2</v>
      </c>
      <c r="D951" s="2">
        <v>1020000</v>
      </c>
      <c r="E951" s="1" t="s">
        <v>61</v>
      </c>
      <c r="F951" s="1" t="str">
        <f>VLOOKUP(E951,'Full Name And Division'!$A$1:$C$34,2,FALSE)</f>
        <v>Houston Texans</v>
      </c>
      <c r="G951" s="1" t="str">
        <f>VLOOKUP(E951,'Full Name And Division'!$A$1:$C$34,3,FALSE)</f>
        <v>AFC South</v>
      </c>
    </row>
    <row r="952" spans="1:7" x14ac:dyDescent="0.25">
      <c r="A952" s="1">
        <v>2019</v>
      </c>
      <c r="B952" s="1" t="s">
        <v>1825</v>
      </c>
      <c r="C952" s="1" t="s">
        <v>193</v>
      </c>
      <c r="D952" s="2">
        <v>1020000</v>
      </c>
      <c r="E952" s="1" t="s">
        <v>61</v>
      </c>
      <c r="F952" s="1" t="str">
        <f>VLOOKUP(E952,'Full Name And Division'!$A$1:$C$34,2,FALSE)</f>
        <v>Houston Texans</v>
      </c>
      <c r="G952" s="1" t="str">
        <f>VLOOKUP(E952,'Full Name And Division'!$A$1:$C$34,3,FALSE)</f>
        <v>AFC South</v>
      </c>
    </row>
    <row r="953" spans="1:7" x14ac:dyDescent="0.25">
      <c r="A953" s="1">
        <v>2019</v>
      </c>
      <c r="B953" s="1" t="s">
        <v>1867</v>
      </c>
      <c r="C953" s="1" t="s">
        <v>89</v>
      </c>
      <c r="D953" s="2">
        <v>1017500</v>
      </c>
      <c r="E953" s="1" t="s">
        <v>42</v>
      </c>
      <c r="F953" s="1" t="str">
        <f>VLOOKUP(E953,'Full Name And Division'!$A$1:$C$34,2,FALSE)</f>
        <v>Jacksonville Jaguars</v>
      </c>
      <c r="G953" s="1" t="str">
        <f>VLOOKUP(E953,'Full Name And Division'!$A$1:$C$34,3,FALSE)</f>
        <v>AFC South</v>
      </c>
    </row>
    <row r="954" spans="1:7" x14ac:dyDescent="0.25">
      <c r="A954" s="1">
        <v>2019</v>
      </c>
      <c r="B954" s="1" t="s">
        <v>1359</v>
      </c>
      <c r="C954" s="1" t="s">
        <v>104</v>
      </c>
      <c r="D954" s="2">
        <v>1015461</v>
      </c>
      <c r="E954" s="1" t="s">
        <v>37</v>
      </c>
      <c r="F954" s="1" t="str">
        <f>VLOOKUP(E954,'Full Name And Division'!$A$1:$C$34,2,FALSE)</f>
        <v>Detroit Lions</v>
      </c>
      <c r="G954" s="1" t="str">
        <f>VLOOKUP(E954,'Full Name And Division'!$A$1:$C$34,3,FALSE)</f>
        <v>NFC North</v>
      </c>
    </row>
    <row r="955" spans="1:7" x14ac:dyDescent="0.25">
      <c r="A955" s="1">
        <v>2019</v>
      </c>
      <c r="B955" s="1" t="s">
        <v>1409</v>
      </c>
      <c r="C955" s="1" t="s">
        <v>89</v>
      </c>
      <c r="D955" s="2">
        <v>1014497</v>
      </c>
      <c r="E955" s="1" t="s">
        <v>3</v>
      </c>
      <c r="F955" s="1" t="str">
        <f>VLOOKUP(E955,'Full Name And Division'!$A$1:$C$34,2,FALSE)</f>
        <v>Los Angeles Rams</v>
      </c>
      <c r="G955" s="1" t="str">
        <f>VLOOKUP(E955,'Full Name And Division'!$A$1:$C$34,3,FALSE)</f>
        <v>NFC West</v>
      </c>
    </row>
    <row r="956" spans="1:7" x14ac:dyDescent="0.25">
      <c r="A956" s="1">
        <v>2019</v>
      </c>
      <c r="B956" s="1" t="s">
        <v>2027</v>
      </c>
      <c r="C956" s="1" t="s">
        <v>821</v>
      </c>
      <c r="D956" s="2">
        <v>1009691</v>
      </c>
      <c r="E956" s="1" t="s">
        <v>20</v>
      </c>
      <c r="F956" s="1" t="str">
        <f>VLOOKUP(E956,'Full Name And Division'!$A$1:$C$34,2,FALSE)</f>
        <v>Arizona Cardinals</v>
      </c>
      <c r="G956" s="1" t="str">
        <f>VLOOKUP(E956,'Full Name And Division'!$A$1:$C$34,3,FALSE)</f>
        <v>NFC West</v>
      </c>
    </row>
    <row r="957" spans="1:7" x14ac:dyDescent="0.25">
      <c r="A957" s="1">
        <v>2019</v>
      </c>
      <c r="B957" s="1" t="s">
        <v>2694</v>
      </c>
      <c r="C957" s="1" t="s">
        <v>121</v>
      </c>
      <c r="D957" s="2">
        <v>1007314</v>
      </c>
      <c r="E957" s="1" t="s">
        <v>56</v>
      </c>
      <c r="F957" s="1" t="str">
        <f>VLOOKUP(E957,'Full Name And Division'!$A$1:$C$34,2,FALSE)</f>
        <v>Pittsburgh Steelers</v>
      </c>
      <c r="G957" s="1" t="str">
        <f>VLOOKUP(E957,'Full Name And Division'!$A$1:$C$34,3,FALSE)</f>
        <v>AFC North</v>
      </c>
    </row>
    <row r="958" spans="1:7" x14ac:dyDescent="0.25">
      <c r="A958" s="1">
        <v>2019</v>
      </c>
      <c r="B958" s="1" t="s">
        <v>1764</v>
      </c>
      <c r="C958" s="1" t="s">
        <v>138</v>
      </c>
      <c r="D958" s="2">
        <v>1006236</v>
      </c>
      <c r="E958" s="1" t="s">
        <v>29</v>
      </c>
      <c r="F958" s="1" t="str">
        <f>VLOOKUP(E958,'Full Name And Division'!$A$1:$C$34,2,FALSE)</f>
        <v>Tennessee Titans</v>
      </c>
      <c r="G958" s="1" t="str">
        <f>VLOOKUP(E958,'Full Name And Division'!$A$1:$C$34,3,FALSE)</f>
        <v>AFC South</v>
      </c>
    </row>
    <row r="959" spans="1:7" x14ac:dyDescent="0.25">
      <c r="A959" s="1">
        <v>2019</v>
      </c>
      <c r="B959" s="1" t="s">
        <v>1210</v>
      </c>
      <c r="C959" s="1" t="s">
        <v>41</v>
      </c>
      <c r="D959" s="2">
        <v>1005498</v>
      </c>
      <c r="E959" s="1" t="s">
        <v>5</v>
      </c>
      <c r="F959" s="1" t="str">
        <f>VLOOKUP(E959,'Full Name And Division'!$A$1:$C$34,2,FALSE)</f>
        <v>Buffalo Bills</v>
      </c>
      <c r="G959" s="1" t="str">
        <f>VLOOKUP(E959,'Full Name And Division'!$A$1:$C$34,3,FALSE)</f>
        <v>AFC East</v>
      </c>
    </row>
    <row r="960" spans="1:7" x14ac:dyDescent="0.25">
      <c r="A960" s="1">
        <v>2019</v>
      </c>
      <c r="B960" s="1" t="s">
        <v>1772</v>
      </c>
      <c r="C960" s="1" t="s">
        <v>73</v>
      </c>
      <c r="D960" s="2">
        <v>1005000</v>
      </c>
      <c r="E960" s="1" t="s">
        <v>42</v>
      </c>
      <c r="F960" s="1" t="str">
        <f>VLOOKUP(E960,'Full Name And Division'!$A$1:$C$34,2,FALSE)</f>
        <v>Jacksonville Jaguars</v>
      </c>
      <c r="G960" s="1" t="str">
        <f>VLOOKUP(E960,'Full Name And Division'!$A$1:$C$34,3,FALSE)</f>
        <v>AFC South</v>
      </c>
    </row>
    <row r="961" spans="1:7" x14ac:dyDescent="0.25">
      <c r="A961" s="1">
        <v>2019</v>
      </c>
      <c r="B961" s="1" t="s">
        <v>1885</v>
      </c>
      <c r="C961" s="1" t="s">
        <v>94</v>
      </c>
      <c r="D961" s="2">
        <v>1004434</v>
      </c>
      <c r="E961" s="1" t="s">
        <v>183</v>
      </c>
      <c r="F961" s="1" t="str">
        <f>VLOOKUP(E961,'Full Name And Division'!$A$1:$C$34,2,FALSE)</f>
        <v>Chicago Bears</v>
      </c>
      <c r="G961" s="1" t="str">
        <f>VLOOKUP(E961,'Full Name And Division'!$A$1:$C$34,3,FALSE)</f>
        <v>NFC North</v>
      </c>
    </row>
    <row r="962" spans="1:7" x14ac:dyDescent="0.25">
      <c r="A962" s="1">
        <v>2019</v>
      </c>
      <c r="B962" s="1" t="s">
        <v>1818</v>
      </c>
      <c r="C962" s="1" t="s">
        <v>2</v>
      </c>
      <c r="D962" s="2">
        <v>1002510</v>
      </c>
      <c r="E962" s="1" t="s">
        <v>63</v>
      </c>
      <c r="F962" s="1" t="str">
        <f>VLOOKUP(E962,'Full Name And Division'!$A$1:$C$34,2,FALSE)</f>
        <v>Baltimore Ravens</v>
      </c>
      <c r="G962" s="1" t="str">
        <f>VLOOKUP(E962,'Full Name And Division'!$A$1:$C$34,3,FALSE)</f>
        <v>AFC North</v>
      </c>
    </row>
    <row r="963" spans="1:7" x14ac:dyDescent="0.25">
      <c r="A963" s="1">
        <v>2019</v>
      </c>
      <c r="B963" s="1" t="s">
        <v>2695</v>
      </c>
      <c r="C963" s="1" t="s">
        <v>121</v>
      </c>
      <c r="D963" s="2">
        <v>1000395</v>
      </c>
      <c r="E963" s="1" t="s">
        <v>5</v>
      </c>
      <c r="F963" s="1" t="str">
        <f>VLOOKUP(E963,'Full Name And Division'!$A$1:$C$34,2,FALSE)</f>
        <v>Buffalo Bills</v>
      </c>
      <c r="G963" s="1" t="str">
        <f>VLOOKUP(E963,'Full Name And Division'!$A$1:$C$34,3,FALSE)</f>
        <v>AFC East</v>
      </c>
    </row>
    <row r="964" spans="1:7" x14ac:dyDescent="0.25">
      <c r="A964" s="1">
        <v>2019</v>
      </c>
      <c r="B964" s="1" t="s">
        <v>1767</v>
      </c>
      <c r="C964" s="1" t="s">
        <v>94</v>
      </c>
      <c r="D964" s="2">
        <v>1000087</v>
      </c>
      <c r="E964" s="1" t="s">
        <v>175</v>
      </c>
      <c r="F964" s="1" t="str">
        <f>VLOOKUP(E964,'Full Name And Division'!$A$1:$C$34,2,FALSE)</f>
        <v>New England Patriots</v>
      </c>
      <c r="G964" s="1" t="str">
        <f>VLOOKUP(E964,'Full Name And Division'!$A$1:$C$34,3,FALSE)</f>
        <v>AFC East</v>
      </c>
    </row>
    <row r="965" spans="1:7" x14ac:dyDescent="0.25">
      <c r="A965" s="1">
        <v>2019</v>
      </c>
      <c r="B965" s="1" t="s">
        <v>2395</v>
      </c>
      <c r="C965" s="1" t="s">
        <v>15</v>
      </c>
      <c r="D965" s="2">
        <v>1000000</v>
      </c>
      <c r="E965" s="1" t="s">
        <v>77</v>
      </c>
      <c r="F965" s="1" t="str">
        <f>VLOOKUP(E965,'Full Name And Division'!$A$1:$C$34,2,FALSE)</f>
        <v>New  York Giants</v>
      </c>
      <c r="G965" s="1" t="str">
        <f>VLOOKUP(E965,'Full Name And Division'!$A$1:$C$34,3,FALSE)</f>
        <v>NFC East</v>
      </c>
    </row>
    <row r="966" spans="1:7" x14ac:dyDescent="0.25">
      <c r="A966" s="1">
        <v>2019</v>
      </c>
      <c r="B966" s="1" t="s">
        <v>2421</v>
      </c>
      <c r="C966" s="1" t="s">
        <v>15</v>
      </c>
      <c r="D966" s="2">
        <v>1000000</v>
      </c>
      <c r="E966" s="1" t="s">
        <v>18</v>
      </c>
      <c r="F966" s="1" t="str">
        <f>VLOOKUP(E966,'Full Name And Division'!$A$1:$C$34,2,FALSE)</f>
        <v>Seattle Seahawks</v>
      </c>
      <c r="G966" s="1" t="str">
        <f>VLOOKUP(E966,'Full Name And Division'!$A$1:$C$34,3,FALSE)</f>
        <v>NFC West</v>
      </c>
    </row>
    <row r="967" spans="1:7" x14ac:dyDescent="0.25">
      <c r="A967" s="1">
        <v>2019</v>
      </c>
      <c r="B967" s="1" t="s">
        <v>2696</v>
      </c>
      <c r="C967" s="1" t="s">
        <v>821</v>
      </c>
      <c r="D967" s="2">
        <v>1000000</v>
      </c>
      <c r="E967" s="1" t="s">
        <v>54</v>
      </c>
      <c r="F967" s="1" t="str">
        <f>VLOOKUP(E967,'Full Name And Division'!$A$1:$C$34,2,FALSE)</f>
        <v>Denver Broncos</v>
      </c>
      <c r="G967" s="1" t="str">
        <f>VLOOKUP(E967,'Full Name And Division'!$A$1:$C$34,3,FALSE)</f>
        <v>AFC West</v>
      </c>
    </row>
    <row r="968" spans="1:7" x14ac:dyDescent="0.25">
      <c r="A968" s="1">
        <v>2019</v>
      </c>
      <c r="B968" s="1" t="s">
        <v>1782</v>
      </c>
      <c r="C968" s="1" t="s">
        <v>2</v>
      </c>
      <c r="D968" s="2">
        <v>1000000</v>
      </c>
      <c r="E968" s="1" t="s">
        <v>22</v>
      </c>
      <c r="F968" s="1" t="str">
        <f>VLOOKUP(E968,'Full Name And Division'!$A$1:$C$34,2,FALSE)</f>
        <v>Tampa Bay Buccaneers</v>
      </c>
      <c r="G968" s="1" t="str">
        <f>VLOOKUP(E968,'Full Name And Division'!$A$1:$C$34,3,FALSE)</f>
        <v>NFC South</v>
      </c>
    </row>
    <row r="969" spans="1:7" x14ac:dyDescent="0.25">
      <c r="A969" s="1">
        <v>2019</v>
      </c>
      <c r="B969" s="1" t="s">
        <v>2697</v>
      </c>
      <c r="C969" s="1" t="s">
        <v>2</v>
      </c>
      <c r="D969" s="2">
        <v>1000000</v>
      </c>
      <c r="E969" s="1" t="s">
        <v>3</v>
      </c>
      <c r="F969" s="1" t="str">
        <f>VLOOKUP(E969,'Full Name And Division'!$A$1:$C$34,2,FALSE)</f>
        <v>Los Angeles Rams</v>
      </c>
      <c r="G969" s="1" t="str">
        <f>VLOOKUP(E969,'Full Name And Division'!$A$1:$C$34,3,FALSE)</f>
        <v>NFC West</v>
      </c>
    </row>
    <row r="970" spans="1:7" x14ac:dyDescent="0.25">
      <c r="A970" s="1">
        <v>2019</v>
      </c>
      <c r="B970" s="1" t="s">
        <v>2698</v>
      </c>
      <c r="C970" s="1" t="s">
        <v>41</v>
      </c>
      <c r="D970" s="2">
        <v>1000000</v>
      </c>
      <c r="E970" s="1" t="s">
        <v>20</v>
      </c>
      <c r="F970" s="1" t="str">
        <f>VLOOKUP(E970,'Full Name And Division'!$A$1:$C$34,2,FALSE)</f>
        <v>Arizona Cardinals</v>
      </c>
      <c r="G970" s="1" t="str">
        <f>VLOOKUP(E970,'Full Name And Division'!$A$1:$C$34,3,FALSE)</f>
        <v>NFC West</v>
      </c>
    </row>
    <row r="971" spans="1:7" x14ac:dyDescent="0.25">
      <c r="A971" s="1">
        <v>2019</v>
      </c>
      <c r="B971" s="1" t="s">
        <v>1788</v>
      </c>
      <c r="C971" s="1" t="s">
        <v>104</v>
      </c>
      <c r="D971" s="2">
        <v>995000</v>
      </c>
      <c r="E971" s="1" t="s">
        <v>9</v>
      </c>
      <c r="F971" s="1" t="str">
        <f>VLOOKUP(E971,'Full Name And Division'!$A$1:$C$34,2,FALSE)</f>
        <v>Green Bay Packers</v>
      </c>
      <c r="G971" s="1" t="str">
        <f>VLOOKUP(E971,'Full Name And Division'!$A$1:$C$34,3,FALSE)</f>
        <v>NFC North</v>
      </c>
    </row>
    <row r="972" spans="1:7" x14ac:dyDescent="0.25">
      <c r="A972" s="1">
        <v>2019</v>
      </c>
      <c r="B972" s="1" t="s">
        <v>1489</v>
      </c>
      <c r="C972" s="1" t="s">
        <v>151</v>
      </c>
      <c r="D972" s="2">
        <v>991677</v>
      </c>
      <c r="E972" s="1" t="s">
        <v>52</v>
      </c>
      <c r="F972" s="1" t="str">
        <f>VLOOKUP(E972,'Full Name And Division'!$A$1:$C$34,2,FALSE)</f>
        <v>New Orleans Saints</v>
      </c>
      <c r="G972" s="1" t="str">
        <f>VLOOKUP(E972,'Full Name And Division'!$A$1:$C$34,3,FALSE)</f>
        <v>NFC South</v>
      </c>
    </row>
    <row r="973" spans="1:7" x14ac:dyDescent="0.25">
      <c r="A973" s="1">
        <v>2019</v>
      </c>
      <c r="B973" s="1" t="s">
        <v>2699</v>
      </c>
      <c r="C973" s="1" t="s">
        <v>15</v>
      </c>
      <c r="D973" s="2">
        <v>989207</v>
      </c>
      <c r="E973" s="1" t="s">
        <v>47</v>
      </c>
      <c r="F973" s="1" t="str">
        <f>VLOOKUP(E973,'Full Name And Division'!$A$1:$C$34,2,FALSE)</f>
        <v>Indianapolis Colts</v>
      </c>
      <c r="G973" s="1" t="str">
        <f>VLOOKUP(E973,'Full Name And Division'!$A$1:$C$34,3,FALSE)</f>
        <v>AFC South</v>
      </c>
    </row>
    <row r="974" spans="1:7" x14ac:dyDescent="0.25">
      <c r="A974" s="1">
        <v>2019</v>
      </c>
      <c r="B974" s="1" t="s">
        <v>2046</v>
      </c>
      <c r="C974" s="1" t="s">
        <v>58</v>
      </c>
      <c r="D974" s="2">
        <v>986987</v>
      </c>
      <c r="E974" s="1" t="s">
        <v>54</v>
      </c>
      <c r="F974" s="1" t="str">
        <f>VLOOKUP(E974,'Full Name And Division'!$A$1:$C$34,2,FALSE)</f>
        <v>Denver Broncos</v>
      </c>
      <c r="G974" s="1" t="str">
        <f>VLOOKUP(E974,'Full Name And Division'!$A$1:$C$34,3,FALSE)</f>
        <v>AFC West</v>
      </c>
    </row>
    <row r="975" spans="1:7" x14ac:dyDescent="0.25">
      <c r="A975" s="1">
        <v>2019</v>
      </c>
      <c r="B975" s="1" t="s">
        <v>2700</v>
      </c>
      <c r="C975" s="1" t="s">
        <v>69</v>
      </c>
      <c r="D975" s="2">
        <v>986413</v>
      </c>
      <c r="E975" s="1" t="s">
        <v>20</v>
      </c>
      <c r="F975" s="1" t="str">
        <f>VLOOKUP(E975,'Full Name And Division'!$A$1:$C$34,2,FALSE)</f>
        <v>Arizona Cardinals</v>
      </c>
      <c r="G975" s="1" t="str">
        <f>VLOOKUP(E975,'Full Name And Division'!$A$1:$C$34,3,FALSE)</f>
        <v>NFC West</v>
      </c>
    </row>
    <row r="976" spans="1:7" x14ac:dyDescent="0.25">
      <c r="A976" s="1">
        <v>2019</v>
      </c>
      <c r="B976" s="1" t="s">
        <v>2701</v>
      </c>
      <c r="C976" s="1" t="s">
        <v>58</v>
      </c>
      <c r="D976" s="2">
        <v>981528</v>
      </c>
      <c r="E976" s="1" t="s">
        <v>50</v>
      </c>
      <c r="F976" s="1" t="str">
        <f>VLOOKUP(E976,'Full Name And Division'!$A$1:$C$34,2,FALSE)</f>
        <v>Philadelphia Eagles</v>
      </c>
      <c r="G976" s="1" t="str">
        <f>VLOOKUP(E976,'Full Name And Division'!$A$1:$C$34,3,FALSE)</f>
        <v>NFC East</v>
      </c>
    </row>
    <row r="977" spans="1:7" x14ac:dyDescent="0.25">
      <c r="A977" s="1">
        <v>2019</v>
      </c>
      <c r="B977" s="1" t="s">
        <v>2016</v>
      </c>
      <c r="C977" s="1" t="s">
        <v>15</v>
      </c>
      <c r="D977" s="2">
        <v>981365</v>
      </c>
      <c r="E977" s="1" t="s">
        <v>61</v>
      </c>
      <c r="F977" s="1" t="str">
        <f>VLOOKUP(E977,'Full Name And Division'!$A$1:$C$34,2,FALSE)</f>
        <v>Houston Texans</v>
      </c>
      <c r="G977" s="1" t="str">
        <f>VLOOKUP(E977,'Full Name And Division'!$A$1:$C$34,3,FALSE)</f>
        <v>AFC South</v>
      </c>
    </row>
    <row r="978" spans="1:7" x14ac:dyDescent="0.25">
      <c r="A978" s="1">
        <v>2019</v>
      </c>
      <c r="B978" s="1" t="s">
        <v>2702</v>
      </c>
      <c r="C978" s="1" t="s">
        <v>17</v>
      </c>
      <c r="D978" s="2">
        <v>978523</v>
      </c>
      <c r="E978" s="1" t="s">
        <v>99</v>
      </c>
      <c r="F978" s="1" t="str">
        <f>VLOOKUP(E978,'Full Name And Division'!$A$1:$C$34,2,FALSE)</f>
        <v>Atlanta Falcons</v>
      </c>
      <c r="G978" s="1" t="str">
        <f>VLOOKUP(E978,'Full Name And Division'!$A$1:$C$34,3,FALSE)</f>
        <v>NFC South</v>
      </c>
    </row>
    <row r="979" spans="1:7" x14ac:dyDescent="0.25">
      <c r="A979" s="1">
        <v>2019</v>
      </c>
      <c r="B979" s="1" t="s">
        <v>1710</v>
      </c>
      <c r="C979" s="1" t="s">
        <v>104</v>
      </c>
      <c r="D979" s="2">
        <v>973685</v>
      </c>
      <c r="E979" s="1" t="s">
        <v>63</v>
      </c>
      <c r="F979" s="1" t="str">
        <f>VLOOKUP(E979,'Full Name And Division'!$A$1:$C$34,2,FALSE)</f>
        <v>Baltimore Ravens</v>
      </c>
      <c r="G979" s="1" t="str">
        <f>VLOOKUP(E979,'Full Name And Division'!$A$1:$C$34,3,FALSE)</f>
        <v>AFC North</v>
      </c>
    </row>
    <row r="980" spans="1:7" x14ac:dyDescent="0.25">
      <c r="A980" s="1">
        <v>2019</v>
      </c>
      <c r="B980" s="1" t="s">
        <v>1794</v>
      </c>
      <c r="C980" s="1" t="s">
        <v>193</v>
      </c>
      <c r="D980" s="2">
        <v>969338</v>
      </c>
      <c r="E980" s="1" t="s">
        <v>18</v>
      </c>
      <c r="F980" s="1" t="str">
        <f>VLOOKUP(E980,'Full Name And Division'!$A$1:$C$34,2,FALSE)</f>
        <v>Seattle Seahawks</v>
      </c>
      <c r="G980" s="1" t="str">
        <f>VLOOKUP(E980,'Full Name And Division'!$A$1:$C$34,3,FALSE)</f>
        <v>NFC West</v>
      </c>
    </row>
    <row r="981" spans="1:7" x14ac:dyDescent="0.25">
      <c r="A981" s="1">
        <v>2019</v>
      </c>
      <c r="B981" s="1" t="s">
        <v>1795</v>
      </c>
      <c r="C981" s="1" t="s">
        <v>69</v>
      </c>
      <c r="D981" s="2">
        <v>966263</v>
      </c>
      <c r="E981" s="1" t="s">
        <v>56</v>
      </c>
      <c r="F981" s="1" t="str">
        <f>VLOOKUP(E981,'Full Name And Division'!$A$1:$C$34,2,FALSE)</f>
        <v>Pittsburgh Steelers</v>
      </c>
      <c r="G981" s="1" t="str">
        <f>VLOOKUP(E981,'Full Name And Division'!$A$1:$C$34,3,FALSE)</f>
        <v>AFC North</v>
      </c>
    </row>
    <row r="982" spans="1:7" x14ac:dyDescent="0.25">
      <c r="A982" s="1">
        <v>2019</v>
      </c>
      <c r="B982" s="1" t="s">
        <v>2703</v>
      </c>
      <c r="C982" s="1" t="s">
        <v>89</v>
      </c>
      <c r="D982" s="2">
        <v>962745</v>
      </c>
      <c r="E982" s="1" t="s">
        <v>2430</v>
      </c>
      <c r="F982" s="1" t="str">
        <f>VLOOKUP(E982,'Full Name And Division'!$A$1:$C$34,2,FALSE)</f>
        <v>Oakland Raiders</v>
      </c>
      <c r="G982" s="1" t="str">
        <f>VLOOKUP(E982,'Full Name And Division'!$A$1:$C$34,3,FALSE)</f>
        <v>AFC West</v>
      </c>
    </row>
    <row r="983" spans="1:7" x14ac:dyDescent="0.25">
      <c r="A983" s="1">
        <v>2019</v>
      </c>
      <c r="B983" s="1" t="s">
        <v>2099</v>
      </c>
      <c r="C983" s="1" t="s">
        <v>821</v>
      </c>
      <c r="D983" s="2">
        <v>959150</v>
      </c>
      <c r="E983" s="1" t="s">
        <v>99</v>
      </c>
      <c r="F983" s="1" t="str">
        <f>VLOOKUP(E983,'Full Name And Division'!$A$1:$C$34,2,FALSE)</f>
        <v>Atlanta Falcons</v>
      </c>
      <c r="G983" s="1" t="str">
        <f>VLOOKUP(E983,'Full Name And Division'!$A$1:$C$34,3,FALSE)</f>
        <v>NFC South</v>
      </c>
    </row>
    <row r="984" spans="1:7" x14ac:dyDescent="0.25">
      <c r="A984" s="1">
        <v>2019</v>
      </c>
      <c r="B984" s="1" t="s">
        <v>1720</v>
      </c>
      <c r="C984" s="1" t="s">
        <v>73</v>
      </c>
      <c r="D984" s="2">
        <v>958160</v>
      </c>
      <c r="E984" s="1" t="s">
        <v>183</v>
      </c>
      <c r="F984" s="1" t="str">
        <f>VLOOKUP(E984,'Full Name And Division'!$A$1:$C$34,2,FALSE)</f>
        <v>Chicago Bears</v>
      </c>
      <c r="G984" s="1" t="str">
        <f>VLOOKUP(E984,'Full Name And Division'!$A$1:$C$34,3,FALSE)</f>
        <v>NFC North</v>
      </c>
    </row>
    <row r="985" spans="1:7" x14ac:dyDescent="0.25">
      <c r="A985" s="1">
        <v>2019</v>
      </c>
      <c r="B985" s="1" t="s">
        <v>1649</v>
      </c>
      <c r="C985" s="1" t="s">
        <v>69</v>
      </c>
      <c r="D985" s="2">
        <v>956857</v>
      </c>
      <c r="E985" s="1" t="s">
        <v>63</v>
      </c>
      <c r="F985" s="1" t="str">
        <f>VLOOKUP(E985,'Full Name And Division'!$A$1:$C$34,2,FALSE)</f>
        <v>Baltimore Ravens</v>
      </c>
      <c r="G985" s="1" t="str">
        <f>VLOOKUP(E985,'Full Name And Division'!$A$1:$C$34,3,FALSE)</f>
        <v>AFC North</v>
      </c>
    </row>
    <row r="986" spans="1:7" x14ac:dyDescent="0.25">
      <c r="A986" s="1">
        <v>2019</v>
      </c>
      <c r="B986" s="1" t="s">
        <v>1586</v>
      </c>
      <c r="C986" s="1" t="s">
        <v>41</v>
      </c>
      <c r="D986" s="2">
        <v>955604</v>
      </c>
      <c r="E986" s="1" t="s">
        <v>183</v>
      </c>
      <c r="F986" s="1" t="str">
        <f>VLOOKUP(E986,'Full Name And Division'!$A$1:$C$34,2,FALSE)</f>
        <v>Chicago Bears</v>
      </c>
      <c r="G986" s="1" t="str">
        <f>VLOOKUP(E986,'Full Name And Division'!$A$1:$C$34,3,FALSE)</f>
        <v>NFC North</v>
      </c>
    </row>
    <row r="987" spans="1:7" x14ac:dyDescent="0.25">
      <c r="A987" s="1">
        <v>2019</v>
      </c>
      <c r="B987" s="1" t="s">
        <v>2704</v>
      </c>
      <c r="C987" s="1" t="s">
        <v>193</v>
      </c>
      <c r="D987" s="2">
        <v>951524</v>
      </c>
      <c r="E987" s="1" t="s">
        <v>99</v>
      </c>
      <c r="F987" s="1" t="str">
        <f>VLOOKUP(E987,'Full Name And Division'!$A$1:$C$34,2,FALSE)</f>
        <v>Atlanta Falcons</v>
      </c>
      <c r="G987" s="1" t="str">
        <f>VLOOKUP(E987,'Full Name And Division'!$A$1:$C$34,3,FALSE)</f>
        <v>NFC South</v>
      </c>
    </row>
    <row r="988" spans="1:7" x14ac:dyDescent="0.25">
      <c r="A988" s="1">
        <v>2019</v>
      </c>
      <c r="B988" s="1" t="s">
        <v>2419</v>
      </c>
      <c r="C988" s="1" t="s">
        <v>41</v>
      </c>
      <c r="D988" s="2">
        <v>949066</v>
      </c>
      <c r="E988" s="1" t="s">
        <v>25</v>
      </c>
      <c r="F988" s="1" t="str">
        <f>VLOOKUP(E988,'Full Name And Division'!$A$1:$C$34,2,FALSE)</f>
        <v>Washington Commanders</v>
      </c>
      <c r="G988" s="1" t="str">
        <f>VLOOKUP(E988,'Full Name And Division'!$A$1:$C$34,3,FALSE)</f>
        <v>NFC East</v>
      </c>
    </row>
    <row r="989" spans="1:7" x14ac:dyDescent="0.25">
      <c r="A989" s="1">
        <v>2019</v>
      </c>
      <c r="B989" s="1" t="s">
        <v>1296</v>
      </c>
      <c r="C989" s="1" t="s">
        <v>69</v>
      </c>
      <c r="D989" s="2">
        <v>947104</v>
      </c>
      <c r="E989" s="1" t="s">
        <v>183</v>
      </c>
      <c r="F989" s="1" t="str">
        <f>VLOOKUP(E989,'Full Name And Division'!$A$1:$C$34,2,FALSE)</f>
        <v>Chicago Bears</v>
      </c>
      <c r="G989" s="1" t="str">
        <f>VLOOKUP(E989,'Full Name And Division'!$A$1:$C$34,3,FALSE)</f>
        <v>NFC North</v>
      </c>
    </row>
    <row r="990" spans="1:7" x14ac:dyDescent="0.25">
      <c r="A990" s="1">
        <v>2019</v>
      </c>
      <c r="B990" s="1" t="s">
        <v>1399</v>
      </c>
      <c r="C990" s="1" t="s">
        <v>13</v>
      </c>
      <c r="D990" s="2">
        <v>946989</v>
      </c>
      <c r="E990" s="1" t="s">
        <v>7</v>
      </c>
      <c r="F990" s="1" t="str">
        <f>VLOOKUP(E990,'Full Name And Division'!$A$1:$C$34,2,FALSE)</f>
        <v>Cleveland Browns</v>
      </c>
      <c r="G990" s="1" t="str">
        <f>VLOOKUP(E990,'Full Name And Division'!$A$1:$C$34,3,FALSE)</f>
        <v>AFC North</v>
      </c>
    </row>
    <row r="991" spans="1:7" x14ac:dyDescent="0.25">
      <c r="A991" s="1">
        <v>2019</v>
      </c>
      <c r="B991" s="1" t="s">
        <v>2322</v>
      </c>
      <c r="C991" s="1" t="s">
        <v>121</v>
      </c>
      <c r="D991" s="2">
        <v>945869</v>
      </c>
      <c r="E991" s="1" t="s">
        <v>81</v>
      </c>
      <c r="F991" s="1" t="str">
        <f>VLOOKUP(E991,'Full Name And Division'!$A$1:$C$34,2,FALSE)</f>
        <v>Dallas Cowboys</v>
      </c>
      <c r="G991" s="1" t="str">
        <f>VLOOKUP(E991,'Full Name And Division'!$A$1:$C$34,3,FALSE)</f>
        <v>NFC East</v>
      </c>
    </row>
    <row r="992" spans="1:7" x14ac:dyDescent="0.25">
      <c r="A992" s="1">
        <v>2019</v>
      </c>
      <c r="B992" s="1" t="s">
        <v>1802</v>
      </c>
      <c r="C992" s="1" t="s">
        <v>13</v>
      </c>
      <c r="D992" s="2">
        <v>941589</v>
      </c>
      <c r="E992" s="1" t="s">
        <v>42</v>
      </c>
      <c r="F992" s="1" t="str">
        <f>VLOOKUP(E992,'Full Name And Division'!$A$1:$C$34,2,FALSE)</f>
        <v>Jacksonville Jaguars</v>
      </c>
      <c r="G992" s="1" t="str">
        <f>VLOOKUP(E992,'Full Name And Division'!$A$1:$C$34,3,FALSE)</f>
        <v>AFC South</v>
      </c>
    </row>
    <row r="993" spans="1:7" x14ac:dyDescent="0.25">
      <c r="A993" s="1">
        <v>2019</v>
      </c>
      <c r="B993" s="1" t="s">
        <v>2056</v>
      </c>
      <c r="C993" s="1" t="s">
        <v>15</v>
      </c>
      <c r="D993" s="2">
        <v>940049</v>
      </c>
      <c r="E993" s="1" t="s">
        <v>99</v>
      </c>
      <c r="F993" s="1" t="str">
        <f>VLOOKUP(E993,'Full Name And Division'!$A$1:$C$34,2,FALSE)</f>
        <v>Atlanta Falcons</v>
      </c>
      <c r="G993" s="1" t="str">
        <f>VLOOKUP(E993,'Full Name And Division'!$A$1:$C$34,3,FALSE)</f>
        <v>NFC South</v>
      </c>
    </row>
    <row r="994" spans="1:7" x14ac:dyDescent="0.25">
      <c r="A994" s="1">
        <v>2019</v>
      </c>
      <c r="B994" s="1" t="s">
        <v>2705</v>
      </c>
      <c r="C994" s="1" t="s">
        <v>89</v>
      </c>
      <c r="D994" s="2">
        <v>940000</v>
      </c>
      <c r="E994" s="1" t="s">
        <v>175</v>
      </c>
      <c r="F994" s="1" t="str">
        <f>VLOOKUP(E994,'Full Name And Division'!$A$1:$C$34,2,FALSE)</f>
        <v>New England Patriots</v>
      </c>
      <c r="G994" s="1" t="str">
        <f>VLOOKUP(E994,'Full Name And Division'!$A$1:$C$34,3,FALSE)</f>
        <v>AFC East</v>
      </c>
    </row>
    <row r="995" spans="1:7" x14ac:dyDescent="0.25">
      <c r="A995" s="1">
        <v>2019</v>
      </c>
      <c r="B995" s="1" t="s">
        <v>2706</v>
      </c>
      <c r="C995" s="1" t="s">
        <v>69</v>
      </c>
      <c r="D995" s="2">
        <v>937663</v>
      </c>
      <c r="E995" s="1" t="s">
        <v>22</v>
      </c>
      <c r="F995" s="1" t="str">
        <f>VLOOKUP(E995,'Full Name And Division'!$A$1:$C$34,2,FALSE)</f>
        <v>Tampa Bay Buccaneers</v>
      </c>
      <c r="G995" s="1" t="str">
        <f>VLOOKUP(E995,'Full Name And Division'!$A$1:$C$34,3,FALSE)</f>
        <v>NFC South</v>
      </c>
    </row>
    <row r="996" spans="1:7" x14ac:dyDescent="0.25">
      <c r="A996" s="1">
        <v>2019</v>
      </c>
      <c r="B996" s="1" t="s">
        <v>1824</v>
      </c>
      <c r="C996" s="1" t="s">
        <v>15</v>
      </c>
      <c r="D996" s="2">
        <v>933598</v>
      </c>
      <c r="E996" s="1" t="s">
        <v>5</v>
      </c>
      <c r="F996" s="1" t="str">
        <f>VLOOKUP(E996,'Full Name And Division'!$A$1:$C$34,2,FALSE)</f>
        <v>Buffalo Bills</v>
      </c>
      <c r="G996" s="1" t="str">
        <f>VLOOKUP(E996,'Full Name And Division'!$A$1:$C$34,3,FALSE)</f>
        <v>AFC East</v>
      </c>
    </row>
    <row r="997" spans="1:7" x14ac:dyDescent="0.25">
      <c r="A997" s="1">
        <v>2019</v>
      </c>
      <c r="B997" s="1" t="s">
        <v>2707</v>
      </c>
      <c r="C997" s="1" t="s">
        <v>121</v>
      </c>
      <c r="D997" s="2">
        <v>930000</v>
      </c>
      <c r="E997" s="1" t="s">
        <v>22</v>
      </c>
      <c r="F997" s="1" t="str">
        <f>VLOOKUP(E997,'Full Name And Division'!$A$1:$C$34,2,FALSE)</f>
        <v>Tampa Bay Buccaneers</v>
      </c>
      <c r="G997" s="1" t="str">
        <f>VLOOKUP(E997,'Full Name And Division'!$A$1:$C$34,3,FALSE)</f>
        <v>NFC South</v>
      </c>
    </row>
    <row r="998" spans="1:7" x14ac:dyDescent="0.25">
      <c r="A998" s="1">
        <v>2019</v>
      </c>
      <c r="B998" s="1" t="s">
        <v>2203</v>
      </c>
      <c r="C998" s="1" t="s">
        <v>445</v>
      </c>
      <c r="D998" s="2">
        <v>930000</v>
      </c>
      <c r="E998" s="1" t="s">
        <v>11</v>
      </c>
      <c r="F998" s="1" t="str">
        <f>VLOOKUP(E998,'Full Name And Division'!$A$1:$C$34,2,FALSE)</f>
        <v>Minnesota Vikings</v>
      </c>
      <c r="G998" s="1" t="str">
        <f>VLOOKUP(E998,'Full Name And Division'!$A$1:$C$34,3,FALSE)</f>
        <v>NFC North</v>
      </c>
    </row>
    <row r="999" spans="1:7" x14ac:dyDescent="0.25">
      <c r="A999" s="1">
        <v>2019</v>
      </c>
      <c r="B999" s="1" t="s">
        <v>2708</v>
      </c>
      <c r="C999" s="1" t="s">
        <v>821</v>
      </c>
      <c r="D999" s="2">
        <v>930000</v>
      </c>
      <c r="E999" s="1" t="s">
        <v>25</v>
      </c>
      <c r="F999" s="1" t="str">
        <f>VLOOKUP(E999,'Full Name And Division'!$A$1:$C$34,2,FALSE)</f>
        <v>Washington Commanders</v>
      </c>
      <c r="G999" s="1" t="str">
        <f>VLOOKUP(E999,'Full Name And Division'!$A$1:$C$34,3,FALSE)</f>
        <v>NFC East</v>
      </c>
    </row>
    <row r="1000" spans="1:7" x14ac:dyDescent="0.25">
      <c r="A1000" s="1">
        <v>2019</v>
      </c>
      <c r="B1000" s="1" t="s">
        <v>2008</v>
      </c>
      <c r="C1000" s="1" t="s">
        <v>821</v>
      </c>
      <c r="D1000" s="2">
        <v>930000</v>
      </c>
      <c r="E1000" s="1" t="s">
        <v>61</v>
      </c>
      <c r="F1000" s="1" t="str">
        <f>VLOOKUP(E1000,'Full Name And Division'!$A$1:$C$34,2,FALSE)</f>
        <v>Houston Texans</v>
      </c>
      <c r="G1000" s="1" t="str">
        <f>VLOOKUP(E1000,'Full Name And Division'!$A$1:$C$34,3,FALSE)</f>
        <v>AFC South</v>
      </c>
    </row>
    <row r="1001" spans="1:7" x14ac:dyDescent="0.25">
      <c r="A1001" s="1">
        <v>2019</v>
      </c>
      <c r="B1001" s="1" t="s">
        <v>2709</v>
      </c>
      <c r="C1001" s="1" t="s">
        <v>86</v>
      </c>
      <c r="D1001" s="2">
        <v>930000</v>
      </c>
      <c r="E1001" s="1" t="s">
        <v>35</v>
      </c>
      <c r="F1001" s="1" t="str">
        <f>VLOOKUP(E1001,'Full Name And Division'!$A$1:$C$34,2,FALSE)</f>
        <v>Miami Dolphins</v>
      </c>
      <c r="G1001" s="1" t="str">
        <f>VLOOKUP(E1001,'Full Name And Division'!$A$1:$C$34,3,FALSE)</f>
        <v>AFC East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0153B-F382-4A07-B676-934451D865A7}">
  <dimension ref="A1:G1001"/>
  <sheetViews>
    <sheetView workbookViewId="0">
      <selection sqref="A1:G1048576"/>
    </sheetView>
  </sheetViews>
  <sheetFormatPr defaultRowHeight="15" x14ac:dyDescent="0.25"/>
  <cols>
    <col min="1" max="1" width="10.7109375" style="1" customWidth="1"/>
    <col min="2" max="2" width="20.7109375" style="1" customWidth="1"/>
    <col min="3" max="3" width="10.7109375" style="1" customWidth="1"/>
    <col min="4" max="4" width="15.7109375" style="2" customWidth="1"/>
    <col min="5" max="5" width="10.7109375" style="1" customWidth="1"/>
    <col min="6" max="6" width="25.7109375" style="1" customWidth="1"/>
    <col min="7" max="7" width="15.7109375" style="1" customWidth="1"/>
  </cols>
  <sheetData>
    <row r="1" spans="1:7" x14ac:dyDescent="0.25">
      <c r="A1" s="1" t="s">
        <v>2106</v>
      </c>
      <c r="B1" s="1" t="s">
        <v>1105</v>
      </c>
      <c r="C1" s="1" t="s">
        <v>0</v>
      </c>
      <c r="D1" s="2" t="s">
        <v>1106</v>
      </c>
      <c r="E1" s="1" t="s">
        <v>2428</v>
      </c>
      <c r="F1" s="1" t="s">
        <v>1054</v>
      </c>
      <c r="G1" s="1" t="s">
        <v>1055</v>
      </c>
    </row>
    <row r="2" spans="1:7" x14ac:dyDescent="0.25">
      <c r="A2" s="1">
        <v>2018</v>
      </c>
      <c r="B2" s="1" t="s">
        <v>1123</v>
      </c>
      <c r="C2" s="1" t="s">
        <v>2</v>
      </c>
      <c r="D2" s="2">
        <v>66900000</v>
      </c>
      <c r="E2" s="1" t="s">
        <v>9</v>
      </c>
      <c r="F2" s="1" t="str">
        <f>VLOOKUP(E2,'Full Name And Division'!$A$1:$C$33,2,FALSE)</f>
        <v>Green Bay Packers</v>
      </c>
      <c r="G2" s="1" t="str">
        <f>VLOOKUP(E2,'Full Name And Division'!$A$1:$C$33,3,FALSE)</f>
        <v>NFC North</v>
      </c>
    </row>
    <row r="3" spans="1:7" x14ac:dyDescent="0.25">
      <c r="A3" s="1">
        <v>2018</v>
      </c>
      <c r="B3" s="1" t="s">
        <v>1114</v>
      </c>
      <c r="C3" s="1" t="s">
        <v>2</v>
      </c>
      <c r="D3" s="2">
        <v>41950000</v>
      </c>
      <c r="E3" s="1" t="s">
        <v>39</v>
      </c>
      <c r="F3" s="1" t="str">
        <f>VLOOKUP(E3,'Full Name And Division'!$A$1:$C$33,2,FALSE)</f>
        <v>San Francisco 49ers</v>
      </c>
      <c r="G3" s="1" t="str">
        <f>VLOOKUP(E3,'Full Name And Division'!$A$1:$C$33,3,FALSE)</f>
        <v>NFC West</v>
      </c>
    </row>
    <row r="4" spans="1:7" x14ac:dyDescent="0.25">
      <c r="A4" s="1">
        <v>2018</v>
      </c>
      <c r="B4" s="1" t="s">
        <v>1154</v>
      </c>
      <c r="C4" s="1" t="s">
        <v>41</v>
      </c>
      <c r="D4" s="2">
        <v>41000000</v>
      </c>
      <c r="E4" s="1" t="s">
        <v>183</v>
      </c>
      <c r="F4" s="1" t="str">
        <f>VLOOKUP(E4,'Full Name And Division'!$A$1:$C$33,2,FALSE)</f>
        <v>Chicago Bears</v>
      </c>
      <c r="G4" s="1" t="str">
        <f>VLOOKUP(E4,'Full Name And Division'!$A$1:$C$33,3,FALSE)</f>
        <v>NFC North</v>
      </c>
    </row>
    <row r="5" spans="1:7" x14ac:dyDescent="0.25">
      <c r="A5" s="1">
        <v>2018</v>
      </c>
      <c r="B5" s="1" t="s">
        <v>1139</v>
      </c>
      <c r="C5" s="1" t="s">
        <v>13</v>
      </c>
      <c r="D5" s="2">
        <v>40892000</v>
      </c>
      <c r="E5" s="1" t="s">
        <v>3</v>
      </c>
      <c r="F5" s="1" t="str">
        <f>VLOOKUP(E5,'Full Name And Division'!$A$1:$C$33,2,FALSE)</f>
        <v>Los Angeles Rams</v>
      </c>
      <c r="G5" s="1" t="str">
        <f>VLOOKUP(E5,'Full Name And Division'!$A$1:$C$33,3,FALSE)</f>
        <v>NFC West</v>
      </c>
    </row>
    <row r="6" spans="1:7" x14ac:dyDescent="0.25">
      <c r="A6" s="1">
        <v>2018</v>
      </c>
      <c r="B6" s="1" t="s">
        <v>2113</v>
      </c>
      <c r="C6" s="1" t="s">
        <v>2</v>
      </c>
      <c r="D6" s="2">
        <v>40000000</v>
      </c>
      <c r="E6" s="1" t="s">
        <v>25</v>
      </c>
      <c r="F6" s="1" t="str">
        <f>VLOOKUP(E6,'Full Name And Division'!$A$1:$C$33,2,FALSE)</f>
        <v>Washington Commanders</v>
      </c>
      <c r="G6" s="1" t="str">
        <f>VLOOKUP(E6,'Full Name And Division'!$A$1:$C$33,3,FALSE)</f>
        <v>NFC East</v>
      </c>
    </row>
    <row r="7" spans="1:7" x14ac:dyDescent="0.25">
      <c r="A7" s="1">
        <v>2018</v>
      </c>
      <c r="B7" s="1" t="s">
        <v>1120</v>
      </c>
      <c r="C7" s="1" t="s">
        <v>2</v>
      </c>
      <c r="D7" s="2">
        <v>29250000</v>
      </c>
      <c r="E7" s="1" t="s">
        <v>99</v>
      </c>
      <c r="F7" s="1" t="str">
        <f>VLOOKUP(E7,'Full Name And Division'!$A$1:$C$33,2,FALSE)</f>
        <v>Atlanta Falcons</v>
      </c>
      <c r="G7" s="1" t="str">
        <f>VLOOKUP(E7,'Full Name And Division'!$A$1:$C$33,3,FALSE)</f>
        <v>NFC South</v>
      </c>
    </row>
    <row r="8" spans="1:7" x14ac:dyDescent="0.25">
      <c r="A8" s="1">
        <v>2018</v>
      </c>
      <c r="B8" s="1" t="s">
        <v>2108</v>
      </c>
      <c r="C8" s="1" t="s">
        <v>2</v>
      </c>
      <c r="D8" s="2">
        <v>27000000</v>
      </c>
      <c r="E8" s="1" t="s">
        <v>52</v>
      </c>
      <c r="F8" s="1" t="str">
        <f>VLOOKUP(E8,'Full Name And Division'!$A$1:$C$33,2,FALSE)</f>
        <v>New Orleans Saints</v>
      </c>
      <c r="G8" s="1" t="str">
        <f>VLOOKUP(E8,'Full Name And Division'!$A$1:$C$33,3,FALSE)</f>
        <v>NFC South</v>
      </c>
    </row>
    <row r="9" spans="1:7" x14ac:dyDescent="0.25">
      <c r="A9" s="1">
        <v>2018</v>
      </c>
      <c r="B9" s="1" t="s">
        <v>1130</v>
      </c>
      <c r="C9" s="1" t="s">
        <v>2</v>
      </c>
      <c r="D9" s="2">
        <v>26000000</v>
      </c>
      <c r="E9" s="1" t="s">
        <v>11</v>
      </c>
      <c r="F9" s="1" t="str">
        <f>VLOOKUP(E9,'Full Name And Division'!$A$1:$C$33,2,FALSE)</f>
        <v>Minnesota Vikings</v>
      </c>
      <c r="G9" s="1" t="str">
        <f>VLOOKUP(E9,'Full Name And Division'!$A$1:$C$33,3,FALSE)</f>
        <v>NFC North</v>
      </c>
    </row>
    <row r="10" spans="1:7" x14ac:dyDescent="0.25">
      <c r="A10" s="1">
        <v>2018</v>
      </c>
      <c r="B10" s="1" t="s">
        <v>2454</v>
      </c>
      <c r="C10" s="1" t="s">
        <v>15</v>
      </c>
      <c r="D10" s="2">
        <v>26000000</v>
      </c>
      <c r="E10" s="1" t="s">
        <v>67</v>
      </c>
      <c r="F10" s="1" t="str">
        <f>VLOOKUP(E10,'Full Name And Division'!$A$1:$C$33,2,FALSE)</f>
        <v>New York Jets</v>
      </c>
      <c r="G10" s="1" t="str">
        <f>VLOOKUP(E10,'Full Name And Division'!$A$1:$C$33,3,FALSE)</f>
        <v>AFC East</v>
      </c>
    </row>
    <row r="11" spans="1:7" x14ac:dyDescent="0.25">
      <c r="A11" s="1">
        <v>2018</v>
      </c>
      <c r="B11" s="1" t="s">
        <v>2122</v>
      </c>
      <c r="C11" s="1" t="s">
        <v>13</v>
      </c>
      <c r="D11" s="2">
        <v>25500000</v>
      </c>
      <c r="E11" s="1" t="s">
        <v>145</v>
      </c>
      <c r="F11" s="1" t="str">
        <f>VLOOKUP(E11,'Full Name And Division'!$A$1:$C$33,2,FALSE)</f>
        <v>Cincinnati Bengals</v>
      </c>
      <c r="G11" s="1" t="str">
        <f>VLOOKUP(E11,'Full Name And Division'!$A$1:$C$33,3,FALSE)</f>
        <v>AFC North</v>
      </c>
    </row>
    <row r="12" spans="1:7" x14ac:dyDescent="0.25">
      <c r="A12" s="1">
        <v>2018</v>
      </c>
      <c r="B12" s="1" t="s">
        <v>1140</v>
      </c>
      <c r="C12" s="1" t="s">
        <v>2</v>
      </c>
      <c r="D12" s="2">
        <v>22500000</v>
      </c>
      <c r="E12" s="1" t="s">
        <v>2430</v>
      </c>
      <c r="F12" s="1" t="str">
        <f>VLOOKUP(E12,'Full Name And Division'!$A$1:$C$34,2,FALSE)</f>
        <v>Oakland Raiders</v>
      </c>
      <c r="G12" s="1" t="str">
        <f>VLOOKUP(E12,'Full Name And Division'!$A$1:$C$34,3,FALSE)</f>
        <v>AFC West</v>
      </c>
    </row>
    <row r="13" spans="1:7" x14ac:dyDescent="0.25">
      <c r="A13" s="1">
        <v>2018</v>
      </c>
      <c r="B13" s="1" t="s">
        <v>1451</v>
      </c>
      <c r="C13" s="1" t="s">
        <v>2</v>
      </c>
      <c r="D13" s="2">
        <v>22329440</v>
      </c>
      <c r="E13" s="1" t="s">
        <v>7</v>
      </c>
      <c r="F13" s="1" t="str">
        <f>VLOOKUP(E13,'Full Name And Division'!$A$1:$C$34,2,FALSE)</f>
        <v>Cleveland Browns</v>
      </c>
      <c r="G13" s="1" t="str">
        <f>VLOOKUP(E13,'Full Name And Division'!$A$1:$C$34,3,FALSE)</f>
        <v>AFC North</v>
      </c>
    </row>
    <row r="14" spans="1:7" x14ac:dyDescent="0.25">
      <c r="A14" s="1">
        <v>2018</v>
      </c>
      <c r="B14" s="1" t="s">
        <v>1601</v>
      </c>
      <c r="C14" s="1" t="s">
        <v>94</v>
      </c>
      <c r="D14" s="2">
        <v>22000000</v>
      </c>
      <c r="E14" s="1" t="s">
        <v>77</v>
      </c>
      <c r="F14" s="1" t="str">
        <f>VLOOKUP(E14,'Full Name And Division'!$A$1:$C$34,2,FALSE)</f>
        <v>New  York Giants</v>
      </c>
      <c r="G14" s="1" t="str">
        <f>VLOOKUP(E14,'Full Name And Division'!$A$1:$C$34,3,FALSE)</f>
        <v>NFC East</v>
      </c>
    </row>
    <row r="15" spans="1:7" x14ac:dyDescent="0.25">
      <c r="A15" s="1">
        <v>2018</v>
      </c>
      <c r="B15" s="1" t="s">
        <v>1306</v>
      </c>
      <c r="C15" s="1" t="s">
        <v>104</v>
      </c>
      <c r="D15" s="2">
        <v>22000000</v>
      </c>
      <c r="E15" s="1" t="s">
        <v>81</v>
      </c>
      <c r="F15" s="1" t="str">
        <f>VLOOKUP(E15,'Full Name And Division'!$A$1:$C$34,2,FALSE)</f>
        <v>Dallas Cowboys</v>
      </c>
      <c r="G15" s="1" t="str">
        <f>VLOOKUP(E15,'Full Name And Division'!$A$1:$C$34,3,FALSE)</f>
        <v>NFC East</v>
      </c>
    </row>
    <row r="16" spans="1:7" x14ac:dyDescent="0.25">
      <c r="A16" s="1">
        <v>2018</v>
      </c>
      <c r="B16" s="1" t="s">
        <v>2155</v>
      </c>
      <c r="C16" s="1" t="s">
        <v>193</v>
      </c>
      <c r="D16" s="2">
        <v>21950000</v>
      </c>
      <c r="E16" s="1" t="s">
        <v>3</v>
      </c>
      <c r="F16" s="1" t="str">
        <f>VLOOKUP(E16,'Full Name And Division'!$A$1:$C$34,2,FALSE)</f>
        <v>Los Angeles Rams</v>
      </c>
      <c r="G16" s="1" t="str">
        <f>VLOOKUP(E16,'Full Name And Division'!$A$1:$C$34,3,FALSE)</f>
        <v>NFC West</v>
      </c>
    </row>
    <row r="17" spans="1:7" x14ac:dyDescent="0.25">
      <c r="A17" s="1">
        <v>2018</v>
      </c>
      <c r="B17" s="1" t="s">
        <v>1455</v>
      </c>
      <c r="C17" s="1" t="s">
        <v>17</v>
      </c>
      <c r="D17" s="2">
        <v>21800000</v>
      </c>
      <c r="E17" s="1" t="s">
        <v>27</v>
      </c>
      <c r="F17" s="1" t="str">
        <f>VLOOKUP(E17,'Full Name And Division'!$A$1:$C$34,2,FALSE)</f>
        <v>Kansas City Chiefs</v>
      </c>
      <c r="G17" s="1" t="str">
        <f>VLOOKUP(E17,'Full Name And Division'!$A$1:$C$34,3,FALSE)</f>
        <v>AFC West</v>
      </c>
    </row>
    <row r="18" spans="1:7" x14ac:dyDescent="0.25">
      <c r="A18" s="1">
        <v>2018</v>
      </c>
      <c r="B18" s="1" t="s">
        <v>1208</v>
      </c>
      <c r="C18" s="1" t="s">
        <v>17</v>
      </c>
      <c r="D18" s="2">
        <v>21500000</v>
      </c>
      <c r="E18" s="1" t="s">
        <v>7</v>
      </c>
      <c r="F18" s="1" t="str">
        <f>VLOOKUP(E18,'Full Name And Division'!$A$1:$C$34,2,FALSE)</f>
        <v>Cleveland Browns</v>
      </c>
      <c r="G18" s="1" t="str">
        <f>VLOOKUP(E18,'Full Name And Division'!$A$1:$C$34,3,FALSE)</f>
        <v>AFC North</v>
      </c>
    </row>
    <row r="19" spans="1:7" x14ac:dyDescent="0.25">
      <c r="A19" s="1">
        <v>2018</v>
      </c>
      <c r="B19" s="1" t="s">
        <v>1499</v>
      </c>
      <c r="C19" s="1" t="s">
        <v>17</v>
      </c>
      <c r="D19" s="2">
        <v>21459000</v>
      </c>
      <c r="E19" s="1" t="s">
        <v>77</v>
      </c>
      <c r="F19" s="1" t="str">
        <f>VLOOKUP(E19,'Full Name And Division'!$A$1:$C$34,2,FALSE)</f>
        <v>New  York Giants</v>
      </c>
      <c r="G19" s="1" t="str">
        <f>VLOOKUP(E19,'Full Name And Division'!$A$1:$C$34,3,FALSE)</f>
        <v>NFC East</v>
      </c>
    </row>
    <row r="20" spans="1:7" x14ac:dyDescent="0.25">
      <c r="A20" s="1">
        <v>2018</v>
      </c>
      <c r="B20" s="1" t="s">
        <v>1469</v>
      </c>
      <c r="C20" s="1" t="s">
        <v>193</v>
      </c>
      <c r="D20" s="2">
        <v>21247092</v>
      </c>
      <c r="E20" s="1" t="s">
        <v>77</v>
      </c>
      <c r="F20" s="1" t="str">
        <f>VLOOKUP(E20,'Full Name And Division'!$A$1:$C$34,2,FALSE)</f>
        <v>New  York Giants</v>
      </c>
      <c r="G20" s="1" t="str">
        <f>VLOOKUP(E20,'Full Name And Division'!$A$1:$C$34,3,FALSE)</f>
        <v>NFC East</v>
      </c>
    </row>
    <row r="21" spans="1:7" x14ac:dyDescent="0.25">
      <c r="A21" s="1">
        <v>2018</v>
      </c>
      <c r="B21" s="1" t="s">
        <v>1474</v>
      </c>
      <c r="C21" s="1" t="s">
        <v>2</v>
      </c>
      <c r="D21" s="2">
        <v>20558338</v>
      </c>
      <c r="E21" s="1" t="s">
        <v>67</v>
      </c>
      <c r="F21" s="1" t="str">
        <f>VLOOKUP(E21,'Full Name And Division'!$A$1:$C$34,2,FALSE)</f>
        <v>New York Jets</v>
      </c>
      <c r="G21" s="1" t="str">
        <f>VLOOKUP(E21,'Full Name And Division'!$A$1:$C$34,3,FALSE)</f>
        <v>AFC East</v>
      </c>
    </row>
    <row r="22" spans="1:7" x14ac:dyDescent="0.25">
      <c r="A22" s="1">
        <v>2018</v>
      </c>
      <c r="B22" s="1" t="s">
        <v>1290</v>
      </c>
      <c r="C22" s="1" t="s">
        <v>15</v>
      </c>
      <c r="D22" s="2">
        <v>20000000</v>
      </c>
      <c r="E22" s="1" t="s">
        <v>183</v>
      </c>
      <c r="F22" s="1" t="str">
        <f>VLOOKUP(E22,'Full Name And Division'!$A$1:$C$34,2,FALSE)</f>
        <v>Chicago Bears</v>
      </c>
      <c r="G22" s="1" t="str">
        <f>VLOOKUP(E22,'Full Name And Division'!$A$1:$C$34,3,FALSE)</f>
        <v>NFC North</v>
      </c>
    </row>
    <row r="23" spans="1:7" x14ac:dyDescent="0.25">
      <c r="A23" s="1">
        <v>2018</v>
      </c>
      <c r="B23" s="1" t="s">
        <v>2697</v>
      </c>
      <c r="C23" s="1" t="s">
        <v>2</v>
      </c>
      <c r="D23" s="2">
        <v>20000000</v>
      </c>
      <c r="E23" s="1" t="s">
        <v>42</v>
      </c>
      <c r="F23" s="1" t="str">
        <f>VLOOKUP(E23,'Full Name And Division'!$A$1:$C$34,2,FALSE)</f>
        <v>Jacksonville Jaguars</v>
      </c>
      <c r="G23" s="1" t="str">
        <f>VLOOKUP(E23,'Full Name And Division'!$A$1:$C$34,3,FALSE)</f>
        <v>AFC South</v>
      </c>
    </row>
    <row r="24" spans="1:7" x14ac:dyDescent="0.25">
      <c r="A24" s="1">
        <v>2018</v>
      </c>
      <c r="B24" s="1" t="s">
        <v>1315</v>
      </c>
      <c r="C24" s="1" t="s">
        <v>58</v>
      </c>
      <c r="D24" s="2">
        <v>19800000</v>
      </c>
      <c r="E24" s="1" t="s">
        <v>145</v>
      </c>
      <c r="F24" s="1" t="str">
        <f>VLOOKUP(E24,'Full Name And Division'!$A$1:$C$34,2,FALSE)</f>
        <v>Cincinnati Bengals</v>
      </c>
      <c r="G24" s="1" t="str">
        <f>VLOOKUP(E24,'Full Name And Division'!$A$1:$C$34,3,FALSE)</f>
        <v>AFC North</v>
      </c>
    </row>
    <row r="25" spans="1:7" x14ac:dyDescent="0.25">
      <c r="A25" s="1">
        <v>2018</v>
      </c>
      <c r="B25" s="1" t="s">
        <v>1479</v>
      </c>
      <c r="C25" s="1" t="s">
        <v>15</v>
      </c>
      <c r="D25" s="2">
        <v>19771168</v>
      </c>
      <c r="E25" s="1" t="s">
        <v>7</v>
      </c>
      <c r="F25" s="1" t="str">
        <f>VLOOKUP(E25,'Full Name And Division'!$A$1:$C$34,2,FALSE)</f>
        <v>Cleveland Browns</v>
      </c>
      <c r="G25" s="1" t="str">
        <f>VLOOKUP(E25,'Full Name And Division'!$A$1:$C$34,3,FALSE)</f>
        <v>AFC North</v>
      </c>
    </row>
    <row r="26" spans="1:7" x14ac:dyDescent="0.25">
      <c r="A26" s="1">
        <v>2018</v>
      </c>
      <c r="B26" s="1" t="s">
        <v>1217</v>
      </c>
      <c r="C26" s="1" t="s">
        <v>94</v>
      </c>
      <c r="D26" s="2">
        <v>19446000</v>
      </c>
      <c r="E26" s="1" t="s">
        <v>99</v>
      </c>
      <c r="F26" s="1" t="str">
        <f>VLOOKUP(E26,'Full Name And Division'!$A$1:$C$34,2,FALSE)</f>
        <v>Atlanta Falcons</v>
      </c>
      <c r="G26" s="1" t="str">
        <f>VLOOKUP(E26,'Full Name And Division'!$A$1:$C$34,3,FALSE)</f>
        <v>NFC South</v>
      </c>
    </row>
    <row r="27" spans="1:7" x14ac:dyDescent="0.25">
      <c r="A27" s="1">
        <v>2018</v>
      </c>
      <c r="B27" s="1" t="s">
        <v>2111</v>
      </c>
      <c r="C27" s="1" t="s">
        <v>41</v>
      </c>
      <c r="D27" s="2">
        <v>19427315</v>
      </c>
      <c r="E27" s="1" t="s">
        <v>54</v>
      </c>
      <c r="F27" s="1" t="str">
        <f>VLOOKUP(E27,'Full Name And Division'!$A$1:$C$34,2,FALSE)</f>
        <v>Denver Broncos</v>
      </c>
      <c r="G27" s="1" t="str">
        <f>VLOOKUP(E27,'Full Name And Division'!$A$1:$C$34,3,FALSE)</f>
        <v>AFC West</v>
      </c>
    </row>
    <row r="28" spans="1:7" x14ac:dyDescent="0.25">
      <c r="A28" s="1">
        <v>2018</v>
      </c>
      <c r="B28" s="1" t="s">
        <v>2710</v>
      </c>
      <c r="C28" s="1" t="s">
        <v>151</v>
      </c>
      <c r="D28" s="2">
        <v>19000000</v>
      </c>
      <c r="E28" s="1" t="s">
        <v>27</v>
      </c>
      <c r="F28" s="1" t="str">
        <f>VLOOKUP(E28,'Full Name And Division'!$A$1:$C$34,2,FALSE)</f>
        <v>Kansas City Chiefs</v>
      </c>
      <c r="G28" s="1" t="str">
        <f>VLOOKUP(E28,'Full Name And Division'!$A$1:$C$34,3,FALSE)</f>
        <v>AFC West</v>
      </c>
    </row>
    <row r="29" spans="1:7" x14ac:dyDescent="0.25">
      <c r="A29" s="1">
        <v>2018</v>
      </c>
      <c r="B29" s="1" t="s">
        <v>2118</v>
      </c>
      <c r="C29" s="1" t="s">
        <v>13</v>
      </c>
      <c r="D29" s="2">
        <v>19000000</v>
      </c>
      <c r="E29" s="1" t="s">
        <v>75</v>
      </c>
      <c r="F29" s="1" t="str">
        <f>VLOOKUP(E29,'Full Name And Division'!$A$1:$C$34,2,FALSE)</f>
        <v>Carolina Panthers</v>
      </c>
      <c r="G29" s="1" t="str">
        <f>VLOOKUP(E29,'Full Name And Division'!$A$1:$C$34,3,FALSE)</f>
        <v>NFC South</v>
      </c>
    </row>
    <row r="30" spans="1:7" x14ac:dyDescent="0.25">
      <c r="A30" s="1">
        <v>2018</v>
      </c>
      <c r="B30" s="1" t="s">
        <v>1238</v>
      </c>
      <c r="C30" s="1" t="s">
        <v>94</v>
      </c>
      <c r="D30" s="2">
        <v>18982352</v>
      </c>
      <c r="E30" s="1" t="s">
        <v>29</v>
      </c>
      <c r="F30" s="1" t="str">
        <f>VLOOKUP(E30,'Full Name And Division'!$A$1:$C$34,2,FALSE)</f>
        <v>Tennessee Titans</v>
      </c>
      <c r="G30" s="1" t="str">
        <f>VLOOKUP(E30,'Full Name And Division'!$A$1:$C$34,3,FALSE)</f>
        <v>AFC South</v>
      </c>
    </row>
    <row r="31" spans="1:7" x14ac:dyDescent="0.25">
      <c r="A31" s="1">
        <v>2018</v>
      </c>
      <c r="B31" s="1" t="s">
        <v>1494</v>
      </c>
      <c r="C31" s="1" t="s">
        <v>41</v>
      </c>
      <c r="D31" s="2">
        <v>18426124</v>
      </c>
      <c r="E31" s="1" t="s">
        <v>54</v>
      </c>
      <c r="F31" s="1" t="str">
        <f>VLOOKUP(E31,'Full Name And Division'!$A$1:$C$34,2,FALSE)</f>
        <v>Denver Broncos</v>
      </c>
      <c r="G31" s="1" t="str">
        <f>VLOOKUP(E31,'Full Name And Division'!$A$1:$C$34,3,FALSE)</f>
        <v>AFC West</v>
      </c>
    </row>
    <row r="32" spans="1:7" x14ac:dyDescent="0.25">
      <c r="A32" s="1">
        <v>2018</v>
      </c>
      <c r="B32" s="1" t="s">
        <v>1230</v>
      </c>
      <c r="C32" s="1" t="s">
        <v>17</v>
      </c>
      <c r="D32" s="2">
        <v>18258000</v>
      </c>
      <c r="E32" s="1" t="s">
        <v>22</v>
      </c>
      <c r="F32" s="1" t="str">
        <f>VLOOKUP(E32,'Full Name And Division'!$A$1:$C$34,2,FALSE)</f>
        <v>Tampa Bay Buccaneers</v>
      </c>
      <c r="G32" s="1" t="str">
        <f>VLOOKUP(E32,'Full Name And Division'!$A$1:$C$34,3,FALSE)</f>
        <v>NFC South</v>
      </c>
    </row>
    <row r="33" spans="1:7" x14ac:dyDescent="0.25">
      <c r="A33" s="1">
        <v>2018</v>
      </c>
      <c r="B33" s="1" t="s">
        <v>1411</v>
      </c>
      <c r="C33" s="1" t="s">
        <v>2</v>
      </c>
      <c r="D33" s="2">
        <v>18023476</v>
      </c>
      <c r="E33" s="1" t="s">
        <v>54</v>
      </c>
      <c r="F33" s="1" t="str">
        <f>VLOOKUP(E33,'Full Name And Division'!$A$1:$C$34,2,FALSE)</f>
        <v>Denver Broncos</v>
      </c>
      <c r="G33" s="1" t="str">
        <f>VLOOKUP(E33,'Full Name And Division'!$A$1:$C$34,3,FALSE)</f>
        <v>AFC West</v>
      </c>
    </row>
    <row r="34" spans="1:7" x14ac:dyDescent="0.25">
      <c r="A34" s="1">
        <v>2018</v>
      </c>
      <c r="B34" s="1" t="s">
        <v>2711</v>
      </c>
      <c r="C34" s="1" t="s">
        <v>2</v>
      </c>
      <c r="D34" s="2">
        <v>18000000</v>
      </c>
      <c r="E34" s="1" t="s">
        <v>47</v>
      </c>
      <c r="F34" s="1" t="str">
        <f>VLOOKUP(E34,'Full Name And Division'!$A$1:$C$34,2,FALSE)</f>
        <v>Indianapolis Colts</v>
      </c>
      <c r="G34" s="1" t="str">
        <f>VLOOKUP(E34,'Full Name And Division'!$A$1:$C$34,3,FALSE)</f>
        <v>AFC South</v>
      </c>
    </row>
    <row r="35" spans="1:7" x14ac:dyDescent="0.25">
      <c r="A35" s="1">
        <v>2018</v>
      </c>
      <c r="B35" s="1" t="s">
        <v>1116</v>
      </c>
      <c r="C35" s="1" t="s">
        <v>2</v>
      </c>
      <c r="D35" s="2">
        <v>17500000</v>
      </c>
      <c r="E35" s="1" t="s">
        <v>35</v>
      </c>
      <c r="F35" s="1" t="str">
        <f>VLOOKUP(E35,'Full Name And Division'!$A$1:$C$34,2,FALSE)</f>
        <v>Miami Dolphins</v>
      </c>
      <c r="G35" s="1" t="str">
        <f>VLOOKUP(E35,'Full Name And Division'!$A$1:$C$34,3,FALSE)</f>
        <v>AFC East</v>
      </c>
    </row>
    <row r="36" spans="1:7" x14ac:dyDescent="0.25">
      <c r="A36" s="1">
        <v>2018</v>
      </c>
      <c r="B36" s="1" t="s">
        <v>1211</v>
      </c>
      <c r="C36" s="1" t="s">
        <v>58</v>
      </c>
      <c r="D36" s="2">
        <v>17407000</v>
      </c>
      <c r="E36" s="1" t="s">
        <v>11</v>
      </c>
      <c r="F36" s="1" t="str">
        <f>VLOOKUP(E36,'Full Name And Division'!$A$1:$C$34,2,FALSE)</f>
        <v>Minnesota Vikings</v>
      </c>
      <c r="G36" s="1" t="str">
        <f>VLOOKUP(E36,'Full Name And Division'!$A$1:$C$34,3,FALSE)</f>
        <v>NFC North</v>
      </c>
    </row>
    <row r="37" spans="1:7" x14ac:dyDescent="0.25">
      <c r="A37" s="1">
        <v>2018</v>
      </c>
      <c r="B37" s="1" t="s">
        <v>2345</v>
      </c>
      <c r="C37" s="1" t="s">
        <v>58</v>
      </c>
      <c r="D37" s="2">
        <v>17143000</v>
      </c>
      <c r="E37" s="1" t="s">
        <v>37</v>
      </c>
      <c r="F37" s="1" t="str">
        <f>VLOOKUP(E37,'Full Name And Division'!$A$1:$C$34,2,FALSE)</f>
        <v>Detroit Lions</v>
      </c>
      <c r="G37" s="1" t="str">
        <f>VLOOKUP(E37,'Full Name And Division'!$A$1:$C$34,3,FALSE)</f>
        <v>NFC North</v>
      </c>
    </row>
    <row r="38" spans="1:7" x14ac:dyDescent="0.25">
      <c r="A38" s="1">
        <v>2018</v>
      </c>
      <c r="B38" s="1" t="s">
        <v>1156</v>
      </c>
      <c r="C38" s="1" t="s">
        <v>58</v>
      </c>
      <c r="D38" s="2">
        <v>17143000</v>
      </c>
      <c r="E38" s="1" t="s">
        <v>81</v>
      </c>
      <c r="F38" s="1" t="str">
        <f>VLOOKUP(E38,'Full Name And Division'!$A$1:$C$34,2,FALSE)</f>
        <v>Dallas Cowboys</v>
      </c>
      <c r="G38" s="1" t="str">
        <f>VLOOKUP(E38,'Full Name And Division'!$A$1:$C$34,3,FALSE)</f>
        <v>NFC East</v>
      </c>
    </row>
    <row r="39" spans="1:7" x14ac:dyDescent="0.25">
      <c r="A39" s="1">
        <v>2018</v>
      </c>
      <c r="B39" s="1" t="s">
        <v>1464</v>
      </c>
      <c r="C39" s="1" t="s">
        <v>13</v>
      </c>
      <c r="D39" s="2">
        <v>17100000</v>
      </c>
      <c r="E39" s="1" t="s">
        <v>5</v>
      </c>
      <c r="F39" s="1" t="str">
        <f>VLOOKUP(E39,'Full Name And Division'!$A$1:$C$34,2,FALSE)</f>
        <v>Buffalo Bills</v>
      </c>
      <c r="G39" s="1" t="str">
        <f>VLOOKUP(E39,'Full Name And Division'!$A$1:$C$34,3,FALSE)</f>
        <v>AFC East</v>
      </c>
    </row>
    <row r="40" spans="1:7" x14ac:dyDescent="0.25">
      <c r="A40" s="1">
        <v>2018</v>
      </c>
      <c r="B40" s="1" t="s">
        <v>1190</v>
      </c>
      <c r="C40" s="1" t="s">
        <v>2</v>
      </c>
      <c r="D40" s="2">
        <v>17000000</v>
      </c>
      <c r="E40" s="1" t="s">
        <v>56</v>
      </c>
      <c r="F40" s="1" t="str">
        <f>VLOOKUP(E40,'Full Name And Division'!$A$1:$C$34,2,FALSE)</f>
        <v>Pittsburgh Steelers</v>
      </c>
      <c r="G40" s="1" t="str">
        <f>VLOOKUP(E40,'Full Name And Division'!$A$1:$C$34,3,FALSE)</f>
        <v>AFC North</v>
      </c>
    </row>
    <row r="41" spans="1:7" x14ac:dyDescent="0.25">
      <c r="A41" s="1">
        <v>2018</v>
      </c>
      <c r="B41" s="1" t="s">
        <v>1303</v>
      </c>
      <c r="C41" s="1" t="s">
        <v>104</v>
      </c>
      <c r="D41" s="2">
        <v>17000000</v>
      </c>
      <c r="E41" s="1" t="s">
        <v>42</v>
      </c>
      <c r="F41" s="1" t="str">
        <f>VLOOKUP(E41,'Full Name And Division'!$A$1:$C$34,2,FALSE)</f>
        <v>Jacksonville Jaguars</v>
      </c>
      <c r="G41" s="1" t="str">
        <f>VLOOKUP(E41,'Full Name And Division'!$A$1:$C$34,3,FALSE)</f>
        <v>AFC South</v>
      </c>
    </row>
    <row r="42" spans="1:7" x14ac:dyDescent="0.25">
      <c r="A42" s="1">
        <v>2018</v>
      </c>
      <c r="B42" s="1" t="s">
        <v>2136</v>
      </c>
      <c r="C42" s="1" t="s">
        <v>73</v>
      </c>
      <c r="D42" s="2">
        <v>16975000</v>
      </c>
      <c r="E42" s="1" t="s">
        <v>39</v>
      </c>
      <c r="F42" s="1" t="str">
        <f>VLOOKUP(E42,'Full Name And Division'!$A$1:$C$34,2,FALSE)</f>
        <v>San Francisco 49ers</v>
      </c>
      <c r="G42" s="1" t="str">
        <f>VLOOKUP(E42,'Full Name And Division'!$A$1:$C$34,3,FALSE)</f>
        <v>NFC West</v>
      </c>
    </row>
    <row r="43" spans="1:7" x14ac:dyDescent="0.25">
      <c r="A43" s="1">
        <v>2018</v>
      </c>
      <c r="B43" s="1" t="s">
        <v>1178</v>
      </c>
      <c r="C43" s="1" t="s">
        <v>17</v>
      </c>
      <c r="D43" s="2">
        <v>16907000</v>
      </c>
      <c r="E43" s="1" t="s">
        <v>11</v>
      </c>
      <c r="F43" s="1" t="str">
        <f>VLOOKUP(E43,'Full Name And Division'!$A$1:$C$34,2,FALSE)</f>
        <v>Minnesota Vikings</v>
      </c>
      <c r="G43" s="1" t="str">
        <f>VLOOKUP(E43,'Full Name And Division'!$A$1:$C$34,3,FALSE)</f>
        <v>NFC North</v>
      </c>
    </row>
    <row r="44" spans="1:7" x14ac:dyDescent="0.25">
      <c r="A44" s="1">
        <v>2018</v>
      </c>
      <c r="B44" s="1" t="s">
        <v>2396</v>
      </c>
      <c r="C44" s="1" t="s">
        <v>17</v>
      </c>
      <c r="D44" s="2">
        <v>16775000</v>
      </c>
      <c r="E44" s="1" t="s">
        <v>56</v>
      </c>
      <c r="F44" s="1" t="str">
        <f>VLOOKUP(E44,'Full Name And Division'!$A$1:$C$34,2,FALSE)</f>
        <v>Pittsburgh Steelers</v>
      </c>
      <c r="G44" s="1" t="str">
        <f>VLOOKUP(E44,'Full Name And Division'!$A$1:$C$34,3,FALSE)</f>
        <v>AFC North</v>
      </c>
    </row>
    <row r="45" spans="1:7" x14ac:dyDescent="0.25">
      <c r="A45" s="1">
        <v>2018</v>
      </c>
      <c r="B45" s="1" t="s">
        <v>1135</v>
      </c>
      <c r="C45" s="1" t="s">
        <v>2</v>
      </c>
      <c r="D45" s="2">
        <v>16500000</v>
      </c>
      <c r="E45" s="1" t="s">
        <v>37</v>
      </c>
      <c r="F45" s="1" t="str">
        <f>VLOOKUP(E45,'Full Name And Division'!$A$1:$C$34,2,FALSE)</f>
        <v>Detroit Lions</v>
      </c>
      <c r="G45" s="1" t="str">
        <f>VLOOKUP(E45,'Full Name And Division'!$A$1:$C$34,3,FALSE)</f>
        <v>NFC North</v>
      </c>
    </row>
    <row r="46" spans="1:7" x14ac:dyDescent="0.25">
      <c r="A46" s="1">
        <v>2018</v>
      </c>
      <c r="B46" s="1" t="s">
        <v>2431</v>
      </c>
      <c r="C46" s="1" t="s">
        <v>2</v>
      </c>
      <c r="D46" s="2">
        <v>16000000</v>
      </c>
      <c r="E46" s="1" t="s">
        <v>77</v>
      </c>
      <c r="F46" s="1" t="str">
        <f>VLOOKUP(E46,'Full Name And Division'!$A$1:$C$34,2,FALSE)</f>
        <v>New  York Giants</v>
      </c>
      <c r="G46" s="1" t="str">
        <f>VLOOKUP(E46,'Full Name And Division'!$A$1:$C$34,3,FALSE)</f>
        <v>NFC East</v>
      </c>
    </row>
    <row r="47" spans="1:7" x14ac:dyDescent="0.25">
      <c r="A47" s="1">
        <v>2018</v>
      </c>
      <c r="B47" s="1" t="s">
        <v>1443</v>
      </c>
      <c r="C47" s="1" t="s">
        <v>2</v>
      </c>
      <c r="D47" s="2">
        <v>16000000</v>
      </c>
      <c r="E47" s="1" t="s">
        <v>7</v>
      </c>
      <c r="F47" s="1" t="str">
        <f>VLOOKUP(E47,'Full Name And Division'!$A$1:$C$34,2,FALSE)</f>
        <v>Cleveland Browns</v>
      </c>
      <c r="G47" s="1" t="str">
        <f>VLOOKUP(E47,'Full Name And Division'!$A$1:$C$34,3,FALSE)</f>
        <v>AFC North</v>
      </c>
    </row>
    <row r="48" spans="1:7" x14ac:dyDescent="0.25">
      <c r="A48" s="1">
        <v>2018</v>
      </c>
      <c r="B48" s="1" t="s">
        <v>1521</v>
      </c>
      <c r="C48" s="1" t="s">
        <v>104</v>
      </c>
      <c r="D48" s="2">
        <v>15933750</v>
      </c>
      <c r="E48" s="1" t="s">
        <v>47</v>
      </c>
      <c r="F48" s="1" t="str">
        <f>VLOOKUP(E48,'Full Name And Division'!$A$1:$C$34,2,FALSE)</f>
        <v>Indianapolis Colts</v>
      </c>
      <c r="G48" s="1" t="str">
        <f>VLOOKUP(E48,'Full Name And Division'!$A$1:$C$34,3,FALSE)</f>
        <v>AFC South</v>
      </c>
    </row>
    <row r="49" spans="1:7" x14ac:dyDescent="0.25">
      <c r="A49" s="1">
        <v>2018</v>
      </c>
      <c r="B49" s="1" t="s">
        <v>1148</v>
      </c>
      <c r="C49" s="1" t="s">
        <v>17</v>
      </c>
      <c r="D49" s="2">
        <v>15812500</v>
      </c>
      <c r="E49" s="1" t="s">
        <v>183</v>
      </c>
      <c r="F49" s="1" t="str">
        <f>VLOOKUP(E49,'Full Name And Division'!$A$1:$C$34,2,FALSE)</f>
        <v>Chicago Bears</v>
      </c>
      <c r="G49" s="1" t="str">
        <f>VLOOKUP(E49,'Full Name And Division'!$A$1:$C$34,3,FALSE)</f>
        <v>NFC North</v>
      </c>
    </row>
    <row r="50" spans="1:7" x14ac:dyDescent="0.25">
      <c r="A50" s="1">
        <v>2018</v>
      </c>
      <c r="B50" s="1" t="s">
        <v>1141</v>
      </c>
      <c r="C50" s="1" t="s">
        <v>2</v>
      </c>
      <c r="D50" s="2">
        <v>15500000</v>
      </c>
      <c r="E50" s="1" t="s">
        <v>18</v>
      </c>
      <c r="F50" s="1" t="str">
        <f>VLOOKUP(E50,'Full Name And Division'!$A$1:$C$34,2,FALSE)</f>
        <v>Seattle Seahawks</v>
      </c>
      <c r="G50" s="1" t="str">
        <f>VLOOKUP(E50,'Full Name And Division'!$A$1:$C$34,3,FALSE)</f>
        <v>NFC West</v>
      </c>
    </row>
    <row r="51" spans="1:7" x14ac:dyDescent="0.25">
      <c r="A51" s="1">
        <v>2018</v>
      </c>
      <c r="B51" s="1" t="s">
        <v>2130</v>
      </c>
      <c r="C51" s="1" t="s">
        <v>15</v>
      </c>
      <c r="D51" s="2">
        <v>15500000</v>
      </c>
      <c r="E51" s="1" t="s">
        <v>99</v>
      </c>
      <c r="F51" s="1" t="str">
        <f>VLOOKUP(E51,'Full Name And Division'!$A$1:$C$34,2,FALSE)</f>
        <v>Atlanta Falcons</v>
      </c>
      <c r="G51" s="1" t="str">
        <f>VLOOKUP(E51,'Full Name And Division'!$A$1:$C$34,3,FALSE)</f>
        <v>NFC South</v>
      </c>
    </row>
    <row r="52" spans="1:7" x14ac:dyDescent="0.25">
      <c r="A52" s="1">
        <v>2018</v>
      </c>
      <c r="B52" s="1" t="s">
        <v>1760</v>
      </c>
      <c r="C52" s="1" t="s">
        <v>41</v>
      </c>
      <c r="D52" s="2">
        <v>15000000</v>
      </c>
      <c r="E52" s="1" t="s">
        <v>27</v>
      </c>
      <c r="F52" s="1" t="str">
        <f>VLOOKUP(E52,'Full Name And Division'!$A$1:$C$34,2,FALSE)</f>
        <v>Kansas City Chiefs</v>
      </c>
      <c r="G52" s="1" t="str">
        <f>VLOOKUP(E52,'Full Name And Division'!$A$1:$C$34,3,FALSE)</f>
        <v>AFC West</v>
      </c>
    </row>
    <row r="53" spans="1:7" x14ac:dyDescent="0.25">
      <c r="A53" s="1">
        <v>2018</v>
      </c>
      <c r="B53" s="1" t="s">
        <v>2107</v>
      </c>
      <c r="C53" s="1" t="s">
        <v>2</v>
      </c>
      <c r="D53" s="2">
        <v>15000000</v>
      </c>
      <c r="E53" s="1" t="s">
        <v>32</v>
      </c>
      <c r="F53" s="1" t="str">
        <f>VLOOKUP(E53,'Full Name And Division'!$A$1:$C$34,2,FALSE)</f>
        <v>Los Angeles Chargers</v>
      </c>
      <c r="G53" s="1" t="str">
        <f>VLOOKUP(E53,'Full Name And Division'!$A$1:$C$34,3,FALSE)</f>
        <v>AFC West</v>
      </c>
    </row>
    <row r="54" spans="1:7" x14ac:dyDescent="0.25">
      <c r="A54" s="1">
        <v>2018</v>
      </c>
      <c r="B54" s="1" t="s">
        <v>1410</v>
      </c>
      <c r="C54" s="1" t="s">
        <v>2</v>
      </c>
      <c r="D54" s="2">
        <v>15000000</v>
      </c>
      <c r="E54" s="1" t="s">
        <v>75</v>
      </c>
      <c r="F54" s="1" t="str">
        <f>VLOOKUP(E54,'Full Name And Division'!$A$1:$C$34,2,FALSE)</f>
        <v>Carolina Panthers</v>
      </c>
      <c r="G54" s="1" t="str">
        <f>VLOOKUP(E54,'Full Name And Division'!$A$1:$C$34,3,FALSE)</f>
        <v>NFC South</v>
      </c>
    </row>
    <row r="55" spans="1:7" x14ac:dyDescent="0.25">
      <c r="A55" s="1">
        <v>2018</v>
      </c>
      <c r="B55" s="1" t="s">
        <v>1270</v>
      </c>
      <c r="C55" s="1" t="s">
        <v>58</v>
      </c>
      <c r="D55" s="2">
        <v>15000000</v>
      </c>
      <c r="E55" s="1" t="s">
        <v>42</v>
      </c>
      <c r="F55" s="1" t="str">
        <f>VLOOKUP(E55,'Full Name And Division'!$A$1:$C$34,2,FALSE)</f>
        <v>Jacksonville Jaguars</v>
      </c>
      <c r="G55" s="1" t="str">
        <f>VLOOKUP(E55,'Full Name And Division'!$A$1:$C$34,3,FALSE)</f>
        <v>AFC South</v>
      </c>
    </row>
    <row r="56" spans="1:7" x14ac:dyDescent="0.25">
      <c r="A56" s="1">
        <v>2018</v>
      </c>
      <c r="B56" s="1" t="s">
        <v>1108</v>
      </c>
      <c r="C56" s="1" t="s">
        <v>2</v>
      </c>
      <c r="D56" s="2">
        <v>15000000</v>
      </c>
      <c r="E56" s="1" t="s">
        <v>175</v>
      </c>
      <c r="F56" s="1" t="str">
        <f>VLOOKUP(E56,'Full Name And Division'!$A$1:$C$34,2,FALSE)</f>
        <v>New England Patriots</v>
      </c>
      <c r="G56" s="1" t="str">
        <f>VLOOKUP(E56,'Full Name And Division'!$A$1:$C$34,3,FALSE)</f>
        <v>AFC East</v>
      </c>
    </row>
    <row r="57" spans="1:7" x14ac:dyDescent="0.25">
      <c r="A57" s="1">
        <v>2018</v>
      </c>
      <c r="B57" s="1" t="s">
        <v>1403</v>
      </c>
      <c r="C57" s="1" t="s">
        <v>15</v>
      </c>
      <c r="D57" s="2">
        <v>15000000</v>
      </c>
      <c r="E57" s="1" t="s">
        <v>175</v>
      </c>
      <c r="F57" s="1" t="str">
        <f>VLOOKUP(E57,'Full Name And Division'!$A$1:$C$34,2,FALSE)</f>
        <v>New England Patriots</v>
      </c>
      <c r="G57" s="1" t="str">
        <f>VLOOKUP(E57,'Full Name And Division'!$A$1:$C$34,3,FALSE)</f>
        <v>AFC East</v>
      </c>
    </row>
    <row r="58" spans="1:7" x14ac:dyDescent="0.25">
      <c r="A58" s="1">
        <v>2018</v>
      </c>
      <c r="B58" s="1" t="s">
        <v>1391</v>
      </c>
      <c r="C58" s="1" t="s">
        <v>125</v>
      </c>
      <c r="D58" s="2">
        <v>14800000</v>
      </c>
      <c r="E58" s="1" t="s">
        <v>27</v>
      </c>
      <c r="F58" s="1" t="str">
        <f>VLOOKUP(E58,'Full Name And Division'!$A$1:$C$34,2,FALSE)</f>
        <v>Kansas City Chiefs</v>
      </c>
      <c r="G58" s="1" t="str">
        <f>VLOOKUP(E58,'Full Name And Division'!$A$1:$C$34,3,FALSE)</f>
        <v>AFC West</v>
      </c>
    </row>
    <row r="59" spans="1:7" x14ac:dyDescent="0.25">
      <c r="A59" s="1">
        <v>2018</v>
      </c>
      <c r="B59" s="1" t="s">
        <v>1266</v>
      </c>
      <c r="C59" s="1" t="s">
        <v>13</v>
      </c>
      <c r="D59" s="2">
        <v>14500000</v>
      </c>
      <c r="E59" s="1" t="s">
        <v>3</v>
      </c>
      <c r="F59" s="1" t="str">
        <f>VLOOKUP(E59,'Full Name And Division'!$A$1:$C$34,2,FALSE)</f>
        <v>Los Angeles Rams</v>
      </c>
      <c r="G59" s="1" t="str">
        <f>VLOOKUP(E59,'Full Name And Division'!$A$1:$C$34,3,FALSE)</f>
        <v>NFC West</v>
      </c>
    </row>
    <row r="60" spans="1:7" x14ac:dyDescent="0.25">
      <c r="A60" s="1">
        <v>2018</v>
      </c>
      <c r="B60" s="1" t="s">
        <v>1232</v>
      </c>
      <c r="C60" s="1" t="s">
        <v>94</v>
      </c>
      <c r="D60" s="2">
        <v>14250000</v>
      </c>
      <c r="E60" s="1" t="s">
        <v>18</v>
      </c>
      <c r="F60" s="1" t="str">
        <f>VLOOKUP(E60,'Full Name And Division'!$A$1:$C$34,2,FALSE)</f>
        <v>Seattle Seahawks</v>
      </c>
      <c r="G60" s="1" t="str">
        <f>VLOOKUP(E60,'Full Name And Division'!$A$1:$C$34,3,FALSE)</f>
        <v>NFC West</v>
      </c>
    </row>
    <row r="61" spans="1:7" x14ac:dyDescent="0.25">
      <c r="A61" s="1">
        <v>2018</v>
      </c>
      <c r="B61" s="1" t="s">
        <v>2121</v>
      </c>
      <c r="C61" s="1" t="s">
        <v>15</v>
      </c>
      <c r="D61" s="2">
        <v>14000000</v>
      </c>
      <c r="E61" s="1" t="s">
        <v>29</v>
      </c>
      <c r="F61" s="1" t="str">
        <f>VLOOKUP(E61,'Full Name And Division'!$A$1:$C$34,2,FALSE)</f>
        <v>Tennessee Titans</v>
      </c>
      <c r="G61" s="1" t="str">
        <f>VLOOKUP(E61,'Full Name And Division'!$A$1:$C$34,3,FALSE)</f>
        <v>AFC South</v>
      </c>
    </row>
    <row r="62" spans="1:7" x14ac:dyDescent="0.25">
      <c r="A62" s="1">
        <v>2018</v>
      </c>
      <c r="B62" s="1" t="s">
        <v>1133</v>
      </c>
      <c r="C62" s="1" t="s">
        <v>2</v>
      </c>
      <c r="D62" s="2">
        <v>13965846</v>
      </c>
      <c r="E62" s="1" t="s">
        <v>5</v>
      </c>
      <c r="F62" s="1" t="str">
        <f>VLOOKUP(E62,'Full Name And Division'!$A$1:$C$34,2,FALSE)</f>
        <v>Buffalo Bills</v>
      </c>
      <c r="G62" s="1" t="str">
        <f>VLOOKUP(E62,'Full Name And Division'!$A$1:$C$34,3,FALSE)</f>
        <v>AFC East</v>
      </c>
    </row>
    <row r="63" spans="1:7" x14ac:dyDescent="0.25">
      <c r="A63" s="1">
        <v>2018</v>
      </c>
      <c r="B63" s="1" t="s">
        <v>1275</v>
      </c>
      <c r="C63" s="1" t="s">
        <v>2</v>
      </c>
      <c r="D63" s="2">
        <v>13900000</v>
      </c>
      <c r="E63" s="1" t="s">
        <v>145</v>
      </c>
      <c r="F63" s="1" t="str">
        <f>VLOOKUP(E63,'Full Name And Division'!$A$1:$C$34,2,FALSE)</f>
        <v>Cincinnati Bengals</v>
      </c>
      <c r="G63" s="1" t="str">
        <f>VLOOKUP(E63,'Full Name And Division'!$A$1:$C$34,3,FALSE)</f>
        <v>AFC North</v>
      </c>
    </row>
    <row r="64" spans="1:7" x14ac:dyDescent="0.25">
      <c r="A64" s="1">
        <v>2018</v>
      </c>
      <c r="B64" s="1" t="s">
        <v>1473</v>
      </c>
      <c r="C64" s="1" t="s">
        <v>193</v>
      </c>
      <c r="D64" s="2">
        <v>13882500</v>
      </c>
      <c r="E64" s="1" t="s">
        <v>20</v>
      </c>
      <c r="F64" s="1" t="str">
        <f>VLOOKUP(E64,'Full Name And Division'!$A$1:$C$34,2,FALSE)</f>
        <v>Arizona Cardinals</v>
      </c>
      <c r="G64" s="1" t="str">
        <f>VLOOKUP(E64,'Full Name And Division'!$A$1:$C$34,3,FALSE)</f>
        <v>NFC West</v>
      </c>
    </row>
    <row r="65" spans="1:7" x14ac:dyDescent="0.25">
      <c r="A65" s="1">
        <v>2018</v>
      </c>
      <c r="B65" s="1" t="s">
        <v>1944</v>
      </c>
      <c r="C65" s="1" t="s">
        <v>15</v>
      </c>
      <c r="D65" s="2">
        <v>13800000</v>
      </c>
      <c r="E65" s="1" t="s">
        <v>25</v>
      </c>
      <c r="F65" s="1" t="str">
        <f>VLOOKUP(E65,'Full Name And Division'!$A$1:$C$34,2,FALSE)</f>
        <v>Washington Commanders</v>
      </c>
      <c r="G65" s="1" t="str">
        <f>VLOOKUP(E65,'Full Name And Division'!$A$1:$C$34,3,FALSE)</f>
        <v>NFC East</v>
      </c>
    </row>
    <row r="66" spans="1:7" x14ac:dyDescent="0.25">
      <c r="A66" s="1">
        <v>2018</v>
      </c>
      <c r="B66" s="1" t="s">
        <v>1534</v>
      </c>
      <c r="C66" s="1" t="s">
        <v>13</v>
      </c>
      <c r="D66" s="2">
        <v>13500000</v>
      </c>
      <c r="E66" s="1" t="s">
        <v>42</v>
      </c>
      <c r="F66" s="1" t="str">
        <f>VLOOKUP(E66,'Full Name And Division'!$A$1:$C$34,2,FALSE)</f>
        <v>Jacksonville Jaguars</v>
      </c>
      <c r="G66" s="1" t="str">
        <f>VLOOKUP(E66,'Full Name And Division'!$A$1:$C$34,3,FALSE)</f>
        <v>AFC South</v>
      </c>
    </row>
    <row r="67" spans="1:7" x14ac:dyDescent="0.25">
      <c r="A67" s="1">
        <v>2018</v>
      </c>
      <c r="B67" s="1" t="s">
        <v>1571</v>
      </c>
      <c r="C67" s="1" t="s">
        <v>15</v>
      </c>
      <c r="D67" s="2">
        <v>13406250</v>
      </c>
      <c r="E67" s="1" t="s">
        <v>42</v>
      </c>
      <c r="F67" s="1" t="str">
        <f>VLOOKUP(E67,'Full Name And Division'!$A$1:$C$34,2,FALSE)</f>
        <v>Jacksonville Jaguars</v>
      </c>
      <c r="G67" s="1" t="str">
        <f>VLOOKUP(E67,'Full Name And Division'!$A$1:$C$34,3,FALSE)</f>
        <v>AFC South</v>
      </c>
    </row>
    <row r="68" spans="1:7" x14ac:dyDescent="0.25">
      <c r="A68" s="1">
        <v>2018</v>
      </c>
      <c r="B68" s="1" t="s">
        <v>2109</v>
      </c>
      <c r="C68" s="1" t="s">
        <v>17</v>
      </c>
      <c r="D68" s="2">
        <v>13400000</v>
      </c>
      <c r="E68" s="1" t="s">
        <v>99</v>
      </c>
      <c r="F68" s="1" t="str">
        <f>VLOOKUP(E68,'Full Name And Division'!$A$1:$C$34,2,FALSE)</f>
        <v>Atlanta Falcons</v>
      </c>
      <c r="G68" s="1" t="str">
        <f>VLOOKUP(E68,'Full Name And Division'!$A$1:$C$34,3,FALSE)</f>
        <v>NFC South</v>
      </c>
    </row>
    <row r="69" spans="1:7" x14ac:dyDescent="0.25">
      <c r="A69" s="1">
        <v>2018</v>
      </c>
      <c r="B69" s="1" t="s">
        <v>1352</v>
      </c>
      <c r="C69" s="1" t="s">
        <v>41</v>
      </c>
      <c r="D69" s="2">
        <v>13311000</v>
      </c>
      <c r="E69" s="1" t="s">
        <v>61</v>
      </c>
      <c r="F69" s="1" t="str">
        <f>VLOOKUP(E69,'Full Name And Division'!$A$1:$C$34,2,FALSE)</f>
        <v>Houston Texans</v>
      </c>
      <c r="G69" s="1" t="str">
        <f>VLOOKUP(E69,'Full Name And Division'!$A$1:$C$34,3,FALSE)</f>
        <v>AFC South</v>
      </c>
    </row>
    <row r="70" spans="1:7" x14ac:dyDescent="0.25">
      <c r="A70" s="1">
        <v>2018</v>
      </c>
      <c r="B70" s="1" t="s">
        <v>1372</v>
      </c>
      <c r="C70" s="1" t="s">
        <v>89</v>
      </c>
      <c r="D70" s="2">
        <v>13250000</v>
      </c>
      <c r="E70" s="1" t="s">
        <v>9</v>
      </c>
      <c r="F70" s="1" t="str">
        <f>VLOOKUP(E70,'Full Name And Division'!$A$1:$C$34,2,FALSE)</f>
        <v>Green Bay Packers</v>
      </c>
      <c r="G70" s="1" t="str">
        <f>VLOOKUP(E70,'Full Name And Division'!$A$1:$C$34,3,FALSE)</f>
        <v>NFC North</v>
      </c>
    </row>
    <row r="71" spans="1:7" x14ac:dyDescent="0.25">
      <c r="A71" s="1">
        <v>2018</v>
      </c>
      <c r="B71" s="1" t="s">
        <v>2127</v>
      </c>
      <c r="C71" s="1" t="s">
        <v>41</v>
      </c>
      <c r="D71" s="2">
        <v>13000000</v>
      </c>
      <c r="E71" s="1" t="s">
        <v>77</v>
      </c>
      <c r="F71" s="1" t="str">
        <f>VLOOKUP(E71,'Full Name And Division'!$A$1:$C$34,2,FALSE)</f>
        <v>New  York Giants</v>
      </c>
      <c r="G71" s="1" t="str">
        <f>VLOOKUP(E71,'Full Name And Division'!$A$1:$C$34,3,FALSE)</f>
        <v>NFC East</v>
      </c>
    </row>
    <row r="72" spans="1:7" x14ac:dyDescent="0.25">
      <c r="A72" s="1">
        <v>2018</v>
      </c>
      <c r="B72" s="1" t="s">
        <v>1376</v>
      </c>
      <c r="C72" s="1" t="s">
        <v>104</v>
      </c>
      <c r="D72" s="2">
        <v>12907000</v>
      </c>
      <c r="E72" s="1" t="s">
        <v>175</v>
      </c>
      <c r="F72" s="1" t="str">
        <f>VLOOKUP(E72,'Full Name And Division'!$A$1:$C$34,2,FALSE)</f>
        <v>New England Patriots</v>
      </c>
      <c r="G72" s="1" t="str">
        <f>VLOOKUP(E72,'Full Name And Division'!$A$1:$C$34,3,FALSE)</f>
        <v>AFC East</v>
      </c>
    </row>
    <row r="73" spans="1:7" x14ac:dyDescent="0.25">
      <c r="A73" s="1">
        <v>2018</v>
      </c>
      <c r="B73" s="1" t="s">
        <v>1176</v>
      </c>
      <c r="C73" s="1" t="s">
        <v>58</v>
      </c>
      <c r="D73" s="2">
        <v>12500000</v>
      </c>
      <c r="E73" s="1" t="s">
        <v>20</v>
      </c>
      <c r="F73" s="1" t="str">
        <f>VLOOKUP(E73,'Full Name And Division'!$A$1:$C$34,2,FALSE)</f>
        <v>Arizona Cardinals</v>
      </c>
      <c r="G73" s="1" t="str">
        <f>VLOOKUP(E73,'Full Name And Division'!$A$1:$C$34,3,FALSE)</f>
        <v>NFC West</v>
      </c>
    </row>
    <row r="74" spans="1:7" x14ac:dyDescent="0.25">
      <c r="A74" s="1">
        <v>2018</v>
      </c>
      <c r="B74" s="1" t="s">
        <v>2495</v>
      </c>
      <c r="C74" s="1" t="s">
        <v>193</v>
      </c>
      <c r="D74" s="2">
        <v>12500000</v>
      </c>
      <c r="E74" s="1" t="s">
        <v>39</v>
      </c>
      <c r="F74" s="1" t="str">
        <f>VLOOKUP(E74,'Full Name And Division'!$A$1:$C$34,2,FALSE)</f>
        <v>San Francisco 49ers</v>
      </c>
      <c r="G74" s="1" t="str">
        <f>VLOOKUP(E74,'Full Name And Division'!$A$1:$C$34,3,FALSE)</f>
        <v>NFC West</v>
      </c>
    </row>
    <row r="75" spans="1:7" x14ac:dyDescent="0.25">
      <c r="A75" s="1">
        <v>2018</v>
      </c>
      <c r="B75" s="1" t="s">
        <v>1221</v>
      </c>
      <c r="C75" s="1" t="s">
        <v>58</v>
      </c>
      <c r="D75" s="2">
        <v>12500000</v>
      </c>
      <c r="E75" s="1" t="s">
        <v>22</v>
      </c>
      <c r="F75" s="1" t="str">
        <f>VLOOKUP(E75,'Full Name And Division'!$A$1:$C$34,2,FALSE)</f>
        <v>Tampa Bay Buccaneers</v>
      </c>
      <c r="G75" s="1" t="str">
        <f>VLOOKUP(E75,'Full Name And Division'!$A$1:$C$34,3,FALSE)</f>
        <v>NFC South</v>
      </c>
    </row>
    <row r="76" spans="1:7" x14ac:dyDescent="0.25">
      <c r="A76" s="1">
        <v>2018</v>
      </c>
      <c r="B76" s="1" t="s">
        <v>1196</v>
      </c>
      <c r="C76" s="1" t="s">
        <v>17</v>
      </c>
      <c r="D76" s="2">
        <v>12500000</v>
      </c>
      <c r="E76" s="1" t="s">
        <v>61</v>
      </c>
      <c r="F76" s="1" t="str">
        <f>VLOOKUP(E76,'Full Name And Division'!$A$1:$C$34,2,FALSE)</f>
        <v>Houston Texans</v>
      </c>
      <c r="G76" s="1" t="str">
        <f>VLOOKUP(E76,'Full Name And Division'!$A$1:$C$34,3,FALSE)</f>
        <v>AFC South</v>
      </c>
    </row>
    <row r="77" spans="1:7" x14ac:dyDescent="0.25">
      <c r="A77" s="1">
        <v>2018</v>
      </c>
      <c r="B77" s="1" t="s">
        <v>2119</v>
      </c>
      <c r="C77" s="1" t="s">
        <v>94</v>
      </c>
      <c r="D77" s="2">
        <v>12468750</v>
      </c>
      <c r="E77" s="1" t="s">
        <v>32</v>
      </c>
      <c r="F77" s="1" t="str">
        <f>VLOOKUP(E77,'Full Name And Division'!$A$1:$C$34,2,FALSE)</f>
        <v>Los Angeles Chargers</v>
      </c>
      <c r="G77" s="1" t="str">
        <f>VLOOKUP(E77,'Full Name And Division'!$A$1:$C$34,3,FALSE)</f>
        <v>AFC West</v>
      </c>
    </row>
    <row r="78" spans="1:7" x14ac:dyDescent="0.25">
      <c r="A78" s="1">
        <v>2018</v>
      </c>
      <c r="B78" s="1" t="s">
        <v>2141</v>
      </c>
      <c r="C78" s="1" t="s">
        <v>89</v>
      </c>
      <c r="D78" s="2">
        <v>12350000</v>
      </c>
      <c r="E78" s="1" t="s">
        <v>75</v>
      </c>
      <c r="F78" s="1" t="str">
        <f>VLOOKUP(E78,'Full Name And Division'!$A$1:$C$34,2,FALSE)</f>
        <v>Carolina Panthers</v>
      </c>
      <c r="G78" s="1" t="str">
        <f>VLOOKUP(E78,'Full Name And Division'!$A$1:$C$34,3,FALSE)</f>
        <v>NFC South</v>
      </c>
    </row>
    <row r="79" spans="1:7" x14ac:dyDescent="0.25">
      <c r="A79" s="1">
        <v>2018</v>
      </c>
      <c r="B79" s="1" t="s">
        <v>1326</v>
      </c>
      <c r="C79" s="1" t="s">
        <v>41</v>
      </c>
      <c r="D79" s="2">
        <v>12306000</v>
      </c>
      <c r="E79" s="1" t="s">
        <v>11</v>
      </c>
      <c r="F79" s="1" t="str">
        <f>VLOOKUP(E79,'Full Name And Division'!$A$1:$C$34,2,FALSE)</f>
        <v>Minnesota Vikings</v>
      </c>
      <c r="G79" s="1" t="str">
        <f>VLOOKUP(E79,'Full Name And Division'!$A$1:$C$34,3,FALSE)</f>
        <v>NFC North</v>
      </c>
    </row>
    <row r="80" spans="1:7" x14ac:dyDescent="0.25">
      <c r="A80" s="1">
        <v>2018</v>
      </c>
      <c r="B80" s="1" t="s">
        <v>2452</v>
      </c>
      <c r="C80" s="1" t="s">
        <v>13</v>
      </c>
      <c r="D80" s="2">
        <v>12250000</v>
      </c>
      <c r="E80" s="1" t="s">
        <v>22</v>
      </c>
      <c r="F80" s="1" t="str">
        <f>VLOOKUP(E80,'Full Name And Division'!$A$1:$C$34,2,FALSE)</f>
        <v>Tampa Bay Buccaneers</v>
      </c>
      <c r="G80" s="1" t="str">
        <f>VLOOKUP(E80,'Full Name And Division'!$A$1:$C$34,3,FALSE)</f>
        <v>NFC South</v>
      </c>
    </row>
    <row r="81" spans="1:7" x14ac:dyDescent="0.25">
      <c r="A81" s="1">
        <v>2018</v>
      </c>
      <c r="B81" s="1" t="s">
        <v>1468</v>
      </c>
      <c r="C81" s="1" t="s">
        <v>13</v>
      </c>
      <c r="D81" s="2">
        <v>12000000</v>
      </c>
      <c r="E81" s="1" t="s">
        <v>183</v>
      </c>
      <c r="F81" s="1" t="str">
        <f>VLOOKUP(E81,'Full Name And Division'!$A$1:$C$34,2,FALSE)</f>
        <v>Chicago Bears</v>
      </c>
      <c r="G81" s="1" t="str">
        <f>VLOOKUP(E81,'Full Name And Division'!$A$1:$C$34,3,FALSE)</f>
        <v>NFC North</v>
      </c>
    </row>
    <row r="82" spans="1:7" x14ac:dyDescent="0.25">
      <c r="A82" s="1">
        <v>2018</v>
      </c>
      <c r="B82" s="1" t="s">
        <v>1652</v>
      </c>
      <c r="C82" s="1" t="s">
        <v>15</v>
      </c>
      <c r="D82" s="2">
        <v>12000000</v>
      </c>
      <c r="E82" s="1" t="s">
        <v>32</v>
      </c>
      <c r="F82" s="1" t="str">
        <f>VLOOKUP(E82,'Full Name And Division'!$A$1:$C$34,2,FALSE)</f>
        <v>Los Angeles Chargers</v>
      </c>
      <c r="G82" s="1" t="str">
        <f>VLOOKUP(E82,'Full Name And Division'!$A$1:$C$34,3,FALSE)</f>
        <v>AFC West</v>
      </c>
    </row>
    <row r="83" spans="1:7" x14ac:dyDescent="0.25">
      <c r="A83" s="1">
        <v>2018</v>
      </c>
      <c r="B83" s="1" t="s">
        <v>2120</v>
      </c>
      <c r="C83" s="1" t="s">
        <v>17</v>
      </c>
      <c r="D83" s="2">
        <v>12000000</v>
      </c>
      <c r="E83" s="1" t="s">
        <v>20</v>
      </c>
      <c r="F83" s="1" t="str">
        <f>VLOOKUP(E83,'Full Name And Division'!$A$1:$C$34,2,FALSE)</f>
        <v>Arizona Cardinals</v>
      </c>
      <c r="G83" s="1" t="str">
        <f>VLOOKUP(E83,'Full Name And Division'!$A$1:$C$34,3,FALSE)</f>
        <v>NFC West</v>
      </c>
    </row>
    <row r="84" spans="1:7" x14ac:dyDescent="0.25">
      <c r="A84" s="1">
        <v>2018</v>
      </c>
      <c r="B84" s="1" t="s">
        <v>1277</v>
      </c>
      <c r="C84" s="1" t="s">
        <v>73</v>
      </c>
      <c r="D84" s="2">
        <v>12000000</v>
      </c>
      <c r="E84" s="1" t="s">
        <v>22</v>
      </c>
      <c r="F84" s="1" t="str">
        <f>VLOOKUP(E84,'Full Name And Division'!$A$1:$C$34,2,FALSE)</f>
        <v>Tampa Bay Buccaneers</v>
      </c>
      <c r="G84" s="1" t="str">
        <f>VLOOKUP(E84,'Full Name And Division'!$A$1:$C$34,3,FALSE)</f>
        <v>NFC South</v>
      </c>
    </row>
    <row r="85" spans="1:7" x14ac:dyDescent="0.25">
      <c r="A85" s="1">
        <v>2018</v>
      </c>
      <c r="B85" s="1" t="s">
        <v>1513</v>
      </c>
      <c r="C85" s="1" t="s">
        <v>2</v>
      </c>
      <c r="D85" s="2">
        <v>12000000</v>
      </c>
      <c r="E85" s="1" t="s">
        <v>50</v>
      </c>
      <c r="F85" s="1" t="str">
        <f>VLOOKUP(E85,'Full Name And Division'!$A$1:$C$34,2,FALSE)</f>
        <v>Philadelphia Eagles</v>
      </c>
      <c r="G85" s="1" t="str">
        <f>VLOOKUP(E85,'Full Name And Division'!$A$1:$C$34,3,FALSE)</f>
        <v>NFC East</v>
      </c>
    </row>
    <row r="86" spans="1:7" x14ac:dyDescent="0.25">
      <c r="A86" s="1">
        <v>2018</v>
      </c>
      <c r="B86" s="1" t="s">
        <v>2712</v>
      </c>
      <c r="C86" s="1" t="s">
        <v>94</v>
      </c>
      <c r="D86" s="2">
        <v>12000000</v>
      </c>
      <c r="E86" s="1" t="s">
        <v>75</v>
      </c>
      <c r="F86" s="1" t="str">
        <f>VLOOKUP(E86,'Full Name And Division'!$A$1:$C$34,2,FALSE)</f>
        <v>Carolina Panthers</v>
      </c>
      <c r="G86" s="1" t="str">
        <f>VLOOKUP(E86,'Full Name And Division'!$A$1:$C$34,3,FALSE)</f>
        <v>NFC South</v>
      </c>
    </row>
    <row r="87" spans="1:7" x14ac:dyDescent="0.25">
      <c r="A87" s="1">
        <v>2018</v>
      </c>
      <c r="B87" s="1" t="s">
        <v>2449</v>
      </c>
      <c r="C87" s="1" t="s">
        <v>13</v>
      </c>
      <c r="D87" s="2">
        <v>12000000</v>
      </c>
      <c r="E87" s="1" t="s">
        <v>75</v>
      </c>
      <c r="F87" s="1" t="str">
        <f>VLOOKUP(E87,'Full Name And Division'!$A$1:$C$34,2,FALSE)</f>
        <v>Carolina Panthers</v>
      </c>
      <c r="G87" s="1" t="str">
        <f>VLOOKUP(E87,'Full Name And Division'!$A$1:$C$34,3,FALSE)</f>
        <v>NFC South</v>
      </c>
    </row>
    <row r="88" spans="1:7" x14ac:dyDescent="0.25">
      <c r="A88" s="1">
        <v>2018</v>
      </c>
      <c r="B88" s="1" t="s">
        <v>2391</v>
      </c>
      <c r="C88" s="1" t="s">
        <v>2</v>
      </c>
      <c r="D88" s="2">
        <v>12000000</v>
      </c>
      <c r="E88" s="1" t="s">
        <v>63</v>
      </c>
      <c r="F88" s="1" t="str">
        <f>VLOOKUP(E88,'Full Name And Division'!$A$1:$C$34,2,FALSE)</f>
        <v>Baltimore Ravens</v>
      </c>
      <c r="G88" s="1" t="str">
        <f>VLOOKUP(E88,'Full Name And Division'!$A$1:$C$34,3,FALSE)</f>
        <v>AFC North</v>
      </c>
    </row>
    <row r="89" spans="1:7" x14ac:dyDescent="0.25">
      <c r="A89" s="1">
        <v>2018</v>
      </c>
      <c r="B89" s="1" t="s">
        <v>1588</v>
      </c>
      <c r="C89" s="1" t="s">
        <v>138</v>
      </c>
      <c r="D89" s="2">
        <v>11997941</v>
      </c>
      <c r="E89" s="1" t="s">
        <v>183</v>
      </c>
      <c r="F89" s="1" t="str">
        <f>VLOOKUP(E89,'Full Name And Division'!$A$1:$C$34,2,FALSE)</f>
        <v>Chicago Bears</v>
      </c>
      <c r="G89" s="1" t="str">
        <f>VLOOKUP(E89,'Full Name And Division'!$A$1:$C$34,3,FALSE)</f>
        <v>NFC North</v>
      </c>
    </row>
    <row r="90" spans="1:7" x14ac:dyDescent="0.25">
      <c r="A90" s="1">
        <v>2018</v>
      </c>
      <c r="B90" s="1" t="s">
        <v>1590</v>
      </c>
      <c r="C90" s="1" t="s">
        <v>86</v>
      </c>
      <c r="D90" s="2">
        <v>11899434</v>
      </c>
      <c r="E90" s="1" t="s">
        <v>39</v>
      </c>
      <c r="F90" s="1" t="str">
        <f>VLOOKUP(E90,'Full Name And Division'!$A$1:$C$34,2,FALSE)</f>
        <v>San Francisco 49ers</v>
      </c>
      <c r="G90" s="1" t="str">
        <f>VLOOKUP(E90,'Full Name And Division'!$A$1:$C$34,3,FALSE)</f>
        <v>NFC West</v>
      </c>
    </row>
    <row r="91" spans="1:7" x14ac:dyDescent="0.25">
      <c r="A91" s="1">
        <v>2018</v>
      </c>
      <c r="B91" s="1" t="s">
        <v>1258</v>
      </c>
      <c r="C91" s="1" t="s">
        <v>94</v>
      </c>
      <c r="D91" s="2">
        <v>11745000</v>
      </c>
      <c r="E91" s="1" t="s">
        <v>81</v>
      </c>
      <c r="F91" s="1" t="str">
        <f>VLOOKUP(E91,'Full Name And Division'!$A$1:$C$34,2,FALSE)</f>
        <v>Dallas Cowboys</v>
      </c>
      <c r="G91" s="1" t="str">
        <f>VLOOKUP(E91,'Full Name And Division'!$A$1:$C$34,3,FALSE)</f>
        <v>NFC East</v>
      </c>
    </row>
    <row r="92" spans="1:7" x14ac:dyDescent="0.25">
      <c r="A92" s="1">
        <v>2018</v>
      </c>
      <c r="B92" s="1" t="s">
        <v>2474</v>
      </c>
      <c r="C92" s="1" t="s">
        <v>17</v>
      </c>
      <c r="D92" s="2">
        <v>11718750</v>
      </c>
      <c r="E92" s="1" t="s">
        <v>25</v>
      </c>
      <c r="F92" s="1" t="str">
        <f>VLOOKUP(E92,'Full Name And Division'!$A$1:$C$34,2,FALSE)</f>
        <v>Washington Commanders</v>
      </c>
      <c r="G92" s="1" t="str">
        <f>VLOOKUP(E92,'Full Name And Division'!$A$1:$C$34,3,FALSE)</f>
        <v>NFC East</v>
      </c>
    </row>
    <row r="93" spans="1:7" x14ac:dyDescent="0.25">
      <c r="A93" s="1">
        <v>2018</v>
      </c>
      <c r="B93" s="1" t="s">
        <v>1318</v>
      </c>
      <c r="C93" s="1" t="s">
        <v>125</v>
      </c>
      <c r="D93" s="2">
        <v>11638080</v>
      </c>
      <c r="E93" s="1" t="s">
        <v>11</v>
      </c>
      <c r="F93" s="1" t="str">
        <f>VLOOKUP(E93,'Full Name And Division'!$A$1:$C$34,2,FALSE)</f>
        <v>Minnesota Vikings</v>
      </c>
      <c r="G93" s="1" t="str">
        <f>VLOOKUP(E93,'Full Name And Division'!$A$1:$C$34,3,FALSE)</f>
        <v>NFC North</v>
      </c>
    </row>
    <row r="94" spans="1:7" x14ac:dyDescent="0.25">
      <c r="A94" s="1">
        <v>2018</v>
      </c>
      <c r="B94" s="1" t="s">
        <v>1168</v>
      </c>
      <c r="C94" s="1" t="s">
        <v>13</v>
      </c>
      <c r="D94" s="2">
        <v>11500000</v>
      </c>
      <c r="E94" s="1" t="s">
        <v>50</v>
      </c>
      <c r="F94" s="1" t="str">
        <f>VLOOKUP(E94,'Full Name And Division'!$A$1:$C$34,2,FALSE)</f>
        <v>Philadelphia Eagles</v>
      </c>
      <c r="G94" s="1" t="str">
        <f>VLOOKUP(E94,'Full Name And Division'!$A$1:$C$34,3,FALSE)</f>
        <v>NFC East</v>
      </c>
    </row>
    <row r="95" spans="1:7" x14ac:dyDescent="0.25">
      <c r="A95" s="1">
        <v>2018</v>
      </c>
      <c r="B95" s="1" t="s">
        <v>1239</v>
      </c>
      <c r="C95" s="1" t="s">
        <v>58</v>
      </c>
      <c r="D95" s="2">
        <v>11444412</v>
      </c>
      <c r="E95" s="1" t="s">
        <v>35</v>
      </c>
      <c r="F95" s="1" t="str">
        <f>VLOOKUP(E95,'Full Name And Division'!$A$1:$C$34,2,FALSE)</f>
        <v>Miami Dolphins</v>
      </c>
      <c r="G95" s="1" t="str">
        <f>VLOOKUP(E95,'Full Name And Division'!$A$1:$C$34,3,FALSE)</f>
        <v>AFC East</v>
      </c>
    </row>
    <row r="96" spans="1:7" x14ac:dyDescent="0.25">
      <c r="A96" s="1">
        <v>2018</v>
      </c>
      <c r="B96" s="1" t="s">
        <v>1316</v>
      </c>
      <c r="C96" s="1" t="s">
        <v>94</v>
      </c>
      <c r="D96" s="2">
        <v>11400000</v>
      </c>
      <c r="E96" s="1" t="s">
        <v>27</v>
      </c>
      <c r="F96" s="1" t="str">
        <f>VLOOKUP(E96,'Full Name And Division'!$A$1:$C$34,2,FALSE)</f>
        <v>Kansas City Chiefs</v>
      </c>
      <c r="G96" s="1" t="str">
        <f>VLOOKUP(E96,'Full Name And Division'!$A$1:$C$34,3,FALSE)</f>
        <v>AFC West</v>
      </c>
    </row>
    <row r="97" spans="1:7" x14ac:dyDescent="0.25">
      <c r="A97" s="1">
        <v>2018</v>
      </c>
      <c r="B97" s="1" t="s">
        <v>2501</v>
      </c>
      <c r="C97" s="1" t="s">
        <v>41</v>
      </c>
      <c r="D97" s="2">
        <v>11400000</v>
      </c>
      <c r="E97" s="1" t="s">
        <v>9</v>
      </c>
      <c r="F97" s="1" t="str">
        <f>VLOOKUP(E97,'Full Name And Division'!$A$1:$C$34,2,FALSE)</f>
        <v>Green Bay Packers</v>
      </c>
      <c r="G97" s="1" t="str">
        <f>VLOOKUP(E97,'Full Name And Division'!$A$1:$C$34,3,FALSE)</f>
        <v>NFC North</v>
      </c>
    </row>
    <row r="98" spans="1:7" x14ac:dyDescent="0.25">
      <c r="A98" s="1">
        <v>2018</v>
      </c>
      <c r="B98" s="1" t="s">
        <v>2637</v>
      </c>
      <c r="C98" s="1" t="s">
        <v>2</v>
      </c>
      <c r="D98" s="2">
        <v>11358368</v>
      </c>
      <c r="E98" s="1" t="s">
        <v>20</v>
      </c>
      <c r="F98" s="1" t="str">
        <f>VLOOKUP(E98,'Full Name And Division'!$A$1:$C$34,2,FALSE)</f>
        <v>Arizona Cardinals</v>
      </c>
      <c r="G98" s="1" t="str">
        <f>VLOOKUP(E98,'Full Name And Division'!$A$1:$C$34,3,FALSE)</f>
        <v>NFC West</v>
      </c>
    </row>
    <row r="99" spans="1:7" x14ac:dyDescent="0.25">
      <c r="A99" s="1">
        <v>2018</v>
      </c>
      <c r="B99" s="1" t="s">
        <v>1618</v>
      </c>
      <c r="C99" s="1" t="s">
        <v>121</v>
      </c>
      <c r="D99" s="2">
        <v>11287000</v>
      </c>
      <c r="E99" s="1" t="s">
        <v>3</v>
      </c>
      <c r="F99" s="1" t="str">
        <f>VLOOKUP(E99,'Full Name And Division'!$A$1:$C$34,2,FALSE)</f>
        <v>Los Angeles Rams</v>
      </c>
      <c r="G99" s="1" t="str">
        <f>VLOOKUP(E99,'Full Name And Division'!$A$1:$C$34,3,FALSE)</f>
        <v>NFC West</v>
      </c>
    </row>
    <row r="100" spans="1:7" x14ac:dyDescent="0.25">
      <c r="A100" s="1">
        <v>2018</v>
      </c>
      <c r="B100" s="1" t="s">
        <v>2115</v>
      </c>
      <c r="C100" s="1" t="s">
        <v>58</v>
      </c>
      <c r="D100" s="2">
        <v>11250000</v>
      </c>
      <c r="E100" s="1" t="s">
        <v>32</v>
      </c>
      <c r="F100" s="1" t="str">
        <f>VLOOKUP(E100,'Full Name And Division'!$A$1:$C$34,2,FALSE)</f>
        <v>Los Angeles Chargers</v>
      </c>
      <c r="G100" s="1" t="str">
        <f>VLOOKUP(E100,'Full Name And Division'!$A$1:$C$34,3,FALSE)</f>
        <v>AFC West</v>
      </c>
    </row>
    <row r="101" spans="1:7" x14ac:dyDescent="0.25">
      <c r="A101" s="1">
        <v>2018</v>
      </c>
      <c r="B101" s="1" t="s">
        <v>1332</v>
      </c>
      <c r="C101" s="1" t="s">
        <v>15</v>
      </c>
      <c r="D101" s="2">
        <v>11250000</v>
      </c>
      <c r="E101" s="1" t="s">
        <v>20</v>
      </c>
      <c r="F101" s="1" t="str">
        <f>VLOOKUP(E101,'Full Name And Division'!$A$1:$C$34,2,FALSE)</f>
        <v>Arizona Cardinals</v>
      </c>
      <c r="G101" s="1" t="str">
        <f>VLOOKUP(E101,'Full Name And Division'!$A$1:$C$34,3,FALSE)</f>
        <v>NFC West</v>
      </c>
    </row>
    <row r="102" spans="1:7" x14ac:dyDescent="0.25">
      <c r="A102" s="1">
        <v>2018</v>
      </c>
      <c r="B102" s="1" t="s">
        <v>1446</v>
      </c>
      <c r="C102" s="1" t="s">
        <v>104</v>
      </c>
      <c r="D102" s="2">
        <v>11250000</v>
      </c>
      <c r="E102" s="1" t="s">
        <v>20</v>
      </c>
      <c r="F102" s="1" t="str">
        <f>VLOOKUP(E102,'Full Name And Division'!$A$1:$C$34,2,FALSE)</f>
        <v>Arizona Cardinals</v>
      </c>
      <c r="G102" s="1" t="str">
        <f>VLOOKUP(E102,'Full Name And Division'!$A$1:$C$34,3,FALSE)</f>
        <v>NFC West</v>
      </c>
    </row>
    <row r="103" spans="1:7" x14ac:dyDescent="0.25">
      <c r="A103" s="1">
        <v>2018</v>
      </c>
      <c r="B103" s="1" t="s">
        <v>2445</v>
      </c>
      <c r="C103" s="1" t="s">
        <v>94</v>
      </c>
      <c r="D103" s="2">
        <v>11250000</v>
      </c>
      <c r="E103" s="1" t="s">
        <v>145</v>
      </c>
      <c r="F103" s="1" t="str">
        <f>VLOOKUP(E103,'Full Name And Division'!$A$1:$C$34,2,FALSE)</f>
        <v>Cincinnati Bengals</v>
      </c>
      <c r="G103" s="1" t="str">
        <f>VLOOKUP(E103,'Full Name And Division'!$A$1:$C$34,3,FALSE)</f>
        <v>AFC North</v>
      </c>
    </row>
    <row r="104" spans="1:7" x14ac:dyDescent="0.25">
      <c r="A104" s="1">
        <v>2018</v>
      </c>
      <c r="B104" s="1" t="s">
        <v>2460</v>
      </c>
      <c r="C104" s="1" t="s">
        <v>89</v>
      </c>
      <c r="D104" s="2">
        <v>11175000</v>
      </c>
      <c r="E104" s="1" t="s">
        <v>183</v>
      </c>
      <c r="F104" s="1" t="str">
        <f>VLOOKUP(E104,'Full Name And Division'!$A$1:$C$34,2,FALSE)</f>
        <v>Chicago Bears</v>
      </c>
      <c r="G104" s="1" t="str">
        <f>VLOOKUP(E104,'Full Name And Division'!$A$1:$C$34,3,FALSE)</f>
        <v>NFC North</v>
      </c>
    </row>
    <row r="105" spans="1:7" x14ac:dyDescent="0.25">
      <c r="A105" s="1">
        <v>2018</v>
      </c>
      <c r="B105" s="1" t="s">
        <v>2124</v>
      </c>
      <c r="C105" s="1" t="s">
        <v>13</v>
      </c>
      <c r="D105" s="2">
        <v>11168750</v>
      </c>
      <c r="E105" s="1" t="s">
        <v>29</v>
      </c>
      <c r="F105" s="1" t="str">
        <f>VLOOKUP(E105,'Full Name And Division'!$A$1:$C$34,2,FALSE)</f>
        <v>Tennessee Titans</v>
      </c>
      <c r="G105" s="1" t="str">
        <f>VLOOKUP(E105,'Full Name And Division'!$A$1:$C$34,3,FALSE)</f>
        <v>AFC South</v>
      </c>
    </row>
    <row r="106" spans="1:7" x14ac:dyDescent="0.25">
      <c r="A106" s="1">
        <v>2018</v>
      </c>
      <c r="B106" s="1" t="s">
        <v>2126</v>
      </c>
      <c r="C106" s="1" t="s">
        <v>41</v>
      </c>
      <c r="D106" s="2">
        <v>11150000</v>
      </c>
      <c r="E106" s="1" t="s">
        <v>7</v>
      </c>
      <c r="F106" s="1" t="str">
        <f>VLOOKUP(E106,'Full Name And Division'!$A$1:$C$34,2,FALSE)</f>
        <v>Cleveland Browns</v>
      </c>
      <c r="G106" s="1" t="str">
        <f>VLOOKUP(E106,'Full Name And Division'!$A$1:$C$34,3,FALSE)</f>
        <v>AFC North</v>
      </c>
    </row>
    <row r="107" spans="1:7" x14ac:dyDescent="0.25">
      <c r="A107" s="1">
        <v>2018</v>
      </c>
      <c r="B107" s="1" t="s">
        <v>2479</v>
      </c>
      <c r="C107" s="1" t="s">
        <v>89</v>
      </c>
      <c r="D107" s="2">
        <v>11135625</v>
      </c>
      <c r="E107" s="1" t="s">
        <v>29</v>
      </c>
      <c r="F107" s="1" t="str">
        <f>VLOOKUP(E107,'Full Name And Division'!$A$1:$C$34,2,FALSE)</f>
        <v>Tennessee Titans</v>
      </c>
      <c r="G107" s="1" t="str">
        <f>VLOOKUP(E107,'Full Name And Division'!$A$1:$C$34,3,FALSE)</f>
        <v>AFC South</v>
      </c>
    </row>
    <row r="108" spans="1:7" x14ac:dyDescent="0.25">
      <c r="A108" s="1">
        <v>2018</v>
      </c>
      <c r="B108" s="1" t="s">
        <v>1201</v>
      </c>
      <c r="C108" s="1" t="s">
        <v>125</v>
      </c>
      <c r="D108" s="2">
        <v>11000000</v>
      </c>
      <c r="E108" s="1" t="s">
        <v>18</v>
      </c>
      <c r="F108" s="1" t="str">
        <f>VLOOKUP(E108,'Full Name And Division'!$A$1:$C$34,2,FALSE)</f>
        <v>Seattle Seahawks</v>
      </c>
      <c r="G108" s="1" t="str">
        <f>VLOOKUP(E108,'Full Name And Division'!$A$1:$C$34,3,FALSE)</f>
        <v>NFC West</v>
      </c>
    </row>
    <row r="109" spans="1:7" x14ac:dyDescent="0.25">
      <c r="A109" s="1">
        <v>2018</v>
      </c>
      <c r="B109" s="1" t="s">
        <v>1128</v>
      </c>
      <c r="C109" s="1" t="s">
        <v>17</v>
      </c>
      <c r="D109" s="2">
        <v>11000000</v>
      </c>
      <c r="E109" s="1" t="s">
        <v>18</v>
      </c>
      <c r="F109" s="1" t="str">
        <f>VLOOKUP(E109,'Full Name And Division'!$A$1:$C$34,2,FALSE)</f>
        <v>Seattle Seahawks</v>
      </c>
      <c r="G109" s="1" t="str">
        <f>VLOOKUP(E109,'Full Name And Division'!$A$1:$C$34,3,FALSE)</f>
        <v>NFC West</v>
      </c>
    </row>
    <row r="110" spans="1:7" x14ac:dyDescent="0.25">
      <c r="A110" s="1">
        <v>2018</v>
      </c>
      <c r="B110" s="1" t="s">
        <v>1338</v>
      </c>
      <c r="C110" s="1" t="s">
        <v>15</v>
      </c>
      <c r="D110" s="2">
        <v>11000000</v>
      </c>
      <c r="E110" s="1" t="s">
        <v>77</v>
      </c>
      <c r="F110" s="1" t="str">
        <f>VLOOKUP(E110,'Full Name And Division'!$A$1:$C$34,2,FALSE)</f>
        <v>New  York Giants</v>
      </c>
      <c r="G110" s="1" t="str">
        <f>VLOOKUP(E110,'Full Name And Division'!$A$1:$C$34,3,FALSE)</f>
        <v>NFC East</v>
      </c>
    </row>
    <row r="111" spans="1:7" x14ac:dyDescent="0.25">
      <c r="A111" s="1">
        <v>2018</v>
      </c>
      <c r="B111" s="1" t="s">
        <v>1308</v>
      </c>
      <c r="C111" s="1" t="s">
        <v>17</v>
      </c>
      <c r="D111" s="2">
        <v>11000000</v>
      </c>
      <c r="E111" s="1" t="s">
        <v>47</v>
      </c>
      <c r="F111" s="1" t="str">
        <f>VLOOKUP(E111,'Full Name And Division'!$A$1:$C$34,2,FALSE)</f>
        <v>Indianapolis Colts</v>
      </c>
      <c r="G111" s="1" t="str">
        <f>VLOOKUP(E111,'Full Name And Division'!$A$1:$C$34,3,FALSE)</f>
        <v>AFC South</v>
      </c>
    </row>
    <row r="112" spans="1:7" x14ac:dyDescent="0.25">
      <c r="A112" s="1">
        <v>2018</v>
      </c>
      <c r="B112" s="1" t="s">
        <v>1299</v>
      </c>
      <c r="C112" s="1" t="s">
        <v>58</v>
      </c>
      <c r="D112" s="2">
        <v>11000000</v>
      </c>
      <c r="E112" s="1" t="s">
        <v>56</v>
      </c>
      <c r="F112" s="1" t="str">
        <f>VLOOKUP(E112,'Full Name And Division'!$A$1:$C$34,2,FALSE)</f>
        <v>Pittsburgh Steelers</v>
      </c>
      <c r="G112" s="1" t="str">
        <f>VLOOKUP(E112,'Full Name And Division'!$A$1:$C$34,3,FALSE)</f>
        <v>AFC North</v>
      </c>
    </row>
    <row r="113" spans="1:7" x14ac:dyDescent="0.25">
      <c r="A113" s="1">
        <v>2018</v>
      </c>
      <c r="B113" s="1" t="s">
        <v>2133</v>
      </c>
      <c r="C113" s="1" t="s">
        <v>17</v>
      </c>
      <c r="D113" s="2">
        <v>11000000</v>
      </c>
      <c r="E113" s="1" t="s">
        <v>22</v>
      </c>
      <c r="F113" s="1" t="str">
        <f>VLOOKUP(E113,'Full Name And Division'!$A$1:$C$34,2,FALSE)</f>
        <v>Tampa Bay Buccaneers</v>
      </c>
      <c r="G113" s="1" t="str">
        <f>VLOOKUP(E113,'Full Name And Division'!$A$1:$C$34,3,FALSE)</f>
        <v>NFC South</v>
      </c>
    </row>
    <row r="114" spans="1:7" x14ac:dyDescent="0.25">
      <c r="A114" s="1">
        <v>2018</v>
      </c>
      <c r="B114" s="1" t="s">
        <v>1185</v>
      </c>
      <c r="C114" s="1" t="s">
        <v>58</v>
      </c>
      <c r="D114" s="2">
        <v>11000000</v>
      </c>
      <c r="E114" s="1" t="s">
        <v>61</v>
      </c>
      <c r="F114" s="1" t="str">
        <f>VLOOKUP(E114,'Full Name And Division'!$A$1:$C$34,2,FALSE)</f>
        <v>Houston Texans</v>
      </c>
      <c r="G114" s="1" t="str">
        <f>VLOOKUP(E114,'Full Name And Division'!$A$1:$C$34,3,FALSE)</f>
        <v>AFC South</v>
      </c>
    </row>
    <row r="115" spans="1:7" x14ac:dyDescent="0.25">
      <c r="A115" s="1">
        <v>2018</v>
      </c>
      <c r="B115" s="1" t="s">
        <v>2485</v>
      </c>
      <c r="C115" s="1" t="s">
        <v>15</v>
      </c>
      <c r="D115" s="2">
        <v>11000000</v>
      </c>
      <c r="E115" s="1" t="s">
        <v>3</v>
      </c>
      <c r="F115" s="1" t="str">
        <f>VLOOKUP(E115,'Full Name And Division'!$A$1:$C$34,2,FALSE)</f>
        <v>Los Angeles Rams</v>
      </c>
      <c r="G115" s="1" t="str">
        <f>VLOOKUP(E115,'Full Name And Division'!$A$1:$C$34,3,FALSE)</f>
        <v>NFC West</v>
      </c>
    </row>
    <row r="116" spans="1:7" x14ac:dyDescent="0.25">
      <c r="A116" s="1">
        <v>2018</v>
      </c>
      <c r="B116" s="1" t="s">
        <v>1314</v>
      </c>
      <c r="C116" s="1" t="s">
        <v>94</v>
      </c>
      <c r="D116" s="2">
        <v>11000000</v>
      </c>
      <c r="E116" s="1" t="s">
        <v>3</v>
      </c>
      <c r="F116" s="1" t="str">
        <f>VLOOKUP(E116,'Full Name And Division'!$A$1:$C$34,2,FALSE)</f>
        <v>Los Angeles Rams</v>
      </c>
      <c r="G116" s="1" t="str">
        <f>VLOOKUP(E116,'Full Name And Division'!$A$1:$C$34,3,FALSE)</f>
        <v>NFC West</v>
      </c>
    </row>
    <row r="117" spans="1:7" x14ac:dyDescent="0.25">
      <c r="A117" s="1">
        <v>2018</v>
      </c>
      <c r="B117" s="1" t="s">
        <v>1209</v>
      </c>
      <c r="C117" s="1" t="s">
        <v>17</v>
      </c>
      <c r="D117" s="2">
        <v>11000000</v>
      </c>
      <c r="E117" s="1" t="s">
        <v>3</v>
      </c>
      <c r="F117" s="1" t="str">
        <f>VLOOKUP(E117,'Full Name And Division'!$A$1:$C$34,2,FALSE)</f>
        <v>Los Angeles Rams</v>
      </c>
      <c r="G117" s="1" t="str">
        <f>VLOOKUP(E117,'Full Name And Division'!$A$1:$C$34,3,FALSE)</f>
        <v>NFC West</v>
      </c>
    </row>
    <row r="118" spans="1:7" x14ac:dyDescent="0.25">
      <c r="A118" s="1">
        <v>2018</v>
      </c>
      <c r="B118" s="1" t="s">
        <v>2713</v>
      </c>
      <c r="C118" s="1" t="s">
        <v>41</v>
      </c>
      <c r="D118" s="2">
        <v>11000000</v>
      </c>
      <c r="E118" s="1" t="s">
        <v>42</v>
      </c>
      <c r="F118" s="1" t="str">
        <f>VLOOKUP(E118,'Full Name And Division'!$A$1:$C$34,2,FALSE)</f>
        <v>Jacksonville Jaguars</v>
      </c>
      <c r="G118" s="1" t="str">
        <f>VLOOKUP(E118,'Full Name And Division'!$A$1:$C$34,3,FALSE)</f>
        <v>AFC South</v>
      </c>
    </row>
    <row r="119" spans="1:7" x14ac:dyDescent="0.25">
      <c r="A119" s="1">
        <v>2018</v>
      </c>
      <c r="B119" s="1" t="s">
        <v>2714</v>
      </c>
      <c r="C119" s="1" t="s">
        <v>17</v>
      </c>
      <c r="D119" s="2">
        <v>10968750</v>
      </c>
      <c r="E119" s="1" t="s">
        <v>2430</v>
      </c>
      <c r="F119" s="1" t="str">
        <f>VLOOKUP(E119,'Full Name And Division'!$A$1:$C$34,2,FALSE)</f>
        <v>Oakland Raiders</v>
      </c>
      <c r="G119" s="1" t="str">
        <f>VLOOKUP(E119,'Full Name And Division'!$A$1:$C$34,3,FALSE)</f>
        <v>AFC West</v>
      </c>
    </row>
    <row r="120" spans="1:7" x14ac:dyDescent="0.25">
      <c r="A120" s="1">
        <v>2018</v>
      </c>
      <c r="B120" s="1" t="s">
        <v>1447</v>
      </c>
      <c r="C120" s="1" t="s">
        <v>15</v>
      </c>
      <c r="D120" s="2">
        <v>10937500</v>
      </c>
      <c r="E120" s="1" t="s">
        <v>11</v>
      </c>
      <c r="F120" s="1" t="str">
        <f>VLOOKUP(E120,'Full Name And Division'!$A$1:$C$34,2,FALSE)</f>
        <v>Minnesota Vikings</v>
      </c>
      <c r="G120" s="1" t="str">
        <f>VLOOKUP(E120,'Full Name And Division'!$A$1:$C$34,3,FALSE)</f>
        <v>NFC North</v>
      </c>
    </row>
    <row r="121" spans="1:7" x14ac:dyDescent="0.25">
      <c r="A121" s="1">
        <v>2018</v>
      </c>
      <c r="B121" s="1" t="s">
        <v>1358</v>
      </c>
      <c r="C121" s="1" t="s">
        <v>17</v>
      </c>
      <c r="D121" s="2">
        <v>10750000</v>
      </c>
      <c r="E121" s="1" t="s">
        <v>145</v>
      </c>
      <c r="F121" s="1" t="str">
        <f>VLOOKUP(E121,'Full Name And Division'!$A$1:$C$34,2,FALSE)</f>
        <v>Cincinnati Bengals</v>
      </c>
      <c r="G121" s="1" t="str">
        <f>VLOOKUP(E121,'Full Name And Division'!$A$1:$C$34,3,FALSE)</f>
        <v>AFC North</v>
      </c>
    </row>
    <row r="122" spans="1:7" x14ac:dyDescent="0.25">
      <c r="A122" s="1">
        <v>2018</v>
      </c>
      <c r="B122" s="1" t="s">
        <v>1424</v>
      </c>
      <c r="C122" s="1" t="s">
        <v>89</v>
      </c>
      <c r="D122" s="2">
        <v>10680000</v>
      </c>
      <c r="E122" s="1" t="s">
        <v>50</v>
      </c>
      <c r="F122" s="1" t="str">
        <f>VLOOKUP(E122,'Full Name And Division'!$A$1:$C$34,2,FALSE)</f>
        <v>Philadelphia Eagles</v>
      </c>
      <c r="G122" s="1" t="str">
        <f>VLOOKUP(E122,'Full Name And Division'!$A$1:$C$34,3,FALSE)</f>
        <v>NFC East</v>
      </c>
    </row>
    <row r="123" spans="1:7" x14ac:dyDescent="0.25">
      <c r="A123" s="1">
        <v>2018</v>
      </c>
      <c r="B123" s="1" t="s">
        <v>2715</v>
      </c>
      <c r="C123" s="1" t="s">
        <v>15</v>
      </c>
      <c r="D123" s="2">
        <v>10656250</v>
      </c>
      <c r="E123" s="1" t="s">
        <v>61</v>
      </c>
      <c r="F123" s="1" t="str">
        <f>VLOOKUP(E123,'Full Name And Division'!$A$1:$C$34,2,FALSE)</f>
        <v>Houston Texans</v>
      </c>
      <c r="G123" s="1" t="str">
        <f>VLOOKUP(E123,'Full Name And Division'!$A$1:$C$34,3,FALSE)</f>
        <v>AFC South</v>
      </c>
    </row>
    <row r="124" spans="1:7" x14ac:dyDescent="0.25">
      <c r="A124" s="1">
        <v>2018</v>
      </c>
      <c r="B124" s="1" t="s">
        <v>1630</v>
      </c>
      <c r="C124" s="1" t="s">
        <v>69</v>
      </c>
      <c r="D124" s="2">
        <v>10522016</v>
      </c>
      <c r="E124" s="1" t="s">
        <v>35</v>
      </c>
      <c r="F124" s="1" t="str">
        <f>VLOOKUP(E124,'Full Name And Division'!$A$1:$C$34,2,FALSE)</f>
        <v>Miami Dolphins</v>
      </c>
      <c r="G124" s="1" t="str">
        <f>VLOOKUP(E124,'Full Name And Division'!$A$1:$C$34,3,FALSE)</f>
        <v>AFC East</v>
      </c>
    </row>
    <row r="125" spans="1:7" x14ac:dyDescent="0.25">
      <c r="A125" s="1">
        <v>2018</v>
      </c>
      <c r="B125" s="1" t="s">
        <v>1268</v>
      </c>
      <c r="C125" s="1" t="s">
        <v>104</v>
      </c>
      <c r="D125" s="2">
        <v>10500000</v>
      </c>
      <c r="E125" s="1" t="s">
        <v>2430</v>
      </c>
      <c r="F125" s="1" t="str">
        <f>VLOOKUP(E125,'Full Name And Division'!$A$1:$C$34,2,FALSE)</f>
        <v>Oakland Raiders</v>
      </c>
      <c r="G125" s="1" t="str">
        <f>VLOOKUP(E125,'Full Name And Division'!$A$1:$C$34,3,FALSE)</f>
        <v>AFC West</v>
      </c>
    </row>
    <row r="126" spans="1:7" x14ac:dyDescent="0.25">
      <c r="A126" s="1">
        <v>2018</v>
      </c>
      <c r="B126" s="1" t="s">
        <v>2373</v>
      </c>
      <c r="C126" s="1" t="s">
        <v>104</v>
      </c>
      <c r="D126" s="2">
        <v>10500000</v>
      </c>
      <c r="E126" s="1" t="s">
        <v>2430</v>
      </c>
      <c r="F126" s="1" t="str">
        <f>VLOOKUP(E126,'Full Name And Division'!$A$1:$C$34,2,FALSE)</f>
        <v>Oakland Raiders</v>
      </c>
      <c r="G126" s="1" t="str">
        <f>VLOOKUP(E126,'Full Name And Division'!$A$1:$C$34,3,FALSE)</f>
        <v>AFC West</v>
      </c>
    </row>
    <row r="127" spans="1:7" x14ac:dyDescent="0.25">
      <c r="A127" s="1">
        <v>2018</v>
      </c>
      <c r="B127" s="1" t="s">
        <v>1428</v>
      </c>
      <c r="C127" s="1" t="s">
        <v>15</v>
      </c>
      <c r="D127" s="2">
        <v>10500000</v>
      </c>
      <c r="E127" s="1" t="s">
        <v>29</v>
      </c>
      <c r="F127" s="1" t="str">
        <f>VLOOKUP(E127,'Full Name And Division'!$A$1:$C$34,2,FALSE)</f>
        <v>Tennessee Titans</v>
      </c>
      <c r="G127" s="1" t="str">
        <f>VLOOKUP(E127,'Full Name And Division'!$A$1:$C$34,3,FALSE)</f>
        <v>AFC South</v>
      </c>
    </row>
    <row r="128" spans="1:7" x14ac:dyDescent="0.25">
      <c r="A128" s="1">
        <v>2018</v>
      </c>
      <c r="B128" s="1" t="s">
        <v>1247</v>
      </c>
      <c r="C128" s="1" t="s">
        <v>94</v>
      </c>
      <c r="D128" s="2">
        <v>10300000</v>
      </c>
      <c r="E128" s="1" t="s">
        <v>52</v>
      </c>
      <c r="F128" s="1" t="str">
        <f>VLOOKUP(E128,'Full Name And Division'!$A$1:$C$34,2,FALSE)</f>
        <v>New Orleans Saints</v>
      </c>
      <c r="G128" s="1" t="str">
        <f>VLOOKUP(E128,'Full Name And Division'!$A$1:$C$34,3,FALSE)</f>
        <v>NFC South</v>
      </c>
    </row>
    <row r="129" spans="1:7" x14ac:dyDescent="0.25">
      <c r="A129" s="1">
        <v>2018</v>
      </c>
      <c r="B129" s="1" t="s">
        <v>1371</v>
      </c>
      <c r="C129" s="1" t="s">
        <v>58</v>
      </c>
      <c r="D129" s="2">
        <v>10250000</v>
      </c>
      <c r="E129" s="1" t="s">
        <v>3</v>
      </c>
      <c r="F129" s="1" t="str">
        <f>VLOOKUP(E129,'Full Name And Division'!$A$1:$C$34,2,FALSE)</f>
        <v>Los Angeles Rams</v>
      </c>
      <c r="G129" s="1" t="str">
        <f>VLOOKUP(E129,'Full Name And Division'!$A$1:$C$34,3,FALSE)</f>
        <v>NFC West</v>
      </c>
    </row>
    <row r="130" spans="1:7" x14ac:dyDescent="0.25">
      <c r="A130" s="1">
        <v>2018</v>
      </c>
      <c r="B130" s="1" t="s">
        <v>1396</v>
      </c>
      <c r="C130" s="1" t="s">
        <v>41</v>
      </c>
      <c r="D130" s="2">
        <v>10200000</v>
      </c>
      <c r="E130" s="1" t="s">
        <v>52</v>
      </c>
      <c r="F130" s="1" t="str">
        <f>VLOOKUP(E130,'Full Name And Division'!$A$1:$C$34,2,FALSE)</f>
        <v>New Orleans Saints</v>
      </c>
      <c r="G130" s="1" t="str">
        <f>VLOOKUP(E130,'Full Name And Division'!$A$1:$C$34,3,FALSE)</f>
        <v>NFC South</v>
      </c>
    </row>
    <row r="131" spans="1:7" x14ac:dyDescent="0.25">
      <c r="A131" s="1">
        <v>2018</v>
      </c>
      <c r="B131" s="1" t="s">
        <v>2450</v>
      </c>
      <c r="C131" s="1" t="s">
        <v>13</v>
      </c>
      <c r="D131" s="2">
        <v>10175000</v>
      </c>
      <c r="E131" s="1" t="s">
        <v>42</v>
      </c>
      <c r="F131" s="1" t="str">
        <f>VLOOKUP(E131,'Full Name And Division'!$A$1:$C$34,2,FALSE)</f>
        <v>Jacksonville Jaguars</v>
      </c>
      <c r="G131" s="1" t="str">
        <f>VLOOKUP(E131,'Full Name And Division'!$A$1:$C$34,3,FALSE)</f>
        <v>AFC South</v>
      </c>
    </row>
    <row r="132" spans="1:7" x14ac:dyDescent="0.25">
      <c r="A132" s="1">
        <v>2018</v>
      </c>
      <c r="B132" s="1" t="s">
        <v>2149</v>
      </c>
      <c r="C132" s="1" t="s">
        <v>125</v>
      </c>
      <c r="D132" s="2">
        <v>10163880</v>
      </c>
      <c r="E132" s="1" t="s">
        <v>61</v>
      </c>
      <c r="F132" s="1" t="str">
        <f>VLOOKUP(E132,'Full Name And Division'!$A$1:$C$34,2,FALSE)</f>
        <v>Houston Texans</v>
      </c>
      <c r="G132" s="1" t="str">
        <f>VLOOKUP(E132,'Full Name And Division'!$A$1:$C$34,3,FALSE)</f>
        <v>AFC South</v>
      </c>
    </row>
    <row r="133" spans="1:7" x14ac:dyDescent="0.25">
      <c r="A133" s="1">
        <v>2018</v>
      </c>
      <c r="B133" s="1" t="s">
        <v>2716</v>
      </c>
      <c r="C133" s="1" t="s">
        <v>73</v>
      </c>
      <c r="D133" s="2">
        <v>10124999</v>
      </c>
      <c r="E133" s="1" t="s">
        <v>3</v>
      </c>
      <c r="F133" s="1" t="str">
        <f>VLOOKUP(E133,'Full Name And Division'!$A$1:$C$34,2,FALSE)</f>
        <v>Los Angeles Rams</v>
      </c>
      <c r="G133" s="1" t="str">
        <f>VLOOKUP(E133,'Full Name And Division'!$A$1:$C$34,3,FALSE)</f>
        <v>NFC West</v>
      </c>
    </row>
    <row r="134" spans="1:7" x14ac:dyDescent="0.25">
      <c r="A134" s="1">
        <v>2018</v>
      </c>
      <c r="B134" s="1" t="s">
        <v>1110</v>
      </c>
      <c r="C134" s="1" t="s">
        <v>94</v>
      </c>
      <c r="D134" s="2">
        <v>10053125</v>
      </c>
      <c r="E134" s="1" t="s">
        <v>25</v>
      </c>
      <c r="F134" s="1" t="str">
        <f>VLOOKUP(E134,'Full Name And Division'!$A$1:$C$34,2,FALSE)</f>
        <v>Washington Commanders</v>
      </c>
      <c r="G134" s="1" t="str">
        <f>VLOOKUP(E134,'Full Name And Division'!$A$1:$C$34,3,FALSE)</f>
        <v>NFC East</v>
      </c>
    </row>
    <row r="135" spans="1:7" x14ac:dyDescent="0.25">
      <c r="A135" s="1">
        <v>2018</v>
      </c>
      <c r="B135" s="1" t="s">
        <v>1272</v>
      </c>
      <c r="C135" s="1" t="s">
        <v>104</v>
      </c>
      <c r="D135" s="2">
        <v>10000000</v>
      </c>
      <c r="E135" s="1" t="s">
        <v>7</v>
      </c>
      <c r="F135" s="1" t="str">
        <f>VLOOKUP(E135,'Full Name And Division'!$A$1:$C$34,2,FALSE)</f>
        <v>Cleveland Browns</v>
      </c>
      <c r="G135" s="1" t="str">
        <f>VLOOKUP(E135,'Full Name And Division'!$A$1:$C$34,3,FALSE)</f>
        <v>AFC North</v>
      </c>
    </row>
    <row r="136" spans="1:7" x14ac:dyDescent="0.25">
      <c r="A136" s="1">
        <v>2018</v>
      </c>
      <c r="B136" s="1" t="s">
        <v>2439</v>
      </c>
      <c r="C136" s="1" t="s">
        <v>125</v>
      </c>
      <c r="D136" s="2">
        <v>10000000</v>
      </c>
      <c r="E136" s="1" t="s">
        <v>77</v>
      </c>
      <c r="F136" s="1" t="str">
        <f>VLOOKUP(E136,'Full Name And Division'!$A$1:$C$34,2,FALSE)</f>
        <v>New  York Giants</v>
      </c>
      <c r="G136" s="1" t="str">
        <f>VLOOKUP(E136,'Full Name And Division'!$A$1:$C$34,3,FALSE)</f>
        <v>NFC East</v>
      </c>
    </row>
    <row r="137" spans="1:7" x14ac:dyDescent="0.25">
      <c r="A137" s="1">
        <v>2018</v>
      </c>
      <c r="B137" s="1" t="s">
        <v>1367</v>
      </c>
      <c r="C137" s="1" t="s">
        <v>15</v>
      </c>
      <c r="D137" s="2">
        <v>10000000</v>
      </c>
      <c r="E137" s="1" t="s">
        <v>56</v>
      </c>
      <c r="F137" s="1" t="str">
        <f>VLOOKUP(E137,'Full Name And Division'!$A$1:$C$34,2,FALSE)</f>
        <v>Pittsburgh Steelers</v>
      </c>
      <c r="G137" s="1" t="str">
        <f>VLOOKUP(E137,'Full Name And Division'!$A$1:$C$34,3,FALSE)</f>
        <v>AFC North</v>
      </c>
    </row>
    <row r="138" spans="1:7" x14ac:dyDescent="0.25">
      <c r="A138" s="1">
        <v>2018</v>
      </c>
      <c r="B138" s="1" t="s">
        <v>2105</v>
      </c>
      <c r="C138" s="1" t="s">
        <v>58</v>
      </c>
      <c r="D138" s="2">
        <v>10000000</v>
      </c>
      <c r="E138" s="1" t="s">
        <v>11</v>
      </c>
      <c r="F138" s="1" t="str">
        <f>VLOOKUP(E138,'Full Name And Division'!$A$1:$C$34,2,FALSE)</f>
        <v>Minnesota Vikings</v>
      </c>
      <c r="G138" s="1" t="str">
        <f>VLOOKUP(E138,'Full Name And Division'!$A$1:$C$34,3,FALSE)</f>
        <v>NFC North</v>
      </c>
    </row>
    <row r="139" spans="1:7" x14ac:dyDescent="0.25">
      <c r="A139" s="1">
        <v>2018</v>
      </c>
      <c r="B139" s="1" t="s">
        <v>2555</v>
      </c>
      <c r="C139" s="1" t="s">
        <v>2</v>
      </c>
      <c r="D139" s="2">
        <v>10000000</v>
      </c>
      <c r="E139" s="1" t="s">
        <v>67</v>
      </c>
      <c r="F139" s="1" t="str">
        <f>VLOOKUP(E139,'Full Name And Division'!$A$1:$C$34,2,FALSE)</f>
        <v>New York Jets</v>
      </c>
      <c r="G139" s="1" t="str">
        <f>VLOOKUP(E139,'Full Name And Division'!$A$1:$C$34,3,FALSE)</f>
        <v>AFC East</v>
      </c>
    </row>
    <row r="140" spans="1:7" x14ac:dyDescent="0.25">
      <c r="A140" s="1">
        <v>2018</v>
      </c>
      <c r="B140" s="1" t="s">
        <v>2467</v>
      </c>
      <c r="C140" s="1" t="s">
        <v>73</v>
      </c>
      <c r="D140" s="2">
        <v>10000000</v>
      </c>
      <c r="E140" s="1" t="s">
        <v>81</v>
      </c>
      <c r="F140" s="1" t="str">
        <f>VLOOKUP(E140,'Full Name And Division'!$A$1:$C$34,2,FALSE)</f>
        <v>Dallas Cowboys</v>
      </c>
      <c r="G140" s="1" t="str">
        <f>VLOOKUP(E140,'Full Name And Division'!$A$1:$C$34,3,FALSE)</f>
        <v>NFC East</v>
      </c>
    </row>
    <row r="141" spans="1:7" x14ac:dyDescent="0.25">
      <c r="A141" s="1">
        <v>2018</v>
      </c>
      <c r="B141" s="1" t="s">
        <v>2343</v>
      </c>
      <c r="C141" s="1" t="s">
        <v>125</v>
      </c>
      <c r="D141" s="2">
        <v>10000000</v>
      </c>
      <c r="E141" s="1" t="s">
        <v>67</v>
      </c>
      <c r="F141" s="1" t="str">
        <f>VLOOKUP(E141,'Full Name And Division'!$A$1:$C$34,2,FALSE)</f>
        <v>New York Jets</v>
      </c>
      <c r="G141" s="1" t="str">
        <f>VLOOKUP(E141,'Full Name And Division'!$A$1:$C$34,3,FALSE)</f>
        <v>AFC East</v>
      </c>
    </row>
    <row r="142" spans="1:7" x14ac:dyDescent="0.25">
      <c r="A142" s="1">
        <v>2018</v>
      </c>
      <c r="B142" s="1" t="s">
        <v>2462</v>
      </c>
      <c r="C142" s="1" t="s">
        <v>73</v>
      </c>
      <c r="D142" s="2">
        <v>9750000</v>
      </c>
      <c r="E142" s="1" t="s">
        <v>75</v>
      </c>
      <c r="F142" s="1" t="str">
        <f>VLOOKUP(E142,'Full Name And Division'!$A$1:$C$34,2,FALSE)</f>
        <v>Carolina Panthers</v>
      </c>
      <c r="G142" s="1" t="str">
        <f>VLOOKUP(E142,'Full Name And Division'!$A$1:$C$34,3,FALSE)</f>
        <v>NFC South</v>
      </c>
    </row>
    <row r="143" spans="1:7" x14ac:dyDescent="0.25">
      <c r="A143" s="1">
        <v>2018</v>
      </c>
      <c r="B143" s="1" t="s">
        <v>2434</v>
      </c>
      <c r="C143" s="1" t="s">
        <v>151</v>
      </c>
      <c r="D143" s="2">
        <v>9735000</v>
      </c>
      <c r="E143" s="1" t="s">
        <v>35</v>
      </c>
      <c r="F143" s="1" t="str">
        <f>VLOOKUP(E143,'Full Name And Division'!$A$1:$C$34,2,FALSE)</f>
        <v>Miami Dolphins</v>
      </c>
      <c r="G143" s="1" t="str">
        <f>VLOOKUP(E143,'Full Name And Division'!$A$1:$C$34,3,FALSE)</f>
        <v>AFC East</v>
      </c>
    </row>
    <row r="144" spans="1:7" x14ac:dyDescent="0.25">
      <c r="A144" s="1">
        <v>2018</v>
      </c>
      <c r="B144" s="1" t="s">
        <v>2717</v>
      </c>
      <c r="C144" s="1" t="s">
        <v>17</v>
      </c>
      <c r="D144" s="2">
        <v>9600000</v>
      </c>
      <c r="E144" s="1" t="s">
        <v>42</v>
      </c>
      <c r="F144" s="1" t="str">
        <f>VLOOKUP(E144,'Full Name And Division'!$A$1:$C$34,2,FALSE)</f>
        <v>Jacksonville Jaguars</v>
      </c>
      <c r="G144" s="1" t="str">
        <f>VLOOKUP(E144,'Full Name And Division'!$A$1:$C$34,3,FALSE)</f>
        <v>AFC South</v>
      </c>
    </row>
    <row r="145" spans="1:7" x14ac:dyDescent="0.25">
      <c r="A145" s="1">
        <v>2018</v>
      </c>
      <c r="B145" s="1" t="s">
        <v>1388</v>
      </c>
      <c r="C145" s="1" t="s">
        <v>58</v>
      </c>
      <c r="D145" s="2">
        <v>9573635</v>
      </c>
      <c r="E145" s="1" t="s">
        <v>54</v>
      </c>
      <c r="F145" s="1" t="str">
        <f>VLOOKUP(E145,'Full Name And Division'!$A$1:$C$34,2,FALSE)</f>
        <v>Denver Broncos</v>
      </c>
      <c r="G145" s="1" t="str">
        <f>VLOOKUP(E145,'Full Name And Division'!$A$1:$C$34,3,FALSE)</f>
        <v>AFC West</v>
      </c>
    </row>
    <row r="146" spans="1:7" x14ac:dyDescent="0.25">
      <c r="A146" s="1">
        <v>2018</v>
      </c>
      <c r="B146" s="1" t="s">
        <v>1198</v>
      </c>
      <c r="C146" s="1" t="s">
        <v>86</v>
      </c>
      <c r="D146" s="2">
        <v>9558824</v>
      </c>
      <c r="E146" s="1" t="s">
        <v>50</v>
      </c>
      <c r="F146" s="1" t="str">
        <f>VLOOKUP(E146,'Full Name And Division'!$A$1:$C$34,2,FALSE)</f>
        <v>Philadelphia Eagles</v>
      </c>
      <c r="G146" s="1" t="str">
        <f>VLOOKUP(E146,'Full Name And Division'!$A$1:$C$34,3,FALSE)</f>
        <v>NFC East</v>
      </c>
    </row>
    <row r="147" spans="1:7" x14ac:dyDescent="0.25">
      <c r="A147" s="1">
        <v>2018</v>
      </c>
      <c r="B147" s="1" t="s">
        <v>1194</v>
      </c>
      <c r="C147" s="1" t="s">
        <v>58</v>
      </c>
      <c r="D147" s="2">
        <v>9550000</v>
      </c>
      <c r="E147" s="1" t="s">
        <v>52</v>
      </c>
      <c r="F147" s="1" t="str">
        <f>VLOOKUP(E147,'Full Name And Division'!$A$1:$C$34,2,FALSE)</f>
        <v>New Orleans Saints</v>
      </c>
      <c r="G147" s="1" t="str">
        <f>VLOOKUP(E147,'Full Name And Division'!$A$1:$C$34,3,FALSE)</f>
        <v>NFC South</v>
      </c>
    </row>
    <row r="148" spans="1:7" x14ac:dyDescent="0.25">
      <c r="A148" s="1">
        <v>2018</v>
      </c>
      <c r="B148" s="1" t="s">
        <v>2226</v>
      </c>
      <c r="C148" s="1" t="s">
        <v>41</v>
      </c>
      <c r="D148" s="2">
        <v>9500000</v>
      </c>
      <c r="E148" s="1" t="s">
        <v>2430</v>
      </c>
      <c r="F148" s="1" t="str">
        <f>VLOOKUP(E148,'Full Name And Division'!$A$1:$C$34,2,FALSE)</f>
        <v>Oakland Raiders</v>
      </c>
      <c r="G148" s="1" t="str">
        <f>VLOOKUP(E148,'Full Name And Division'!$A$1:$C$34,3,FALSE)</f>
        <v>AFC West</v>
      </c>
    </row>
    <row r="149" spans="1:7" x14ac:dyDescent="0.25">
      <c r="A149" s="1">
        <v>2018</v>
      </c>
      <c r="B149" s="1" t="s">
        <v>2446</v>
      </c>
      <c r="C149" s="1" t="s">
        <v>15</v>
      </c>
      <c r="D149" s="2">
        <v>9500000</v>
      </c>
      <c r="E149" s="1" t="s">
        <v>183</v>
      </c>
      <c r="F149" s="1" t="str">
        <f>VLOOKUP(E149,'Full Name And Division'!$A$1:$C$34,2,FALSE)</f>
        <v>Chicago Bears</v>
      </c>
      <c r="G149" s="1" t="str">
        <f>VLOOKUP(E149,'Full Name And Division'!$A$1:$C$34,3,FALSE)</f>
        <v>NFC North</v>
      </c>
    </row>
    <row r="150" spans="1:7" x14ac:dyDescent="0.25">
      <c r="A150" s="1">
        <v>2018</v>
      </c>
      <c r="B150" s="1" t="s">
        <v>1387</v>
      </c>
      <c r="C150" s="1" t="s">
        <v>13</v>
      </c>
      <c r="D150" s="2">
        <v>9341264</v>
      </c>
      <c r="E150" s="1" t="s">
        <v>22</v>
      </c>
      <c r="F150" s="1" t="str">
        <f>VLOOKUP(E150,'Full Name And Division'!$A$1:$C$34,2,FALSE)</f>
        <v>Tampa Bay Buccaneers</v>
      </c>
      <c r="G150" s="1" t="str">
        <f>VLOOKUP(E150,'Full Name And Division'!$A$1:$C$34,3,FALSE)</f>
        <v>NFC South</v>
      </c>
    </row>
    <row r="151" spans="1:7" x14ac:dyDescent="0.25">
      <c r="A151" s="1">
        <v>2018</v>
      </c>
      <c r="B151" s="1" t="s">
        <v>1920</v>
      </c>
      <c r="C151" s="1" t="s">
        <v>86</v>
      </c>
      <c r="D151" s="2">
        <v>9341000</v>
      </c>
      <c r="E151" s="1" t="s">
        <v>35</v>
      </c>
      <c r="F151" s="1" t="str">
        <f>VLOOKUP(E151,'Full Name And Division'!$A$1:$C$34,2,FALSE)</f>
        <v>Miami Dolphins</v>
      </c>
      <c r="G151" s="1" t="str">
        <f>VLOOKUP(E151,'Full Name And Division'!$A$1:$C$34,3,FALSE)</f>
        <v>AFC East</v>
      </c>
    </row>
    <row r="152" spans="1:7" x14ac:dyDescent="0.25">
      <c r="A152" s="1">
        <v>2018</v>
      </c>
      <c r="B152" s="1" t="s">
        <v>1427</v>
      </c>
      <c r="C152" s="1" t="s">
        <v>17</v>
      </c>
      <c r="D152" s="2">
        <v>9281250</v>
      </c>
      <c r="E152" s="1" t="s">
        <v>9</v>
      </c>
      <c r="F152" s="1" t="str">
        <f>VLOOKUP(E152,'Full Name And Division'!$A$1:$C$34,2,FALSE)</f>
        <v>Green Bay Packers</v>
      </c>
      <c r="G152" s="1" t="str">
        <f>VLOOKUP(E152,'Full Name And Division'!$A$1:$C$34,3,FALSE)</f>
        <v>NFC North</v>
      </c>
    </row>
    <row r="153" spans="1:7" x14ac:dyDescent="0.25">
      <c r="A153" s="1">
        <v>2018</v>
      </c>
      <c r="B153" s="1" t="s">
        <v>1312</v>
      </c>
      <c r="C153" s="1" t="s">
        <v>73</v>
      </c>
      <c r="D153" s="2">
        <v>9281250</v>
      </c>
      <c r="E153" s="1" t="s">
        <v>42</v>
      </c>
      <c r="F153" s="1" t="str">
        <f>VLOOKUP(E153,'Full Name And Division'!$A$1:$C$34,2,FALSE)</f>
        <v>Jacksonville Jaguars</v>
      </c>
      <c r="G153" s="1" t="str">
        <f>VLOOKUP(E153,'Full Name And Division'!$A$1:$C$34,3,FALSE)</f>
        <v>AFC South</v>
      </c>
    </row>
    <row r="154" spans="1:7" x14ac:dyDescent="0.25">
      <c r="A154" s="1">
        <v>2018</v>
      </c>
      <c r="B154" s="1" t="s">
        <v>1337</v>
      </c>
      <c r="C154" s="1" t="s">
        <v>13</v>
      </c>
      <c r="D154" s="2">
        <v>9250000</v>
      </c>
      <c r="E154" s="1" t="s">
        <v>11</v>
      </c>
      <c r="F154" s="1" t="str">
        <f>VLOOKUP(E154,'Full Name And Division'!$A$1:$C$34,2,FALSE)</f>
        <v>Minnesota Vikings</v>
      </c>
      <c r="G154" s="1" t="str">
        <f>VLOOKUP(E154,'Full Name And Division'!$A$1:$C$34,3,FALSE)</f>
        <v>NFC North</v>
      </c>
    </row>
    <row r="155" spans="1:7" x14ac:dyDescent="0.25">
      <c r="A155" s="1">
        <v>2018</v>
      </c>
      <c r="B155" s="1" t="s">
        <v>1653</v>
      </c>
      <c r="C155" s="1" t="s">
        <v>41</v>
      </c>
      <c r="D155" s="2">
        <v>9250000</v>
      </c>
      <c r="E155" s="1" t="s">
        <v>25</v>
      </c>
      <c r="F155" s="1" t="str">
        <f>VLOOKUP(E155,'Full Name And Division'!$A$1:$C$34,2,FALSE)</f>
        <v>Washington Commanders</v>
      </c>
      <c r="G155" s="1" t="str">
        <f>VLOOKUP(E155,'Full Name And Division'!$A$1:$C$34,3,FALSE)</f>
        <v>NFC East</v>
      </c>
    </row>
    <row r="156" spans="1:7" x14ac:dyDescent="0.25">
      <c r="A156" s="1">
        <v>2018</v>
      </c>
      <c r="B156" s="1" t="s">
        <v>2459</v>
      </c>
      <c r="C156" s="1" t="s">
        <v>17</v>
      </c>
      <c r="D156" s="2">
        <v>9250000</v>
      </c>
      <c r="E156" s="1" t="s">
        <v>42</v>
      </c>
      <c r="F156" s="1" t="str">
        <f>VLOOKUP(E156,'Full Name And Division'!$A$1:$C$34,2,FALSE)</f>
        <v>Jacksonville Jaguars</v>
      </c>
      <c r="G156" s="1" t="str">
        <f>VLOOKUP(E156,'Full Name And Division'!$A$1:$C$34,3,FALSE)</f>
        <v>AFC South</v>
      </c>
    </row>
    <row r="157" spans="1:7" x14ac:dyDescent="0.25">
      <c r="A157" s="1">
        <v>2018</v>
      </c>
      <c r="B157" s="1" t="s">
        <v>1353</v>
      </c>
      <c r="C157" s="1" t="s">
        <v>94</v>
      </c>
      <c r="D157" s="2">
        <v>9200000</v>
      </c>
      <c r="E157" s="1" t="s">
        <v>11</v>
      </c>
      <c r="F157" s="1" t="str">
        <f>VLOOKUP(E157,'Full Name And Division'!$A$1:$C$34,2,FALSE)</f>
        <v>Minnesota Vikings</v>
      </c>
      <c r="G157" s="1" t="str">
        <f>VLOOKUP(E157,'Full Name And Division'!$A$1:$C$34,3,FALSE)</f>
        <v>NFC North</v>
      </c>
    </row>
    <row r="158" spans="1:7" x14ac:dyDescent="0.25">
      <c r="A158" s="1">
        <v>2018</v>
      </c>
      <c r="B158" s="1" t="s">
        <v>2457</v>
      </c>
      <c r="C158" s="1" t="s">
        <v>58</v>
      </c>
      <c r="D158" s="2">
        <v>9125000</v>
      </c>
      <c r="E158" s="1" t="s">
        <v>35</v>
      </c>
      <c r="F158" s="1" t="str">
        <f>VLOOKUP(E158,'Full Name And Division'!$A$1:$C$34,2,FALSE)</f>
        <v>Miami Dolphins</v>
      </c>
      <c r="G158" s="1" t="str">
        <f>VLOOKUP(E158,'Full Name And Division'!$A$1:$C$34,3,FALSE)</f>
        <v>AFC East</v>
      </c>
    </row>
    <row r="159" spans="1:7" x14ac:dyDescent="0.25">
      <c r="A159" s="1">
        <v>2018</v>
      </c>
      <c r="B159" s="1" t="s">
        <v>1660</v>
      </c>
      <c r="C159" s="1" t="s">
        <v>13</v>
      </c>
      <c r="D159" s="2">
        <v>9046080</v>
      </c>
      <c r="E159" s="1" t="s">
        <v>25</v>
      </c>
      <c r="F159" s="1" t="str">
        <f>VLOOKUP(E159,'Full Name And Division'!$A$1:$C$34,2,FALSE)</f>
        <v>Washington Commanders</v>
      </c>
      <c r="G159" s="1" t="str">
        <f>VLOOKUP(E159,'Full Name And Division'!$A$1:$C$34,3,FALSE)</f>
        <v>NFC East</v>
      </c>
    </row>
    <row r="160" spans="1:7" x14ac:dyDescent="0.25">
      <c r="A160" s="1">
        <v>2018</v>
      </c>
      <c r="B160" s="1" t="s">
        <v>1540</v>
      </c>
      <c r="C160" s="1" t="s">
        <v>86</v>
      </c>
      <c r="D160" s="2">
        <v>9000000</v>
      </c>
      <c r="E160" s="1" t="s">
        <v>7</v>
      </c>
      <c r="F160" s="1" t="str">
        <f>VLOOKUP(E160,'Full Name And Division'!$A$1:$C$34,2,FALSE)</f>
        <v>Cleveland Browns</v>
      </c>
      <c r="G160" s="1" t="str">
        <f>VLOOKUP(E160,'Full Name And Division'!$A$1:$C$34,3,FALSE)</f>
        <v>AFC North</v>
      </c>
    </row>
    <row r="161" spans="1:7" x14ac:dyDescent="0.25">
      <c r="A161" s="1">
        <v>2018</v>
      </c>
      <c r="B161" s="1" t="s">
        <v>2151</v>
      </c>
      <c r="C161" s="1" t="s">
        <v>15</v>
      </c>
      <c r="D161" s="2">
        <v>9000000</v>
      </c>
      <c r="E161" s="1" t="s">
        <v>99</v>
      </c>
      <c r="F161" s="1" t="str">
        <f>VLOOKUP(E161,'Full Name And Division'!$A$1:$C$34,2,FALSE)</f>
        <v>Atlanta Falcons</v>
      </c>
      <c r="G161" s="1" t="str">
        <f>VLOOKUP(E161,'Full Name And Division'!$A$1:$C$34,3,FALSE)</f>
        <v>NFC South</v>
      </c>
    </row>
    <row r="162" spans="1:7" x14ac:dyDescent="0.25">
      <c r="A162" s="1">
        <v>2018</v>
      </c>
      <c r="B162" s="1" t="s">
        <v>1257</v>
      </c>
      <c r="C162" s="1" t="s">
        <v>13</v>
      </c>
      <c r="D162" s="2">
        <v>9000000</v>
      </c>
      <c r="E162" s="1" t="s">
        <v>56</v>
      </c>
      <c r="F162" s="1" t="str">
        <f>VLOOKUP(E162,'Full Name And Division'!$A$1:$C$34,2,FALSE)</f>
        <v>Pittsburgh Steelers</v>
      </c>
      <c r="G162" s="1" t="str">
        <f>VLOOKUP(E162,'Full Name And Division'!$A$1:$C$34,3,FALSE)</f>
        <v>AFC North</v>
      </c>
    </row>
    <row r="163" spans="1:7" x14ac:dyDescent="0.25">
      <c r="A163" s="1">
        <v>2018</v>
      </c>
      <c r="B163" s="1" t="s">
        <v>1226</v>
      </c>
      <c r="C163" s="1" t="s">
        <v>17</v>
      </c>
      <c r="D163" s="2">
        <v>8990019</v>
      </c>
      <c r="E163" s="1" t="s">
        <v>3</v>
      </c>
      <c r="F163" s="1" t="str">
        <f>VLOOKUP(E163,'Full Name And Division'!$A$1:$C$34,2,FALSE)</f>
        <v>Los Angeles Rams</v>
      </c>
      <c r="G163" s="1" t="str">
        <f>VLOOKUP(E163,'Full Name And Division'!$A$1:$C$34,3,FALSE)</f>
        <v>NFC West</v>
      </c>
    </row>
    <row r="164" spans="1:7" x14ac:dyDescent="0.25">
      <c r="A164" s="1">
        <v>2018</v>
      </c>
      <c r="B164" s="1" t="s">
        <v>1334</v>
      </c>
      <c r="C164" s="1" t="s">
        <v>89</v>
      </c>
      <c r="D164" s="2">
        <v>8859375</v>
      </c>
      <c r="E164" s="1" t="s">
        <v>175</v>
      </c>
      <c r="F164" s="1" t="str">
        <f>VLOOKUP(E164,'Full Name And Division'!$A$1:$C$34,2,FALSE)</f>
        <v>New England Patriots</v>
      </c>
      <c r="G164" s="1" t="str">
        <f>VLOOKUP(E164,'Full Name And Division'!$A$1:$C$34,3,FALSE)</f>
        <v>AFC East</v>
      </c>
    </row>
    <row r="165" spans="1:7" x14ac:dyDescent="0.25">
      <c r="A165" s="1">
        <v>2018</v>
      </c>
      <c r="B165" s="1" t="s">
        <v>2078</v>
      </c>
      <c r="C165" s="1" t="s">
        <v>15</v>
      </c>
      <c r="D165" s="2">
        <v>8800000</v>
      </c>
      <c r="E165" s="1" t="s">
        <v>39</v>
      </c>
      <c r="F165" s="1" t="str">
        <f>VLOOKUP(E165,'Full Name And Division'!$A$1:$C$34,2,FALSE)</f>
        <v>San Francisco 49ers</v>
      </c>
      <c r="G165" s="1" t="str">
        <f>VLOOKUP(E165,'Full Name And Division'!$A$1:$C$34,3,FALSE)</f>
        <v>NFC West</v>
      </c>
    </row>
    <row r="166" spans="1:7" x14ac:dyDescent="0.25">
      <c r="A166" s="1">
        <v>2018</v>
      </c>
      <c r="B166" s="1" t="s">
        <v>2433</v>
      </c>
      <c r="C166" s="1" t="s">
        <v>94</v>
      </c>
      <c r="D166" s="2">
        <v>8750000</v>
      </c>
      <c r="E166" s="1" t="s">
        <v>39</v>
      </c>
      <c r="F166" s="1" t="str">
        <f>VLOOKUP(E166,'Full Name And Division'!$A$1:$C$34,2,FALSE)</f>
        <v>San Francisco 49ers</v>
      </c>
      <c r="G166" s="1" t="str">
        <f>VLOOKUP(E166,'Full Name And Division'!$A$1:$C$34,3,FALSE)</f>
        <v>NFC West</v>
      </c>
    </row>
    <row r="167" spans="1:7" x14ac:dyDescent="0.25">
      <c r="A167" s="1">
        <v>2018</v>
      </c>
      <c r="B167" s="1" t="s">
        <v>1229</v>
      </c>
      <c r="C167" s="1" t="s">
        <v>41</v>
      </c>
      <c r="D167" s="2">
        <v>8750000</v>
      </c>
      <c r="E167" s="1" t="s">
        <v>22</v>
      </c>
      <c r="F167" s="1" t="str">
        <f>VLOOKUP(E167,'Full Name And Division'!$A$1:$C$34,2,FALSE)</f>
        <v>Tampa Bay Buccaneers</v>
      </c>
      <c r="G167" s="1" t="str">
        <f>VLOOKUP(E167,'Full Name And Division'!$A$1:$C$34,3,FALSE)</f>
        <v>NFC South</v>
      </c>
    </row>
    <row r="168" spans="1:7" x14ac:dyDescent="0.25">
      <c r="A168" s="1">
        <v>2018</v>
      </c>
      <c r="B168" s="1" t="s">
        <v>1260</v>
      </c>
      <c r="C168" s="1" t="s">
        <v>104</v>
      </c>
      <c r="D168" s="2">
        <v>8750000</v>
      </c>
      <c r="E168" s="1" t="s">
        <v>50</v>
      </c>
      <c r="F168" s="1" t="str">
        <f>VLOOKUP(E168,'Full Name And Division'!$A$1:$C$34,2,FALSE)</f>
        <v>Philadelphia Eagles</v>
      </c>
      <c r="G168" s="1" t="str">
        <f>VLOOKUP(E168,'Full Name And Division'!$A$1:$C$34,3,FALSE)</f>
        <v>NFC East</v>
      </c>
    </row>
    <row r="169" spans="1:7" x14ac:dyDescent="0.25">
      <c r="A169" s="1">
        <v>2018</v>
      </c>
      <c r="B169" s="1" t="s">
        <v>1357</v>
      </c>
      <c r="C169" s="1" t="s">
        <v>41</v>
      </c>
      <c r="D169" s="2">
        <v>8718000</v>
      </c>
      <c r="E169" s="1" t="s">
        <v>27</v>
      </c>
      <c r="F169" s="1" t="str">
        <f>VLOOKUP(E169,'Full Name And Division'!$A$1:$C$34,2,FALSE)</f>
        <v>Kansas City Chiefs</v>
      </c>
      <c r="G169" s="1" t="str">
        <f>VLOOKUP(E169,'Full Name And Division'!$A$1:$C$34,3,FALSE)</f>
        <v>AFC West</v>
      </c>
    </row>
    <row r="170" spans="1:7" x14ac:dyDescent="0.25">
      <c r="A170" s="1">
        <v>2018</v>
      </c>
      <c r="B170" s="1" t="s">
        <v>2718</v>
      </c>
      <c r="C170" s="1" t="s">
        <v>41</v>
      </c>
      <c r="D170" s="2">
        <v>8718000</v>
      </c>
      <c r="E170" s="1" t="s">
        <v>20</v>
      </c>
      <c r="F170" s="1" t="str">
        <f>VLOOKUP(E170,'Full Name And Division'!$A$1:$C$34,2,FALSE)</f>
        <v>Arizona Cardinals</v>
      </c>
      <c r="G170" s="1" t="str">
        <f>VLOOKUP(E170,'Full Name And Division'!$A$1:$C$34,3,FALSE)</f>
        <v>NFC West</v>
      </c>
    </row>
    <row r="171" spans="1:7" x14ac:dyDescent="0.25">
      <c r="A171" s="1">
        <v>2018</v>
      </c>
      <c r="B171" s="1" t="s">
        <v>2719</v>
      </c>
      <c r="C171" s="1" t="s">
        <v>125</v>
      </c>
      <c r="D171" s="2">
        <v>8718000</v>
      </c>
      <c r="E171" s="1" t="s">
        <v>56</v>
      </c>
      <c r="F171" s="1" t="str">
        <f>VLOOKUP(E171,'Full Name And Division'!$A$1:$C$34,2,FALSE)</f>
        <v>Pittsburgh Steelers</v>
      </c>
      <c r="G171" s="1" t="str">
        <f>VLOOKUP(E171,'Full Name And Division'!$A$1:$C$34,3,FALSE)</f>
        <v>AFC North</v>
      </c>
    </row>
    <row r="172" spans="1:7" x14ac:dyDescent="0.25">
      <c r="A172" s="1">
        <v>2018</v>
      </c>
      <c r="B172" s="1" t="s">
        <v>1414</v>
      </c>
      <c r="C172" s="1" t="s">
        <v>125</v>
      </c>
      <c r="D172" s="2">
        <v>8718000</v>
      </c>
      <c r="E172" s="1" t="s">
        <v>63</v>
      </c>
      <c r="F172" s="1" t="str">
        <f>VLOOKUP(E172,'Full Name And Division'!$A$1:$C$34,2,FALSE)</f>
        <v>Baltimore Ravens</v>
      </c>
      <c r="G172" s="1" t="str">
        <f>VLOOKUP(E172,'Full Name And Division'!$A$1:$C$34,3,FALSE)</f>
        <v>AFC North</v>
      </c>
    </row>
    <row r="173" spans="1:7" x14ac:dyDescent="0.25">
      <c r="A173" s="1">
        <v>2018</v>
      </c>
      <c r="B173" s="1" t="s">
        <v>2720</v>
      </c>
      <c r="C173" s="1" t="s">
        <v>17</v>
      </c>
      <c r="D173" s="2">
        <v>8656250</v>
      </c>
      <c r="E173" s="1" t="s">
        <v>18</v>
      </c>
      <c r="F173" s="1" t="str">
        <f>VLOOKUP(E173,'Full Name And Division'!$A$1:$C$34,2,FALSE)</f>
        <v>Seattle Seahawks</v>
      </c>
      <c r="G173" s="1" t="str">
        <f>VLOOKUP(E173,'Full Name And Division'!$A$1:$C$34,3,FALSE)</f>
        <v>NFC West</v>
      </c>
    </row>
    <row r="174" spans="1:7" x14ac:dyDescent="0.25">
      <c r="A174" s="1">
        <v>2018</v>
      </c>
      <c r="B174" s="1" t="s">
        <v>1382</v>
      </c>
      <c r="C174" s="1" t="s">
        <v>121</v>
      </c>
      <c r="D174" s="2">
        <v>8600000</v>
      </c>
      <c r="E174" s="1" t="s">
        <v>50</v>
      </c>
      <c r="F174" s="1" t="str">
        <f>VLOOKUP(E174,'Full Name And Division'!$A$1:$C$34,2,FALSE)</f>
        <v>Philadelphia Eagles</v>
      </c>
      <c r="G174" s="1" t="str">
        <f>VLOOKUP(E174,'Full Name And Division'!$A$1:$C$34,3,FALSE)</f>
        <v>NFC East</v>
      </c>
    </row>
    <row r="175" spans="1:7" x14ac:dyDescent="0.25">
      <c r="A175" s="1">
        <v>2018</v>
      </c>
      <c r="B175" s="1" t="s">
        <v>1692</v>
      </c>
      <c r="C175" s="1" t="s">
        <v>15</v>
      </c>
      <c r="D175" s="2">
        <v>8561717</v>
      </c>
      <c r="E175" s="1" t="s">
        <v>54</v>
      </c>
      <c r="F175" s="1" t="str">
        <f>VLOOKUP(E175,'Full Name And Division'!$A$1:$C$34,2,FALSE)</f>
        <v>Denver Broncos</v>
      </c>
      <c r="G175" s="1" t="str">
        <f>VLOOKUP(E175,'Full Name And Division'!$A$1:$C$34,3,FALSE)</f>
        <v>AFC West</v>
      </c>
    </row>
    <row r="176" spans="1:7" x14ac:dyDescent="0.25">
      <c r="A176" s="1">
        <v>2018</v>
      </c>
      <c r="B176" s="1" t="s">
        <v>1682</v>
      </c>
      <c r="C176" s="1" t="s">
        <v>58</v>
      </c>
      <c r="D176" s="2">
        <v>8554105</v>
      </c>
      <c r="E176" s="1" t="s">
        <v>52</v>
      </c>
      <c r="F176" s="1" t="str">
        <f>VLOOKUP(E176,'Full Name And Division'!$A$1:$C$34,2,FALSE)</f>
        <v>New Orleans Saints</v>
      </c>
      <c r="G176" s="1" t="str">
        <f>VLOOKUP(E176,'Full Name And Division'!$A$1:$C$34,3,FALSE)</f>
        <v>NFC South</v>
      </c>
    </row>
    <row r="177" spans="1:7" x14ac:dyDescent="0.25">
      <c r="A177" s="1">
        <v>2018</v>
      </c>
      <c r="B177" s="1" t="s">
        <v>1445</v>
      </c>
      <c r="C177" s="1" t="s">
        <v>15</v>
      </c>
      <c r="D177" s="2">
        <v>8526000</v>
      </c>
      <c r="E177" s="1" t="s">
        <v>32</v>
      </c>
      <c r="F177" s="1" t="str">
        <f>VLOOKUP(E177,'Full Name And Division'!$A$1:$C$34,2,FALSE)</f>
        <v>Los Angeles Chargers</v>
      </c>
      <c r="G177" s="1" t="str">
        <f>VLOOKUP(E177,'Full Name And Division'!$A$1:$C$34,3,FALSE)</f>
        <v>AFC West</v>
      </c>
    </row>
    <row r="178" spans="1:7" x14ac:dyDescent="0.25">
      <c r="A178" s="1">
        <v>2018</v>
      </c>
      <c r="B178" s="1" t="s">
        <v>1304</v>
      </c>
      <c r="C178" s="1" t="s">
        <v>121</v>
      </c>
      <c r="D178" s="2">
        <v>8526000</v>
      </c>
      <c r="E178" s="1" t="s">
        <v>39</v>
      </c>
      <c r="F178" s="1" t="str">
        <f>VLOOKUP(E178,'Full Name And Division'!$A$1:$C$34,2,FALSE)</f>
        <v>San Francisco 49ers</v>
      </c>
      <c r="G178" s="1" t="str">
        <f>VLOOKUP(E178,'Full Name And Division'!$A$1:$C$34,3,FALSE)</f>
        <v>NFC West</v>
      </c>
    </row>
    <row r="179" spans="1:7" x14ac:dyDescent="0.25">
      <c r="A179" s="1">
        <v>2018</v>
      </c>
      <c r="B179" s="1" t="s">
        <v>2415</v>
      </c>
      <c r="C179" s="1" t="s">
        <v>15</v>
      </c>
      <c r="D179" s="2">
        <v>8526000</v>
      </c>
      <c r="E179" s="1" t="s">
        <v>145</v>
      </c>
      <c r="F179" s="1" t="str">
        <f>VLOOKUP(E179,'Full Name And Division'!$A$1:$C$34,2,FALSE)</f>
        <v>Cincinnati Bengals</v>
      </c>
      <c r="G179" s="1" t="str">
        <f>VLOOKUP(E179,'Full Name And Division'!$A$1:$C$34,3,FALSE)</f>
        <v>AFC North</v>
      </c>
    </row>
    <row r="180" spans="1:7" x14ac:dyDescent="0.25">
      <c r="A180" s="1">
        <v>2018</v>
      </c>
      <c r="B180" s="1" t="s">
        <v>2429</v>
      </c>
      <c r="C180" s="1" t="s">
        <v>121</v>
      </c>
      <c r="D180" s="2">
        <v>8500000</v>
      </c>
      <c r="E180" s="1" t="s">
        <v>18</v>
      </c>
      <c r="F180" s="1" t="str">
        <f>VLOOKUP(E180,'Full Name And Division'!$A$1:$C$34,2,FALSE)</f>
        <v>Seattle Seahawks</v>
      </c>
      <c r="G180" s="1" t="str">
        <f>VLOOKUP(E180,'Full Name And Division'!$A$1:$C$34,3,FALSE)</f>
        <v>NFC West</v>
      </c>
    </row>
    <row r="181" spans="1:7" x14ac:dyDescent="0.25">
      <c r="A181" s="1">
        <v>2018</v>
      </c>
      <c r="B181" s="1" t="s">
        <v>1431</v>
      </c>
      <c r="C181" s="1" t="s">
        <v>73</v>
      </c>
      <c r="D181" s="2">
        <v>8500000</v>
      </c>
      <c r="E181" s="1" t="s">
        <v>99</v>
      </c>
      <c r="F181" s="1" t="str">
        <f>VLOOKUP(E181,'Full Name And Division'!$A$1:$C$34,2,FALSE)</f>
        <v>Atlanta Falcons</v>
      </c>
      <c r="G181" s="1" t="str">
        <f>VLOOKUP(E181,'Full Name And Division'!$A$1:$C$34,3,FALSE)</f>
        <v>NFC South</v>
      </c>
    </row>
    <row r="182" spans="1:7" x14ac:dyDescent="0.25">
      <c r="A182" s="1">
        <v>2018</v>
      </c>
      <c r="B182" s="1" t="s">
        <v>2472</v>
      </c>
      <c r="C182" s="1" t="s">
        <v>17</v>
      </c>
      <c r="D182" s="2">
        <v>8500000</v>
      </c>
      <c r="E182" s="1" t="s">
        <v>183</v>
      </c>
      <c r="F182" s="1" t="str">
        <f>VLOOKUP(E182,'Full Name And Division'!$A$1:$C$34,2,FALSE)</f>
        <v>Chicago Bears</v>
      </c>
      <c r="G182" s="1" t="str">
        <f>VLOOKUP(E182,'Full Name And Division'!$A$1:$C$34,3,FALSE)</f>
        <v>NFC North</v>
      </c>
    </row>
    <row r="183" spans="1:7" x14ac:dyDescent="0.25">
      <c r="A183" s="1">
        <v>2018</v>
      </c>
      <c r="B183" s="1" t="s">
        <v>1415</v>
      </c>
      <c r="C183" s="1" t="s">
        <v>13</v>
      </c>
      <c r="D183" s="2">
        <v>8500000</v>
      </c>
      <c r="E183" s="1" t="s">
        <v>63</v>
      </c>
      <c r="F183" s="1" t="str">
        <f>VLOOKUP(E183,'Full Name And Division'!$A$1:$C$34,2,FALSE)</f>
        <v>Baltimore Ravens</v>
      </c>
      <c r="G183" s="1" t="str">
        <f>VLOOKUP(E183,'Full Name And Division'!$A$1:$C$34,3,FALSE)</f>
        <v>AFC North</v>
      </c>
    </row>
    <row r="184" spans="1:7" x14ac:dyDescent="0.25">
      <c r="A184" s="1">
        <v>2018</v>
      </c>
      <c r="B184" s="1" t="s">
        <v>2458</v>
      </c>
      <c r="C184" s="1" t="s">
        <v>89</v>
      </c>
      <c r="D184" s="2">
        <v>8453125</v>
      </c>
      <c r="E184" s="1" t="s">
        <v>25</v>
      </c>
      <c r="F184" s="1" t="str">
        <f>VLOOKUP(E184,'Full Name And Division'!$A$1:$C$34,2,FALSE)</f>
        <v>Washington Commanders</v>
      </c>
      <c r="G184" s="1" t="str">
        <f>VLOOKUP(E184,'Full Name And Division'!$A$1:$C$34,3,FALSE)</f>
        <v>NFC East</v>
      </c>
    </row>
    <row r="185" spans="1:7" x14ac:dyDescent="0.25">
      <c r="A185" s="1">
        <v>2018</v>
      </c>
      <c r="B185" s="1" t="s">
        <v>1283</v>
      </c>
      <c r="C185" s="1" t="s">
        <v>73</v>
      </c>
      <c r="D185" s="2">
        <v>8450000</v>
      </c>
      <c r="E185" s="1" t="s">
        <v>2430</v>
      </c>
      <c r="F185" s="1" t="str">
        <f>VLOOKUP(E185,'Full Name And Division'!$A$1:$C$34,2,FALSE)</f>
        <v>Oakland Raiders</v>
      </c>
      <c r="G185" s="1" t="str">
        <f>VLOOKUP(E185,'Full Name And Division'!$A$1:$C$34,3,FALSE)</f>
        <v>AFC West</v>
      </c>
    </row>
    <row r="186" spans="1:7" x14ac:dyDescent="0.25">
      <c r="A186" s="1">
        <v>2018</v>
      </c>
      <c r="B186" s="1" t="s">
        <v>2134</v>
      </c>
      <c r="C186" s="1" t="s">
        <v>58</v>
      </c>
      <c r="D186" s="2">
        <v>8381250</v>
      </c>
      <c r="E186" s="1" t="s">
        <v>5</v>
      </c>
      <c r="F186" s="1" t="str">
        <f>VLOOKUP(E186,'Full Name And Division'!$A$1:$C$34,2,FALSE)</f>
        <v>Buffalo Bills</v>
      </c>
      <c r="G186" s="1" t="str">
        <f>VLOOKUP(E186,'Full Name And Division'!$A$1:$C$34,3,FALSE)</f>
        <v>AFC East</v>
      </c>
    </row>
    <row r="187" spans="1:7" x14ac:dyDescent="0.25">
      <c r="A187" s="1">
        <v>2018</v>
      </c>
      <c r="B187" s="1" t="s">
        <v>1241</v>
      </c>
      <c r="C187" s="1" t="s">
        <v>94</v>
      </c>
      <c r="D187" s="2">
        <v>8357326</v>
      </c>
      <c r="E187" s="1" t="s">
        <v>2430</v>
      </c>
      <c r="F187" s="1" t="str">
        <f>VLOOKUP(E187,'Full Name And Division'!$A$1:$C$34,2,FALSE)</f>
        <v>Oakland Raiders</v>
      </c>
      <c r="G187" s="1" t="str">
        <f>VLOOKUP(E187,'Full Name And Division'!$A$1:$C$34,3,FALSE)</f>
        <v>AFC West</v>
      </c>
    </row>
    <row r="188" spans="1:7" x14ac:dyDescent="0.25">
      <c r="A188" s="1">
        <v>2018</v>
      </c>
      <c r="B188" s="1" t="s">
        <v>1419</v>
      </c>
      <c r="C188" s="1" t="s">
        <v>17</v>
      </c>
      <c r="D188" s="2">
        <v>8269752</v>
      </c>
      <c r="E188" s="1" t="s">
        <v>54</v>
      </c>
      <c r="F188" s="1" t="str">
        <f>VLOOKUP(E188,'Full Name And Division'!$A$1:$C$34,2,FALSE)</f>
        <v>Denver Broncos</v>
      </c>
      <c r="G188" s="1" t="str">
        <f>VLOOKUP(E188,'Full Name And Division'!$A$1:$C$34,3,FALSE)</f>
        <v>AFC West</v>
      </c>
    </row>
    <row r="189" spans="1:7" x14ac:dyDescent="0.25">
      <c r="A189" s="1">
        <v>2018</v>
      </c>
      <c r="B189" s="1" t="s">
        <v>1672</v>
      </c>
      <c r="C189" s="1" t="s">
        <v>73</v>
      </c>
      <c r="D189" s="2">
        <v>8250000</v>
      </c>
      <c r="E189" s="1" t="s">
        <v>18</v>
      </c>
      <c r="F189" s="1" t="str">
        <f>VLOOKUP(E189,'Full Name And Division'!$A$1:$C$34,2,FALSE)</f>
        <v>Seattle Seahawks</v>
      </c>
      <c r="G189" s="1" t="str">
        <f>VLOOKUP(E189,'Full Name And Division'!$A$1:$C$34,3,FALSE)</f>
        <v>NFC West</v>
      </c>
    </row>
    <row r="190" spans="1:7" x14ac:dyDescent="0.25">
      <c r="A190" s="1">
        <v>2018</v>
      </c>
      <c r="B190" s="1" t="s">
        <v>2427</v>
      </c>
      <c r="C190" s="1" t="s">
        <v>15</v>
      </c>
      <c r="D190" s="2">
        <v>8153125</v>
      </c>
      <c r="E190" s="1" t="s">
        <v>145</v>
      </c>
      <c r="F190" s="1" t="str">
        <f>VLOOKUP(E190,'Full Name And Division'!$A$1:$C$34,2,FALSE)</f>
        <v>Cincinnati Bengals</v>
      </c>
      <c r="G190" s="1" t="str">
        <f>VLOOKUP(E190,'Full Name And Division'!$A$1:$C$34,3,FALSE)</f>
        <v>AFC North</v>
      </c>
    </row>
    <row r="191" spans="1:7" x14ac:dyDescent="0.25">
      <c r="A191" s="1">
        <v>2018</v>
      </c>
      <c r="B191" s="1" t="s">
        <v>2436</v>
      </c>
      <c r="C191" s="1" t="s">
        <v>125</v>
      </c>
      <c r="D191" s="2">
        <v>8100059</v>
      </c>
      <c r="E191" s="1" t="s">
        <v>75</v>
      </c>
      <c r="F191" s="1" t="str">
        <f>VLOOKUP(E191,'Full Name And Division'!$A$1:$C$34,2,FALSE)</f>
        <v>Carolina Panthers</v>
      </c>
      <c r="G191" s="1" t="str">
        <f>VLOOKUP(E191,'Full Name And Division'!$A$1:$C$34,3,FALSE)</f>
        <v>NFC South</v>
      </c>
    </row>
    <row r="192" spans="1:7" x14ac:dyDescent="0.25">
      <c r="A192" s="1">
        <v>2018</v>
      </c>
      <c r="B192" s="1" t="s">
        <v>1261</v>
      </c>
      <c r="C192" s="1" t="s">
        <v>58</v>
      </c>
      <c r="D192" s="2">
        <v>8100000</v>
      </c>
      <c r="E192" s="1" t="s">
        <v>183</v>
      </c>
      <c r="F192" s="1" t="str">
        <f>VLOOKUP(E192,'Full Name And Division'!$A$1:$C$34,2,FALSE)</f>
        <v>Chicago Bears</v>
      </c>
      <c r="G192" s="1" t="str">
        <f>VLOOKUP(E192,'Full Name And Division'!$A$1:$C$34,3,FALSE)</f>
        <v>NFC North</v>
      </c>
    </row>
    <row r="193" spans="1:7" x14ac:dyDescent="0.25">
      <c r="A193" s="1">
        <v>2018</v>
      </c>
      <c r="B193" s="1" t="s">
        <v>2721</v>
      </c>
      <c r="C193" s="1" t="s">
        <v>104</v>
      </c>
      <c r="D193" s="2">
        <v>8093750</v>
      </c>
      <c r="E193" s="1" t="s">
        <v>37</v>
      </c>
      <c r="F193" s="1" t="str">
        <f>VLOOKUP(E193,'Full Name And Division'!$A$1:$C$34,2,FALSE)</f>
        <v>Detroit Lions</v>
      </c>
      <c r="G193" s="1" t="str">
        <f>VLOOKUP(E193,'Full Name And Division'!$A$1:$C$34,3,FALSE)</f>
        <v>NFC North</v>
      </c>
    </row>
    <row r="194" spans="1:7" x14ac:dyDescent="0.25">
      <c r="A194" s="1">
        <v>2018</v>
      </c>
      <c r="B194" s="1" t="s">
        <v>1234</v>
      </c>
      <c r="C194" s="1" t="s">
        <v>89</v>
      </c>
      <c r="D194" s="2">
        <v>8050000</v>
      </c>
      <c r="E194" s="1" t="s">
        <v>27</v>
      </c>
      <c r="F194" s="1" t="str">
        <f>VLOOKUP(E194,'Full Name And Division'!$A$1:$C$34,2,FALSE)</f>
        <v>Kansas City Chiefs</v>
      </c>
      <c r="G194" s="1" t="str">
        <f>VLOOKUP(E194,'Full Name And Division'!$A$1:$C$34,3,FALSE)</f>
        <v>AFC West</v>
      </c>
    </row>
    <row r="195" spans="1:7" x14ac:dyDescent="0.25">
      <c r="A195" s="1">
        <v>2018</v>
      </c>
      <c r="B195" s="1" t="s">
        <v>1556</v>
      </c>
      <c r="C195" s="1" t="s">
        <v>302</v>
      </c>
      <c r="D195" s="2">
        <v>8050000</v>
      </c>
      <c r="E195" s="1" t="s">
        <v>75</v>
      </c>
      <c r="F195" s="1" t="str">
        <f>VLOOKUP(E195,'Full Name And Division'!$A$1:$C$34,2,FALSE)</f>
        <v>Carolina Panthers</v>
      </c>
      <c r="G195" s="1" t="str">
        <f>VLOOKUP(E195,'Full Name And Division'!$A$1:$C$34,3,FALSE)</f>
        <v>NFC South</v>
      </c>
    </row>
    <row r="196" spans="1:7" x14ac:dyDescent="0.25">
      <c r="A196" s="1">
        <v>2018</v>
      </c>
      <c r="B196" s="1" t="s">
        <v>1350</v>
      </c>
      <c r="C196" s="1" t="s">
        <v>15</v>
      </c>
      <c r="D196" s="2">
        <v>8022948</v>
      </c>
      <c r="E196" s="1" t="s">
        <v>54</v>
      </c>
      <c r="F196" s="1" t="str">
        <f>VLOOKUP(E196,'Full Name And Division'!$A$1:$C$34,2,FALSE)</f>
        <v>Denver Broncos</v>
      </c>
      <c r="G196" s="1" t="str">
        <f>VLOOKUP(E196,'Full Name And Division'!$A$1:$C$34,3,FALSE)</f>
        <v>AFC West</v>
      </c>
    </row>
    <row r="197" spans="1:7" x14ac:dyDescent="0.25">
      <c r="A197" s="1">
        <v>2018</v>
      </c>
      <c r="B197" s="1" t="s">
        <v>2722</v>
      </c>
      <c r="C197" s="1" t="s">
        <v>58</v>
      </c>
      <c r="D197" s="2">
        <v>8000000</v>
      </c>
      <c r="E197" s="1" t="s">
        <v>35</v>
      </c>
      <c r="F197" s="1" t="str">
        <f>VLOOKUP(E197,'Full Name And Division'!$A$1:$C$34,2,FALSE)</f>
        <v>Miami Dolphins</v>
      </c>
      <c r="G197" s="1" t="str">
        <f>VLOOKUP(E197,'Full Name And Division'!$A$1:$C$34,3,FALSE)</f>
        <v>AFC East</v>
      </c>
    </row>
    <row r="198" spans="1:7" x14ac:dyDescent="0.25">
      <c r="A198" s="1">
        <v>2018</v>
      </c>
      <c r="B198" s="1" t="s">
        <v>2455</v>
      </c>
      <c r="C198" s="1" t="s">
        <v>17</v>
      </c>
      <c r="D198" s="2">
        <v>8000000</v>
      </c>
      <c r="E198" s="1" t="s">
        <v>35</v>
      </c>
      <c r="F198" s="1" t="str">
        <f>VLOOKUP(E198,'Full Name And Division'!$A$1:$C$34,2,FALSE)</f>
        <v>Miami Dolphins</v>
      </c>
      <c r="G198" s="1" t="str">
        <f>VLOOKUP(E198,'Full Name And Division'!$A$1:$C$34,3,FALSE)</f>
        <v>AFC East</v>
      </c>
    </row>
    <row r="199" spans="1:7" x14ac:dyDescent="0.25">
      <c r="A199" s="1">
        <v>2018</v>
      </c>
      <c r="B199" s="1" t="s">
        <v>1769</v>
      </c>
      <c r="C199" s="1" t="s">
        <v>15</v>
      </c>
      <c r="D199" s="2">
        <v>8000000</v>
      </c>
      <c r="E199" s="1" t="s">
        <v>7</v>
      </c>
      <c r="F199" s="1" t="str">
        <f>VLOOKUP(E199,'Full Name And Division'!$A$1:$C$34,2,FALSE)</f>
        <v>Cleveland Browns</v>
      </c>
      <c r="G199" s="1" t="str">
        <f>VLOOKUP(E199,'Full Name And Division'!$A$1:$C$34,3,FALSE)</f>
        <v>AFC North</v>
      </c>
    </row>
    <row r="200" spans="1:7" x14ac:dyDescent="0.25">
      <c r="A200" s="1">
        <v>2018</v>
      </c>
      <c r="B200" s="1" t="s">
        <v>1506</v>
      </c>
      <c r="C200" s="1" t="s">
        <v>58</v>
      </c>
      <c r="D200" s="2">
        <v>8000000</v>
      </c>
      <c r="E200" s="1" t="s">
        <v>29</v>
      </c>
      <c r="F200" s="1" t="str">
        <f>VLOOKUP(E200,'Full Name And Division'!$A$1:$C$34,2,FALSE)</f>
        <v>Tennessee Titans</v>
      </c>
      <c r="G200" s="1" t="str">
        <f>VLOOKUP(E200,'Full Name And Division'!$A$1:$C$34,3,FALSE)</f>
        <v>AFC South</v>
      </c>
    </row>
    <row r="201" spans="1:7" x14ac:dyDescent="0.25">
      <c r="A201" s="1">
        <v>2018</v>
      </c>
      <c r="B201" s="1" t="s">
        <v>2112</v>
      </c>
      <c r="C201" s="1" t="s">
        <v>94</v>
      </c>
      <c r="D201" s="2">
        <v>8000000</v>
      </c>
      <c r="E201" s="1" t="s">
        <v>47</v>
      </c>
      <c r="F201" s="1" t="str">
        <f>VLOOKUP(E201,'Full Name And Division'!$A$1:$C$34,2,FALSE)</f>
        <v>Indianapolis Colts</v>
      </c>
      <c r="G201" s="1" t="str">
        <f>VLOOKUP(E201,'Full Name And Division'!$A$1:$C$34,3,FALSE)</f>
        <v>AFC South</v>
      </c>
    </row>
    <row r="202" spans="1:7" x14ac:dyDescent="0.25">
      <c r="A202" s="1">
        <v>2018</v>
      </c>
      <c r="B202" s="1" t="s">
        <v>2152</v>
      </c>
      <c r="C202" s="1" t="s">
        <v>73</v>
      </c>
      <c r="D202" s="2">
        <v>8000000</v>
      </c>
      <c r="E202" s="1" t="s">
        <v>32</v>
      </c>
      <c r="F202" s="1" t="str">
        <f>VLOOKUP(E202,'Full Name And Division'!$A$1:$C$34,2,FALSE)</f>
        <v>Los Angeles Chargers</v>
      </c>
      <c r="G202" s="1" t="str">
        <f>VLOOKUP(E202,'Full Name And Division'!$A$1:$C$34,3,FALSE)</f>
        <v>AFC West</v>
      </c>
    </row>
    <row r="203" spans="1:7" x14ac:dyDescent="0.25">
      <c r="A203" s="1">
        <v>2018</v>
      </c>
      <c r="B203" s="1" t="s">
        <v>1184</v>
      </c>
      <c r="C203" s="1" t="s">
        <v>121</v>
      </c>
      <c r="D203" s="2">
        <v>8000000</v>
      </c>
      <c r="E203" s="1" t="s">
        <v>11</v>
      </c>
      <c r="F203" s="1" t="str">
        <f>VLOOKUP(E203,'Full Name And Division'!$A$1:$C$34,2,FALSE)</f>
        <v>Minnesota Vikings</v>
      </c>
      <c r="G203" s="1" t="str">
        <f>VLOOKUP(E203,'Full Name And Division'!$A$1:$C$34,3,FALSE)</f>
        <v>NFC North</v>
      </c>
    </row>
    <row r="204" spans="1:7" x14ac:dyDescent="0.25">
      <c r="A204" s="1">
        <v>2018</v>
      </c>
      <c r="B204" s="1" t="s">
        <v>1761</v>
      </c>
      <c r="C204" s="1" t="s">
        <v>94</v>
      </c>
      <c r="D204" s="2">
        <v>8000000</v>
      </c>
      <c r="E204" s="1" t="s">
        <v>67</v>
      </c>
      <c r="F204" s="1" t="str">
        <f>VLOOKUP(E204,'Full Name And Division'!$A$1:$C$34,2,FALSE)</f>
        <v>New York Jets</v>
      </c>
      <c r="G204" s="1" t="str">
        <f>VLOOKUP(E204,'Full Name And Division'!$A$1:$C$34,3,FALSE)</f>
        <v>AFC East</v>
      </c>
    </row>
    <row r="205" spans="1:7" x14ac:dyDescent="0.25">
      <c r="A205" s="1">
        <v>2018</v>
      </c>
      <c r="B205" s="1" t="s">
        <v>1548</v>
      </c>
      <c r="C205" s="1" t="s">
        <v>13</v>
      </c>
      <c r="D205" s="2">
        <v>8000000</v>
      </c>
      <c r="E205" s="1" t="s">
        <v>11</v>
      </c>
      <c r="F205" s="1" t="str">
        <f>VLOOKUP(E205,'Full Name And Division'!$A$1:$C$34,2,FALSE)</f>
        <v>Minnesota Vikings</v>
      </c>
      <c r="G205" s="1" t="str">
        <f>VLOOKUP(E205,'Full Name And Division'!$A$1:$C$34,3,FALSE)</f>
        <v>NFC North</v>
      </c>
    </row>
    <row r="206" spans="1:7" x14ac:dyDescent="0.25">
      <c r="A206" s="1">
        <v>2018</v>
      </c>
      <c r="B206" s="1" t="s">
        <v>2723</v>
      </c>
      <c r="C206" s="1" t="s">
        <v>15</v>
      </c>
      <c r="D206" s="2">
        <v>8000000</v>
      </c>
      <c r="E206" s="1" t="s">
        <v>22</v>
      </c>
      <c r="F206" s="1" t="str">
        <f>VLOOKUP(E206,'Full Name And Division'!$A$1:$C$34,2,FALSE)</f>
        <v>Tampa Bay Buccaneers</v>
      </c>
      <c r="G206" s="1" t="str">
        <f>VLOOKUP(E206,'Full Name And Division'!$A$1:$C$34,3,FALSE)</f>
        <v>NFC South</v>
      </c>
    </row>
    <row r="207" spans="1:7" x14ac:dyDescent="0.25">
      <c r="A207" s="1">
        <v>2018</v>
      </c>
      <c r="B207" s="1" t="s">
        <v>1592</v>
      </c>
      <c r="C207" s="1" t="s">
        <v>302</v>
      </c>
      <c r="D207" s="2">
        <v>8000000</v>
      </c>
      <c r="E207" s="1" t="s">
        <v>56</v>
      </c>
      <c r="F207" s="1" t="str">
        <f>VLOOKUP(E207,'Full Name And Division'!$A$1:$C$34,2,FALSE)</f>
        <v>Pittsburgh Steelers</v>
      </c>
      <c r="G207" s="1" t="str">
        <f>VLOOKUP(E207,'Full Name And Division'!$A$1:$C$34,3,FALSE)</f>
        <v>AFC North</v>
      </c>
    </row>
    <row r="208" spans="1:7" x14ac:dyDescent="0.25">
      <c r="A208" s="1">
        <v>2018</v>
      </c>
      <c r="B208" s="1" t="s">
        <v>2461</v>
      </c>
      <c r="C208" s="1" t="s">
        <v>125</v>
      </c>
      <c r="D208" s="2">
        <v>8000000</v>
      </c>
      <c r="E208" s="1" t="s">
        <v>3</v>
      </c>
      <c r="F208" s="1" t="str">
        <f>VLOOKUP(E208,'Full Name And Division'!$A$1:$C$34,2,FALSE)</f>
        <v>Los Angeles Rams</v>
      </c>
      <c r="G208" s="1" t="str">
        <f>VLOOKUP(E208,'Full Name And Division'!$A$1:$C$34,3,FALSE)</f>
        <v>NFC West</v>
      </c>
    </row>
    <row r="209" spans="1:7" x14ac:dyDescent="0.25">
      <c r="A209" s="1">
        <v>2018</v>
      </c>
      <c r="B209" s="1" t="s">
        <v>1305</v>
      </c>
      <c r="C209" s="1" t="s">
        <v>121</v>
      </c>
      <c r="D209" s="2">
        <v>8000000</v>
      </c>
      <c r="E209" s="1" t="s">
        <v>175</v>
      </c>
      <c r="F209" s="1" t="str">
        <f>VLOOKUP(E209,'Full Name And Division'!$A$1:$C$34,2,FALSE)</f>
        <v>New England Patriots</v>
      </c>
      <c r="G209" s="1" t="str">
        <f>VLOOKUP(E209,'Full Name And Division'!$A$1:$C$34,3,FALSE)</f>
        <v>AFC East</v>
      </c>
    </row>
    <row r="210" spans="1:7" x14ac:dyDescent="0.25">
      <c r="A210" s="1">
        <v>2018</v>
      </c>
      <c r="B210" s="1" t="s">
        <v>2724</v>
      </c>
      <c r="C210" s="1" t="s">
        <v>17</v>
      </c>
      <c r="D210" s="2">
        <v>8000000</v>
      </c>
      <c r="E210" s="1" t="s">
        <v>63</v>
      </c>
      <c r="F210" s="1" t="str">
        <f>VLOOKUP(E210,'Full Name And Division'!$A$1:$C$34,2,FALSE)</f>
        <v>Baltimore Ravens</v>
      </c>
      <c r="G210" s="1" t="str">
        <f>VLOOKUP(E210,'Full Name And Division'!$A$1:$C$34,3,FALSE)</f>
        <v>AFC North</v>
      </c>
    </row>
    <row r="211" spans="1:7" x14ac:dyDescent="0.25">
      <c r="A211" s="1">
        <v>2018</v>
      </c>
      <c r="B211" s="1" t="s">
        <v>2525</v>
      </c>
      <c r="C211" s="1" t="s">
        <v>41</v>
      </c>
      <c r="D211" s="2">
        <v>7900000</v>
      </c>
      <c r="E211" s="1" t="s">
        <v>35</v>
      </c>
      <c r="F211" s="1" t="str">
        <f>VLOOKUP(E211,'Full Name And Division'!$A$1:$C$34,2,FALSE)</f>
        <v>Miami Dolphins</v>
      </c>
      <c r="G211" s="1" t="str">
        <f>VLOOKUP(E211,'Full Name And Division'!$A$1:$C$34,3,FALSE)</f>
        <v>AFC East</v>
      </c>
    </row>
    <row r="212" spans="1:7" x14ac:dyDescent="0.25">
      <c r="A212" s="1">
        <v>2018</v>
      </c>
      <c r="B212" s="1" t="s">
        <v>2123</v>
      </c>
      <c r="C212" s="1" t="s">
        <v>17</v>
      </c>
      <c r="D212" s="2">
        <v>7900000</v>
      </c>
      <c r="E212" s="1" t="s">
        <v>50</v>
      </c>
      <c r="F212" s="1" t="str">
        <f>VLOOKUP(E212,'Full Name And Division'!$A$1:$C$34,2,FALSE)</f>
        <v>Philadelphia Eagles</v>
      </c>
      <c r="G212" s="1" t="str">
        <f>VLOOKUP(E212,'Full Name And Division'!$A$1:$C$34,3,FALSE)</f>
        <v>NFC East</v>
      </c>
    </row>
    <row r="213" spans="1:7" x14ac:dyDescent="0.25">
      <c r="A213" s="1">
        <v>2018</v>
      </c>
      <c r="B213" s="1" t="s">
        <v>1204</v>
      </c>
      <c r="C213" s="1" t="s">
        <v>94</v>
      </c>
      <c r="D213" s="2">
        <v>7875000</v>
      </c>
      <c r="E213" s="1" t="s">
        <v>9</v>
      </c>
      <c r="F213" s="1" t="str">
        <f>VLOOKUP(E213,'Full Name And Division'!$A$1:$C$34,2,FALSE)</f>
        <v>Green Bay Packers</v>
      </c>
      <c r="G213" s="1" t="str">
        <f>VLOOKUP(E213,'Full Name And Division'!$A$1:$C$34,3,FALSE)</f>
        <v>NFC North</v>
      </c>
    </row>
    <row r="214" spans="1:7" x14ac:dyDescent="0.25">
      <c r="A214" s="1">
        <v>2018</v>
      </c>
      <c r="B214" s="1" t="s">
        <v>2448</v>
      </c>
      <c r="C214" s="1" t="s">
        <v>104</v>
      </c>
      <c r="D214" s="2">
        <v>7858173</v>
      </c>
      <c r="E214" s="1" t="s">
        <v>54</v>
      </c>
      <c r="F214" s="1" t="str">
        <f>VLOOKUP(E214,'Full Name And Division'!$A$1:$C$34,2,FALSE)</f>
        <v>Denver Broncos</v>
      </c>
      <c r="G214" s="1" t="str">
        <f>VLOOKUP(E214,'Full Name And Division'!$A$1:$C$34,3,FALSE)</f>
        <v>AFC West</v>
      </c>
    </row>
    <row r="215" spans="1:7" x14ac:dyDescent="0.25">
      <c r="A215" s="1">
        <v>2018</v>
      </c>
      <c r="B215" s="1" t="s">
        <v>1386</v>
      </c>
      <c r="C215" s="1" t="s">
        <v>41</v>
      </c>
      <c r="D215" s="2">
        <v>7850000</v>
      </c>
      <c r="E215" s="1" t="s">
        <v>37</v>
      </c>
      <c r="F215" s="1" t="str">
        <f>VLOOKUP(E215,'Full Name And Division'!$A$1:$C$34,2,FALSE)</f>
        <v>Detroit Lions</v>
      </c>
      <c r="G215" s="1" t="str">
        <f>VLOOKUP(E215,'Full Name And Division'!$A$1:$C$34,3,FALSE)</f>
        <v>NFC North</v>
      </c>
    </row>
    <row r="216" spans="1:7" x14ac:dyDescent="0.25">
      <c r="A216" s="1">
        <v>2018</v>
      </c>
      <c r="B216" s="1" t="s">
        <v>1701</v>
      </c>
      <c r="C216" s="1" t="s">
        <v>125</v>
      </c>
      <c r="D216" s="2">
        <v>7766941</v>
      </c>
      <c r="E216" s="1" t="s">
        <v>5</v>
      </c>
      <c r="F216" s="1" t="str">
        <f>VLOOKUP(E216,'Full Name And Division'!$A$1:$C$34,2,FALSE)</f>
        <v>Buffalo Bills</v>
      </c>
      <c r="G216" s="1" t="str">
        <f>VLOOKUP(E216,'Full Name And Division'!$A$1:$C$34,3,FALSE)</f>
        <v>AFC East</v>
      </c>
    </row>
    <row r="217" spans="1:7" x14ac:dyDescent="0.25">
      <c r="A217" s="1">
        <v>2018</v>
      </c>
      <c r="B217" s="1" t="s">
        <v>2725</v>
      </c>
      <c r="C217" s="1" t="s">
        <v>41</v>
      </c>
      <c r="D217" s="2">
        <v>7750000</v>
      </c>
      <c r="E217" s="1" t="s">
        <v>29</v>
      </c>
      <c r="F217" s="1" t="str">
        <f>VLOOKUP(E217,'Full Name And Division'!$A$1:$C$34,2,FALSE)</f>
        <v>Tennessee Titans</v>
      </c>
      <c r="G217" s="1" t="str">
        <f>VLOOKUP(E217,'Full Name And Division'!$A$1:$C$34,3,FALSE)</f>
        <v>AFC South</v>
      </c>
    </row>
    <row r="218" spans="1:7" x14ac:dyDescent="0.25">
      <c r="A218" s="1">
        <v>2018</v>
      </c>
      <c r="B218" s="1" t="s">
        <v>1216</v>
      </c>
      <c r="C218" s="1" t="s">
        <v>17</v>
      </c>
      <c r="D218" s="2">
        <v>7750000</v>
      </c>
      <c r="E218" s="1" t="s">
        <v>32</v>
      </c>
      <c r="F218" s="1" t="str">
        <f>VLOOKUP(E218,'Full Name And Division'!$A$1:$C$34,2,FALSE)</f>
        <v>Los Angeles Chargers</v>
      </c>
      <c r="G218" s="1" t="str">
        <f>VLOOKUP(E218,'Full Name And Division'!$A$1:$C$34,3,FALSE)</f>
        <v>AFC West</v>
      </c>
    </row>
    <row r="219" spans="1:7" x14ac:dyDescent="0.25">
      <c r="A219" s="1">
        <v>2018</v>
      </c>
      <c r="B219" s="1" t="s">
        <v>2132</v>
      </c>
      <c r="C219" s="1" t="s">
        <v>104</v>
      </c>
      <c r="D219" s="2">
        <v>7580000</v>
      </c>
      <c r="E219" s="1" t="s">
        <v>56</v>
      </c>
      <c r="F219" s="1" t="str">
        <f>VLOOKUP(E219,'Full Name And Division'!$A$1:$C$34,2,FALSE)</f>
        <v>Pittsburgh Steelers</v>
      </c>
      <c r="G219" s="1" t="str">
        <f>VLOOKUP(E219,'Full Name And Division'!$A$1:$C$34,3,FALSE)</f>
        <v>AFC North</v>
      </c>
    </row>
    <row r="220" spans="1:7" x14ac:dyDescent="0.25">
      <c r="A220" s="1">
        <v>2018</v>
      </c>
      <c r="B220" s="1" t="s">
        <v>1736</v>
      </c>
      <c r="C220" s="1" t="s">
        <v>69</v>
      </c>
      <c r="D220" s="2">
        <v>7570150</v>
      </c>
      <c r="E220" s="1" t="s">
        <v>32</v>
      </c>
      <c r="F220" s="1" t="str">
        <f>VLOOKUP(E220,'Full Name And Division'!$A$1:$C$34,2,FALSE)</f>
        <v>Los Angeles Chargers</v>
      </c>
      <c r="G220" s="1" t="str">
        <f>VLOOKUP(E220,'Full Name And Division'!$A$1:$C$34,3,FALSE)</f>
        <v>AFC West</v>
      </c>
    </row>
    <row r="221" spans="1:7" x14ac:dyDescent="0.25">
      <c r="A221" s="1">
        <v>2018</v>
      </c>
      <c r="B221" s="1" t="s">
        <v>1523</v>
      </c>
      <c r="C221" s="1" t="s">
        <v>17</v>
      </c>
      <c r="D221" s="2">
        <v>7500000</v>
      </c>
      <c r="E221" s="1" t="s">
        <v>35</v>
      </c>
      <c r="F221" s="1" t="str">
        <f>VLOOKUP(E221,'Full Name And Division'!$A$1:$C$34,2,FALSE)</f>
        <v>Miami Dolphins</v>
      </c>
      <c r="G221" s="1" t="str">
        <f>VLOOKUP(E221,'Full Name And Division'!$A$1:$C$34,3,FALSE)</f>
        <v>AFC East</v>
      </c>
    </row>
    <row r="222" spans="1:7" x14ac:dyDescent="0.25">
      <c r="A222" s="1">
        <v>2018</v>
      </c>
      <c r="B222" s="1" t="s">
        <v>2456</v>
      </c>
      <c r="C222" s="1" t="s">
        <v>58</v>
      </c>
      <c r="D222" s="2">
        <v>7500000</v>
      </c>
      <c r="E222" s="1" t="s">
        <v>47</v>
      </c>
      <c r="F222" s="1" t="str">
        <f>VLOOKUP(E222,'Full Name And Division'!$A$1:$C$34,2,FALSE)</f>
        <v>Indianapolis Colts</v>
      </c>
      <c r="G222" s="1" t="str">
        <f>VLOOKUP(E222,'Full Name And Division'!$A$1:$C$34,3,FALSE)</f>
        <v>AFC South</v>
      </c>
    </row>
    <row r="223" spans="1:7" x14ac:dyDescent="0.25">
      <c r="A223" s="1">
        <v>2018</v>
      </c>
      <c r="B223" s="1" t="s">
        <v>1365</v>
      </c>
      <c r="C223" s="1" t="s">
        <v>58</v>
      </c>
      <c r="D223" s="2">
        <v>7500000</v>
      </c>
      <c r="E223" s="1" t="s">
        <v>5</v>
      </c>
      <c r="F223" s="1" t="str">
        <f>VLOOKUP(E223,'Full Name And Division'!$A$1:$C$34,2,FALSE)</f>
        <v>Buffalo Bills</v>
      </c>
      <c r="G223" s="1" t="str">
        <f>VLOOKUP(E223,'Full Name And Division'!$A$1:$C$34,3,FALSE)</f>
        <v>AFC East</v>
      </c>
    </row>
    <row r="224" spans="1:7" x14ac:dyDescent="0.25">
      <c r="A224" s="1">
        <v>2018</v>
      </c>
      <c r="B224" s="1" t="s">
        <v>2186</v>
      </c>
      <c r="C224" s="1" t="s">
        <v>125</v>
      </c>
      <c r="D224" s="2">
        <v>7500000</v>
      </c>
      <c r="E224" s="1" t="s">
        <v>56</v>
      </c>
      <c r="F224" s="1" t="str">
        <f>VLOOKUP(E224,'Full Name And Division'!$A$1:$C$34,2,FALSE)</f>
        <v>Pittsburgh Steelers</v>
      </c>
      <c r="G224" s="1" t="str">
        <f>VLOOKUP(E224,'Full Name And Division'!$A$1:$C$34,3,FALSE)</f>
        <v>AFC North</v>
      </c>
    </row>
    <row r="225" spans="1:7" x14ac:dyDescent="0.25">
      <c r="A225" s="1">
        <v>2018</v>
      </c>
      <c r="B225" s="1" t="s">
        <v>2465</v>
      </c>
      <c r="C225" s="1" t="s">
        <v>121</v>
      </c>
      <c r="D225" s="2">
        <v>7500000</v>
      </c>
      <c r="E225" s="1" t="s">
        <v>63</v>
      </c>
      <c r="F225" s="1" t="str">
        <f>VLOOKUP(E225,'Full Name And Division'!$A$1:$C$34,2,FALSE)</f>
        <v>Baltimore Ravens</v>
      </c>
      <c r="G225" s="1" t="str">
        <f>VLOOKUP(E225,'Full Name And Division'!$A$1:$C$34,3,FALSE)</f>
        <v>AFC North</v>
      </c>
    </row>
    <row r="226" spans="1:7" x14ac:dyDescent="0.25">
      <c r="A226" s="1">
        <v>2018</v>
      </c>
      <c r="B226" s="1" t="s">
        <v>1775</v>
      </c>
      <c r="C226" s="1" t="s">
        <v>15</v>
      </c>
      <c r="D226" s="2">
        <v>7494118</v>
      </c>
      <c r="E226" s="1" t="s">
        <v>63</v>
      </c>
      <c r="F226" s="1" t="str">
        <f>VLOOKUP(E226,'Full Name And Division'!$A$1:$C$34,2,FALSE)</f>
        <v>Baltimore Ravens</v>
      </c>
      <c r="G226" s="1" t="str">
        <f>VLOOKUP(E226,'Full Name And Division'!$A$1:$C$34,3,FALSE)</f>
        <v>AFC North</v>
      </c>
    </row>
    <row r="227" spans="1:7" x14ac:dyDescent="0.25">
      <c r="A227" s="1">
        <v>2018</v>
      </c>
      <c r="B227" s="1" t="s">
        <v>1926</v>
      </c>
      <c r="C227" s="1" t="s">
        <v>121</v>
      </c>
      <c r="D227" s="2">
        <v>7414000</v>
      </c>
      <c r="E227" s="1" t="s">
        <v>99</v>
      </c>
      <c r="F227" s="1" t="str">
        <f>VLOOKUP(E227,'Full Name And Division'!$A$1:$C$34,2,FALSE)</f>
        <v>Atlanta Falcons</v>
      </c>
      <c r="G227" s="1" t="str">
        <f>VLOOKUP(E227,'Full Name And Division'!$A$1:$C$34,3,FALSE)</f>
        <v>NFC South</v>
      </c>
    </row>
    <row r="228" spans="1:7" x14ac:dyDescent="0.25">
      <c r="A228" s="1">
        <v>2018</v>
      </c>
      <c r="B228" s="1" t="s">
        <v>1911</v>
      </c>
      <c r="C228" s="1" t="s">
        <v>104</v>
      </c>
      <c r="D228" s="2">
        <v>7348158</v>
      </c>
      <c r="E228" s="1" t="s">
        <v>183</v>
      </c>
      <c r="F228" s="1" t="str">
        <f>VLOOKUP(E228,'Full Name And Division'!$A$1:$C$34,2,FALSE)</f>
        <v>Chicago Bears</v>
      </c>
      <c r="G228" s="1" t="str">
        <f>VLOOKUP(E228,'Full Name And Division'!$A$1:$C$34,3,FALSE)</f>
        <v>NFC North</v>
      </c>
    </row>
    <row r="229" spans="1:7" x14ac:dyDescent="0.25">
      <c r="A229" s="1">
        <v>2018</v>
      </c>
      <c r="B229" s="1" t="s">
        <v>1750</v>
      </c>
      <c r="C229" s="1" t="s">
        <v>15</v>
      </c>
      <c r="D229" s="2">
        <v>7324166</v>
      </c>
      <c r="E229" s="1" t="s">
        <v>9</v>
      </c>
      <c r="F229" s="1" t="str">
        <f>VLOOKUP(E229,'Full Name And Division'!$A$1:$C$34,2,FALSE)</f>
        <v>Green Bay Packers</v>
      </c>
      <c r="G229" s="1" t="str">
        <f>VLOOKUP(E229,'Full Name And Division'!$A$1:$C$34,3,FALSE)</f>
        <v>NFC North</v>
      </c>
    </row>
    <row r="230" spans="1:7" x14ac:dyDescent="0.25">
      <c r="A230" s="1">
        <v>2018</v>
      </c>
      <c r="B230" s="1" t="s">
        <v>2346</v>
      </c>
      <c r="C230" s="1" t="s">
        <v>58</v>
      </c>
      <c r="D230" s="2">
        <v>7312500</v>
      </c>
      <c r="E230" s="1" t="s">
        <v>9</v>
      </c>
      <c r="F230" s="1" t="str">
        <f>VLOOKUP(E230,'Full Name And Division'!$A$1:$C$34,2,FALSE)</f>
        <v>Green Bay Packers</v>
      </c>
      <c r="G230" s="1" t="str">
        <f>VLOOKUP(E230,'Full Name And Division'!$A$1:$C$34,3,FALSE)</f>
        <v>NFC North</v>
      </c>
    </row>
    <row r="231" spans="1:7" x14ac:dyDescent="0.25">
      <c r="A231" s="1">
        <v>2018</v>
      </c>
      <c r="B231" s="1" t="s">
        <v>2471</v>
      </c>
      <c r="C231" s="1" t="s">
        <v>104</v>
      </c>
      <c r="D231" s="2">
        <v>7250000</v>
      </c>
      <c r="E231" s="1" t="s">
        <v>29</v>
      </c>
      <c r="F231" s="1" t="str">
        <f>VLOOKUP(E231,'Full Name And Division'!$A$1:$C$34,2,FALSE)</f>
        <v>Tennessee Titans</v>
      </c>
      <c r="G231" s="1" t="str">
        <f>VLOOKUP(E231,'Full Name And Division'!$A$1:$C$34,3,FALSE)</f>
        <v>AFC South</v>
      </c>
    </row>
    <row r="232" spans="1:7" x14ac:dyDescent="0.25">
      <c r="A232" s="1">
        <v>2018</v>
      </c>
      <c r="B232" s="1" t="s">
        <v>2150</v>
      </c>
      <c r="C232" s="1" t="s">
        <v>15</v>
      </c>
      <c r="D232" s="2">
        <v>7250000</v>
      </c>
      <c r="E232" s="1" t="s">
        <v>42</v>
      </c>
      <c r="F232" s="1" t="str">
        <f>VLOOKUP(E232,'Full Name And Division'!$A$1:$C$34,2,FALSE)</f>
        <v>Jacksonville Jaguars</v>
      </c>
      <c r="G232" s="1" t="str">
        <f>VLOOKUP(E232,'Full Name And Division'!$A$1:$C$34,3,FALSE)</f>
        <v>AFC South</v>
      </c>
    </row>
    <row r="233" spans="1:7" x14ac:dyDescent="0.25">
      <c r="A233" s="1">
        <v>2018</v>
      </c>
      <c r="B233" s="1" t="s">
        <v>1580</v>
      </c>
      <c r="C233" s="1" t="s">
        <v>41</v>
      </c>
      <c r="D233" s="2">
        <v>7200000</v>
      </c>
      <c r="E233" s="1" t="s">
        <v>18</v>
      </c>
      <c r="F233" s="1" t="str">
        <f>VLOOKUP(E233,'Full Name And Division'!$A$1:$C$34,2,FALSE)</f>
        <v>Seattle Seahawks</v>
      </c>
      <c r="G233" s="1" t="str">
        <f>VLOOKUP(E233,'Full Name And Division'!$A$1:$C$34,3,FALSE)</f>
        <v>NFC West</v>
      </c>
    </row>
    <row r="234" spans="1:7" x14ac:dyDescent="0.25">
      <c r="A234" s="1">
        <v>2018</v>
      </c>
      <c r="B234" s="1" t="s">
        <v>1313</v>
      </c>
      <c r="C234" s="1" t="s">
        <v>125</v>
      </c>
      <c r="D234" s="2">
        <v>7195305</v>
      </c>
      <c r="E234" s="1" t="s">
        <v>175</v>
      </c>
      <c r="F234" s="1" t="str">
        <f>VLOOKUP(E234,'Full Name And Division'!$A$1:$C$34,2,FALSE)</f>
        <v>New England Patriots</v>
      </c>
      <c r="G234" s="1" t="str">
        <f>VLOOKUP(E234,'Full Name And Division'!$A$1:$C$34,3,FALSE)</f>
        <v>AFC East</v>
      </c>
    </row>
    <row r="235" spans="1:7" x14ac:dyDescent="0.25">
      <c r="A235" s="1">
        <v>2018</v>
      </c>
      <c r="B235" s="1" t="s">
        <v>1755</v>
      </c>
      <c r="C235" s="1" t="s">
        <v>138</v>
      </c>
      <c r="D235" s="2">
        <v>7176568</v>
      </c>
      <c r="E235" s="1" t="s">
        <v>81</v>
      </c>
      <c r="F235" s="1" t="str">
        <f>VLOOKUP(E235,'Full Name And Division'!$A$1:$C$34,2,FALSE)</f>
        <v>Dallas Cowboys</v>
      </c>
      <c r="G235" s="1" t="str">
        <f>VLOOKUP(E235,'Full Name And Division'!$A$1:$C$34,3,FALSE)</f>
        <v>NFC East</v>
      </c>
    </row>
    <row r="236" spans="1:7" x14ac:dyDescent="0.25">
      <c r="A236" s="1">
        <v>2018</v>
      </c>
      <c r="B236" s="1" t="s">
        <v>1359</v>
      </c>
      <c r="C236" s="1" t="s">
        <v>104</v>
      </c>
      <c r="D236" s="2">
        <v>7127375</v>
      </c>
      <c r="E236" s="1" t="s">
        <v>37</v>
      </c>
      <c r="F236" s="1" t="str">
        <f>VLOOKUP(E236,'Full Name And Division'!$A$1:$C$34,2,FALSE)</f>
        <v>Detroit Lions</v>
      </c>
      <c r="G236" s="1" t="str">
        <f>VLOOKUP(E236,'Full Name And Division'!$A$1:$C$34,3,FALSE)</f>
        <v>NFC North</v>
      </c>
    </row>
    <row r="237" spans="1:7" x14ac:dyDescent="0.25">
      <c r="A237" s="1">
        <v>2018</v>
      </c>
      <c r="B237" s="1" t="s">
        <v>1759</v>
      </c>
      <c r="C237" s="1" t="s">
        <v>73</v>
      </c>
      <c r="D237" s="2">
        <v>7078175</v>
      </c>
      <c r="E237" s="1" t="s">
        <v>145</v>
      </c>
      <c r="F237" s="1" t="str">
        <f>VLOOKUP(E237,'Full Name And Division'!$A$1:$C$34,2,FALSE)</f>
        <v>Cincinnati Bengals</v>
      </c>
      <c r="G237" s="1" t="str">
        <f>VLOOKUP(E237,'Full Name And Division'!$A$1:$C$34,3,FALSE)</f>
        <v>AFC North</v>
      </c>
    </row>
    <row r="238" spans="1:7" x14ac:dyDescent="0.25">
      <c r="A238" s="1">
        <v>2018</v>
      </c>
      <c r="B238" s="1" t="s">
        <v>2138</v>
      </c>
      <c r="C238" s="1" t="s">
        <v>73</v>
      </c>
      <c r="D238" s="2">
        <v>7000000</v>
      </c>
      <c r="E238" s="1" t="s">
        <v>56</v>
      </c>
      <c r="F238" s="1" t="str">
        <f>VLOOKUP(E238,'Full Name And Division'!$A$1:$C$34,2,FALSE)</f>
        <v>Pittsburgh Steelers</v>
      </c>
      <c r="G238" s="1" t="str">
        <f>VLOOKUP(E238,'Full Name And Division'!$A$1:$C$34,3,FALSE)</f>
        <v>AFC North</v>
      </c>
    </row>
    <row r="239" spans="1:7" x14ac:dyDescent="0.25">
      <c r="A239" s="1">
        <v>2018</v>
      </c>
      <c r="B239" s="1" t="s">
        <v>2208</v>
      </c>
      <c r="C239" s="1" t="s">
        <v>104</v>
      </c>
      <c r="D239" s="2">
        <v>7000000</v>
      </c>
      <c r="E239" s="1" t="s">
        <v>67</v>
      </c>
      <c r="F239" s="1" t="str">
        <f>VLOOKUP(E239,'Full Name And Division'!$A$1:$C$34,2,FALSE)</f>
        <v>New York Jets</v>
      </c>
      <c r="G239" s="1" t="str">
        <f>VLOOKUP(E239,'Full Name And Division'!$A$1:$C$34,3,FALSE)</f>
        <v>AFC East</v>
      </c>
    </row>
    <row r="240" spans="1:7" x14ac:dyDescent="0.25">
      <c r="A240" s="1">
        <v>2018</v>
      </c>
      <c r="B240" s="1" t="s">
        <v>1345</v>
      </c>
      <c r="C240" s="1" t="s">
        <v>17</v>
      </c>
      <c r="D240" s="2">
        <v>7000000</v>
      </c>
      <c r="E240" s="1" t="s">
        <v>37</v>
      </c>
      <c r="F240" s="1" t="str">
        <f>VLOOKUP(E240,'Full Name And Division'!$A$1:$C$34,2,FALSE)</f>
        <v>Detroit Lions</v>
      </c>
      <c r="G240" s="1" t="str">
        <f>VLOOKUP(E240,'Full Name And Division'!$A$1:$C$34,3,FALSE)</f>
        <v>NFC North</v>
      </c>
    </row>
    <row r="241" spans="1:7" x14ac:dyDescent="0.25">
      <c r="A241" s="1">
        <v>2018</v>
      </c>
      <c r="B241" s="1" t="s">
        <v>2167</v>
      </c>
      <c r="C241" s="1" t="s">
        <v>41</v>
      </c>
      <c r="D241" s="2">
        <v>7000000</v>
      </c>
      <c r="E241" s="1" t="s">
        <v>81</v>
      </c>
      <c r="F241" s="1" t="str">
        <f>VLOOKUP(E241,'Full Name And Division'!$A$1:$C$34,2,FALSE)</f>
        <v>Dallas Cowboys</v>
      </c>
      <c r="G241" s="1" t="str">
        <f>VLOOKUP(E241,'Full Name And Division'!$A$1:$C$34,3,FALSE)</f>
        <v>NFC East</v>
      </c>
    </row>
    <row r="242" spans="1:7" x14ac:dyDescent="0.25">
      <c r="A242" s="1">
        <v>2018</v>
      </c>
      <c r="B242" s="1" t="s">
        <v>1531</v>
      </c>
      <c r="C242" s="1" t="s">
        <v>89</v>
      </c>
      <c r="D242" s="2">
        <v>7000000</v>
      </c>
      <c r="E242" s="1" t="s">
        <v>22</v>
      </c>
      <c r="F242" s="1" t="str">
        <f>VLOOKUP(E242,'Full Name And Division'!$A$1:$C$34,2,FALSE)</f>
        <v>Tampa Bay Buccaneers</v>
      </c>
      <c r="G242" s="1" t="str">
        <f>VLOOKUP(E242,'Full Name And Division'!$A$1:$C$34,3,FALSE)</f>
        <v>NFC South</v>
      </c>
    </row>
    <row r="243" spans="1:7" x14ac:dyDescent="0.25">
      <c r="A243" s="1">
        <v>2018</v>
      </c>
      <c r="B243" s="1" t="s">
        <v>1182</v>
      </c>
      <c r="C243" s="1" t="s">
        <v>121</v>
      </c>
      <c r="D243" s="2">
        <v>7000000</v>
      </c>
      <c r="E243" s="1" t="s">
        <v>61</v>
      </c>
      <c r="F243" s="1" t="str">
        <f>VLOOKUP(E243,'Full Name And Division'!$A$1:$C$34,2,FALSE)</f>
        <v>Houston Texans</v>
      </c>
      <c r="G243" s="1" t="str">
        <f>VLOOKUP(E243,'Full Name And Division'!$A$1:$C$34,3,FALSE)</f>
        <v>AFC South</v>
      </c>
    </row>
    <row r="244" spans="1:7" x14ac:dyDescent="0.25">
      <c r="A244" s="1">
        <v>2018</v>
      </c>
      <c r="B244" s="1" t="s">
        <v>1892</v>
      </c>
      <c r="C244" s="1" t="s">
        <v>94</v>
      </c>
      <c r="D244" s="2">
        <v>7000000</v>
      </c>
      <c r="E244" s="1" t="s">
        <v>50</v>
      </c>
      <c r="F244" s="1" t="str">
        <f>VLOOKUP(E244,'Full Name And Division'!$A$1:$C$34,2,FALSE)</f>
        <v>Philadelphia Eagles</v>
      </c>
      <c r="G244" s="1" t="str">
        <f>VLOOKUP(E244,'Full Name And Division'!$A$1:$C$34,3,FALSE)</f>
        <v>NFC East</v>
      </c>
    </row>
    <row r="245" spans="1:7" x14ac:dyDescent="0.25">
      <c r="A245" s="1">
        <v>2018</v>
      </c>
      <c r="B245" s="1" t="s">
        <v>1214</v>
      </c>
      <c r="C245" s="1" t="s">
        <v>58</v>
      </c>
      <c r="D245" s="2">
        <v>7000000</v>
      </c>
      <c r="E245" s="1" t="s">
        <v>50</v>
      </c>
      <c r="F245" s="1" t="str">
        <f>VLOOKUP(E245,'Full Name And Division'!$A$1:$C$34,2,FALSE)</f>
        <v>Philadelphia Eagles</v>
      </c>
      <c r="G245" s="1" t="str">
        <f>VLOOKUP(E245,'Full Name And Division'!$A$1:$C$34,3,FALSE)</f>
        <v>NFC East</v>
      </c>
    </row>
    <row r="246" spans="1:7" x14ac:dyDescent="0.25">
      <c r="A246" s="1">
        <v>2018</v>
      </c>
      <c r="B246" s="1" t="s">
        <v>1420</v>
      </c>
      <c r="C246" s="1" t="s">
        <v>58</v>
      </c>
      <c r="D246" s="2">
        <v>7000000</v>
      </c>
      <c r="E246" s="1" t="s">
        <v>75</v>
      </c>
      <c r="F246" s="1" t="str">
        <f>VLOOKUP(E246,'Full Name And Division'!$A$1:$C$34,2,FALSE)</f>
        <v>Carolina Panthers</v>
      </c>
      <c r="G246" s="1" t="str">
        <f>VLOOKUP(E246,'Full Name And Division'!$A$1:$C$34,3,FALSE)</f>
        <v>NFC South</v>
      </c>
    </row>
    <row r="247" spans="1:7" x14ac:dyDescent="0.25">
      <c r="A247" s="1">
        <v>2018</v>
      </c>
      <c r="B247" s="1" t="s">
        <v>2437</v>
      </c>
      <c r="C247" s="1" t="s">
        <v>104</v>
      </c>
      <c r="D247" s="2">
        <v>7000000</v>
      </c>
      <c r="E247" s="1" t="s">
        <v>63</v>
      </c>
      <c r="F247" s="1" t="str">
        <f>VLOOKUP(E247,'Full Name And Division'!$A$1:$C$34,2,FALSE)</f>
        <v>Baltimore Ravens</v>
      </c>
      <c r="G247" s="1" t="str">
        <f>VLOOKUP(E247,'Full Name And Division'!$A$1:$C$34,3,FALSE)</f>
        <v>AFC North</v>
      </c>
    </row>
    <row r="248" spans="1:7" x14ac:dyDescent="0.25">
      <c r="A248" s="1">
        <v>2018</v>
      </c>
      <c r="B248" s="1" t="s">
        <v>2512</v>
      </c>
      <c r="C248" s="1" t="s">
        <v>15</v>
      </c>
      <c r="D248" s="2">
        <v>6990625</v>
      </c>
      <c r="E248" s="1" t="s">
        <v>67</v>
      </c>
      <c r="F248" s="1" t="str">
        <f>VLOOKUP(E248,'Full Name And Division'!$A$1:$C$34,2,FALSE)</f>
        <v>New York Jets</v>
      </c>
      <c r="G248" s="1" t="str">
        <f>VLOOKUP(E248,'Full Name And Division'!$A$1:$C$34,3,FALSE)</f>
        <v>AFC East</v>
      </c>
    </row>
    <row r="249" spans="1:7" x14ac:dyDescent="0.25">
      <c r="A249" s="1">
        <v>2018</v>
      </c>
      <c r="B249" s="1" t="s">
        <v>1764</v>
      </c>
      <c r="C249" s="1" t="s">
        <v>138</v>
      </c>
      <c r="D249" s="2">
        <v>6979777</v>
      </c>
      <c r="E249" s="1" t="s">
        <v>29</v>
      </c>
      <c r="F249" s="1" t="str">
        <f>VLOOKUP(E249,'Full Name And Division'!$A$1:$C$34,2,FALSE)</f>
        <v>Tennessee Titans</v>
      </c>
      <c r="G249" s="1" t="str">
        <f>VLOOKUP(E249,'Full Name And Division'!$A$1:$C$34,3,FALSE)</f>
        <v>AFC South</v>
      </c>
    </row>
    <row r="250" spans="1:7" x14ac:dyDescent="0.25">
      <c r="A250" s="1">
        <v>2018</v>
      </c>
      <c r="B250" s="1" t="s">
        <v>1224</v>
      </c>
      <c r="C250" s="1" t="s">
        <v>17</v>
      </c>
      <c r="D250" s="2">
        <v>6968750</v>
      </c>
      <c r="E250" s="1" t="s">
        <v>9</v>
      </c>
      <c r="F250" s="1" t="str">
        <f>VLOOKUP(E250,'Full Name And Division'!$A$1:$C$34,2,FALSE)</f>
        <v>Green Bay Packers</v>
      </c>
      <c r="G250" s="1" t="str">
        <f>VLOOKUP(E250,'Full Name And Division'!$A$1:$C$34,3,FALSE)</f>
        <v>NFC North</v>
      </c>
    </row>
    <row r="251" spans="1:7" x14ac:dyDescent="0.25">
      <c r="A251" s="1">
        <v>2018</v>
      </c>
      <c r="B251" s="1" t="s">
        <v>1281</v>
      </c>
      <c r="C251" s="1" t="s">
        <v>104</v>
      </c>
      <c r="D251" s="2">
        <v>6950000</v>
      </c>
      <c r="E251" s="1" t="s">
        <v>3</v>
      </c>
      <c r="F251" s="1" t="str">
        <f>VLOOKUP(E251,'Full Name And Division'!$A$1:$C$34,2,FALSE)</f>
        <v>Los Angeles Rams</v>
      </c>
      <c r="G251" s="1" t="str">
        <f>VLOOKUP(E251,'Full Name And Division'!$A$1:$C$34,3,FALSE)</f>
        <v>NFC West</v>
      </c>
    </row>
    <row r="252" spans="1:7" x14ac:dyDescent="0.25">
      <c r="A252" s="1">
        <v>2018</v>
      </c>
      <c r="B252" s="1" t="s">
        <v>2726</v>
      </c>
      <c r="C252" s="1" t="s">
        <v>41</v>
      </c>
      <c r="D252" s="2">
        <v>6937500</v>
      </c>
      <c r="E252" s="1" t="s">
        <v>9</v>
      </c>
      <c r="F252" s="1" t="str">
        <f>VLOOKUP(E252,'Full Name And Division'!$A$1:$C$34,2,FALSE)</f>
        <v>Green Bay Packers</v>
      </c>
      <c r="G252" s="1" t="str">
        <f>VLOOKUP(E252,'Full Name And Division'!$A$1:$C$34,3,FALSE)</f>
        <v>NFC North</v>
      </c>
    </row>
    <row r="253" spans="1:7" x14ac:dyDescent="0.25">
      <c r="A253" s="1">
        <v>2018</v>
      </c>
      <c r="B253" s="1" t="s">
        <v>2494</v>
      </c>
      <c r="C253" s="1" t="s">
        <v>73</v>
      </c>
      <c r="D253" s="2">
        <v>6937500</v>
      </c>
      <c r="E253" s="1" t="s">
        <v>67</v>
      </c>
      <c r="F253" s="1" t="str">
        <f>VLOOKUP(E253,'Full Name And Division'!$A$1:$C$34,2,FALSE)</f>
        <v>New York Jets</v>
      </c>
      <c r="G253" s="1" t="str">
        <f>VLOOKUP(E253,'Full Name And Division'!$A$1:$C$34,3,FALSE)</f>
        <v>AFC East</v>
      </c>
    </row>
    <row r="254" spans="1:7" x14ac:dyDescent="0.25">
      <c r="A254" s="1">
        <v>2018</v>
      </c>
      <c r="B254" s="1" t="s">
        <v>2727</v>
      </c>
      <c r="C254" s="1" t="s">
        <v>86</v>
      </c>
      <c r="D254" s="2">
        <v>6909066</v>
      </c>
      <c r="E254" s="1" t="s">
        <v>54</v>
      </c>
      <c r="F254" s="1" t="str">
        <f>VLOOKUP(E254,'Full Name And Division'!$A$1:$C$34,2,FALSE)</f>
        <v>Denver Broncos</v>
      </c>
      <c r="G254" s="1" t="str">
        <f>VLOOKUP(E254,'Full Name And Division'!$A$1:$C$34,3,FALSE)</f>
        <v>AFC West</v>
      </c>
    </row>
    <row r="255" spans="1:7" x14ac:dyDescent="0.25">
      <c r="A255" s="1">
        <v>2018</v>
      </c>
      <c r="B255" s="1" t="s">
        <v>2728</v>
      </c>
      <c r="C255" s="1" t="s">
        <v>41</v>
      </c>
      <c r="D255" s="2">
        <v>6906250</v>
      </c>
      <c r="E255" s="1" t="s">
        <v>29</v>
      </c>
      <c r="F255" s="1" t="str">
        <f>VLOOKUP(E255,'Full Name And Division'!$A$1:$C$34,2,FALSE)</f>
        <v>Tennessee Titans</v>
      </c>
      <c r="G255" s="1" t="str">
        <f>VLOOKUP(E255,'Full Name And Division'!$A$1:$C$34,3,FALSE)</f>
        <v>AFC South</v>
      </c>
    </row>
    <row r="256" spans="1:7" x14ac:dyDescent="0.25">
      <c r="A256" s="1">
        <v>2018</v>
      </c>
      <c r="B256" s="1" t="s">
        <v>2192</v>
      </c>
      <c r="C256" s="1" t="s">
        <v>104</v>
      </c>
      <c r="D256" s="2">
        <v>6906250</v>
      </c>
      <c r="E256" s="1" t="s">
        <v>61</v>
      </c>
      <c r="F256" s="1" t="str">
        <f>VLOOKUP(E256,'Full Name And Division'!$A$1:$C$34,2,FALSE)</f>
        <v>Houston Texans</v>
      </c>
      <c r="G256" s="1" t="str">
        <f>VLOOKUP(E256,'Full Name And Division'!$A$1:$C$34,3,FALSE)</f>
        <v>AFC South</v>
      </c>
    </row>
    <row r="257" spans="1:7" x14ac:dyDescent="0.25">
      <c r="A257" s="1">
        <v>2018</v>
      </c>
      <c r="B257" s="1" t="s">
        <v>2447</v>
      </c>
      <c r="C257" s="1" t="s">
        <v>104</v>
      </c>
      <c r="D257" s="2">
        <v>6900000</v>
      </c>
      <c r="E257" s="1" t="s">
        <v>52</v>
      </c>
      <c r="F257" s="1" t="str">
        <f>VLOOKUP(E257,'Full Name And Division'!$A$1:$C$34,2,FALSE)</f>
        <v>New Orleans Saints</v>
      </c>
      <c r="G257" s="1" t="str">
        <f>VLOOKUP(E257,'Full Name And Division'!$A$1:$C$34,3,FALSE)</f>
        <v>NFC South</v>
      </c>
    </row>
    <row r="258" spans="1:7" x14ac:dyDescent="0.25">
      <c r="A258" s="1">
        <v>2018</v>
      </c>
      <c r="B258" s="1" t="s">
        <v>2002</v>
      </c>
      <c r="C258" s="1" t="s">
        <v>17</v>
      </c>
      <c r="D258" s="2">
        <v>6900000</v>
      </c>
      <c r="E258" s="1" t="s">
        <v>39</v>
      </c>
      <c r="F258" s="1" t="str">
        <f>VLOOKUP(E258,'Full Name And Division'!$A$1:$C$34,2,FALSE)</f>
        <v>San Francisco 49ers</v>
      </c>
      <c r="G258" s="1" t="str">
        <f>VLOOKUP(E258,'Full Name And Division'!$A$1:$C$34,3,FALSE)</f>
        <v>NFC West</v>
      </c>
    </row>
    <row r="259" spans="1:7" x14ac:dyDescent="0.25">
      <c r="A259" s="1">
        <v>2018</v>
      </c>
      <c r="B259" s="1" t="s">
        <v>1767</v>
      </c>
      <c r="C259" s="1" t="s">
        <v>101</v>
      </c>
      <c r="D259" s="2">
        <v>6881384</v>
      </c>
      <c r="E259" s="1" t="s">
        <v>175</v>
      </c>
      <c r="F259" s="1" t="str">
        <f>VLOOKUP(E259,'Full Name And Division'!$A$1:$C$34,2,FALSE)</f>
        <v>New England Patriots</v>
      </c>
      <c r="G259" s="1" t="str">
        <f>VLOOKUP(E259,'Full Name And Division'!$A$1:$C$34,3,FALSE)</f>
        <v>AFC East</v>
      </c>
    </row>
    <row r="260" spans="1:7" x14ac:dyDescent="0.25">
      <c r="A260" s="1">
        <v>2018</v>
      </c>
      <c r="B260" s="1" t="s">
        <v>1343</v>
      </c>
      <c r="C260" s="1" t="s">
        <v>13</v>
      </c>
      <c r="D260" s="2">
        <v>6875000</v>
      </c>
      <c r="E260" s="1" t="s">
        <v>47</v>
      </c>
      <c r="F260" s="1" t="str">
        <f>VLOOKUP(E260,'Full Name And Division'!$A$1:$C$34,2,FALSE)</f>
        <v>Indianapolis Colts</v>
      </c>
      <c r="G260" s="1" t="str">
        <f>VLOOKUP(E260,'Full Name And Division'!$A$1:$C$34,3,FALSE)</f>
        <v>AFC South</v>
      </c>
    </row>
    <row r="261" spans="1:7" x14ac:dyDescent="0.25">
      <c r="A261" s="1">
        <v>2018</v>
      </c>
      <c r="B261" s="1" t="s">
        <v>2729</v>
      </c>
      <c r="C261" s="1" t="s">
        <v>17</v>
      </c>
      <c r="D261" s="2">
        <v>6850000</v>
      </c>
      <c r="E261" s="1" t="s">
        <v>39</v>
      </c>
      <c r="F261" s="1" t="str">
        <f>VLOOKUP(E261,'Full Name And Division'!$A$1:$C$34,2,FALSE)</f>
        <v>San Francisco 49ers</v>
      </c>
      <c r="G261" s="1" t="str">
        <f>VLOOKUP(E261,'Full Name And Division'!$A$1:$C$34,3,FALSE)</f>
        <v>NFC West</v>
      </c>
    </row>
    <row r="262" spans="1:7" x14ac:dyDescent="0.25">
      <c r="A262" s="1">
        <v>2018</v>
      </c>
      <c r="B262" s="1" t="s">
        <v>2730</v>
      </c>
      <c r="C262" s="1" t="s">
        <v>151</v>
      </c>
      <c r="D262" s="2">
        <v>6800000</v>
      </c>
      <c r="E262" s="1" t="s">
        <v>18</v>
      </c>
      <c r="F262" s="1" t="str">
        <f>VLOOKUP(E262,'Full Name And Division'!$A$1:$C$34,2,FALSE)</f>
        <v>Seattle Seahawks</v>
      </c>
      <c r="G262" s="1" t="str">
        <f>VLOOKUP(E262,'Full Name And Division'!$A$1:$C$34,3,FALSE)</f>
        <v>NFC West</v>
      </c>
    </row>
    <row r="263" spans="1:7" x14ac:dyDescent="0.25">
      <c r="A263" s="1">
        <v>2018</v>
      </c>
      <c r="B263" s="1" t="s">
        <v>1408</v>
      </c>
      <c r="C263" s="1" t="s">
        <v>89</v>
      </c>
      <c r="D263" s="2">
        <v>6750000</v>
      </c>
      <c r="E263" s="1" t="s">
        <v>47</v>
      </c>
      <c r="F263" s="1" t="str">
        <f>VLOOKUP(E263,'Full Name And Division'!$A$1:$C$34,2,FALSE)</f>
        <v>Indianapolis Colts</v>
      </c>
      <c r="G263" s="1" t="str">
        <f>VLOOKUP(E263,'Full Name And Division'!$A$1:$C$34,3,FALSE)</f>
        <v>AFC South</v>
      </c>
    </row>
    <row r="264" spans="1:7" x14ac:dyDescent="0.25">
      <c r="A264" s="1">
        <v>2018</v>
      </c>
      <c r="B264" s="1" t="s">
        <v>1459</v>
      </c>
      <c r="C264" s="1" t="s">
        <v>151</v>
      </c>
      <c r="D264" s="2">
        <v>6750000</v>
      </c>
      <c r="E264" s="1" t="s">
        <v>61</v>
      </c>
      <c r="F264" s="1" t="str">
        <f>VLOOKUP(E264,'Full Name And Division'!$A$1:$C$34,2,FALSE)</f>
        <v>Houston Texans</v>
      </c>
      <c r="G264" s="1" t="str">
        <f>VLOOKUP(E264,'Full Name And Division'!$A$1:$C$34,3,FALSE)</f>
        <v>AFC South</v>
      </c>
    </row>
    <row r="265" spans="1:7" x14ac:dyDescent="0.25">
      <c r="A265" s="1">
        <v>2018</v>
      </c>
      <c r="B265" s="1" t="s">
        <v>1770</v>
      </c>
      <c r="C265" s="1" t="s">
        <v>17</v>
      </c>
      <c r="D265" s="2">
        <v>6684593</v>
      </c>
      <c r="E265" s="1" t="s">
        <v>75</v>
      </c>
      <c r="F265" s="1" t="str">
        <f>VLOOKUP(E265,'Full Name And Division'!$A$1:$C$34,2,FALSE)</f>
        <v>Carolina Panthers</v>
      </c>
      <c r="G265" s="1" t="str">
        <f>VLOOKUP(E265,'Full Name And Division'!$A$1:$C$34,3,FALSE)</f>
        <v>NFC South</v>
      </c>
    </row>
    <row r="266" spans="1:7" x14ac:dyDescent="0.25">
      <c r="A266" s="1">
        <v>2018</v>
      </c>
      <c r="B266" s="1" t="s">
        <v>1340</v>
      </c>
      <c r="C266" s="1" t="s">
        <v>86</v>
      </c>
      <c r="D266" s="2">
        <v>6668750</v>
      </c>
      <c r="E266" s="1" t="s">
        <v>9</v>
      </c>
      <c r="F266" s="1" t="str">
        <f>VLOOKUP(E266,'Full Name And Division'!$A$1:$C$34,2,FALSE)</f>
        <v>Green Bay Packers</v>
      </c>
      <c r="G266" s="1" t="str">
        <f>VLOOKUP(E266,'Full Name And Division'!$A$1:$C$34,3,FALSE)</f>
        <v>NFC North</v>
      </c>
    </row>
    <row r="267" spans="1:7" x14ac:dyDescent="0.25">
      <c r="A267" s="1">
        <v>2018</v>
      </c>
      <c r="B267" s="1" t="s">
        <v>1444</v>
      </c>
      <c r="C267" s="1" t="s">
        <v>104</v>
      </c>
      <c r="D267" s="2">
        <v>6600941</v>
      </c>
      <c r="E267" s="1" t="s">
        <v>39</v>
      </c>
      <c r="F267" s="1" t="str">
        <f>VLOOKUP(E267,'Full Name And Division'!$A$1:$C$34,2,FALSE)</f>
        <v>San Francisco 49ers</v>
      </c>
      <c r="G267" s="1" t="str">
        <f>VLOOKUP(E267,'Full Name And Division'!$A$1:$C$34,3,FALSE)</f>
        <v>NFC West</v>
      </c>
    </row>
    <row r="268" spans="1:7" x14ac:dyDescent="0.25">
      <c r="A268" s="1">
        <v>2018</v>
      </c>
      <c r="B268" s="1" t="s">
        <v>1655</v>
      </c>
      <c r="C268" s="1" t="s">
        <v>2</v>
      </c>
      <c r="D268" s="2">
        <v>6597656</v>
      </c>
      <c r="E268" s="1" t="s">
        <v>183</v>
      </c>
      <c r="F268" s="1" t="str">
        <f>VLOOKUP(E268,'Full Name And Division'!$A$1:$C$34,2,FALSE)</f>
        <v>Chicago Bears</v>
      </c>
      <c r="G268" s="1" t="str">
        <f>VLOOKUP(E268,'Full Name And Division'!$A$1:$C$34,3,FALSE)</f>
        <v>NFC North</v>
      </c>
    </row>
    <row r="269" spans="1:7" x14ac:dyDescent="0.25">
      <c r="A269" s="1">
        <v>2018</v>
      </c>
      <c r="B269" s="1" t="s">
        <v>1785</v>
      </c>
      <c r="C269" s="1" t="s">
        <v>89</v>
      </c>
      <c r="D269" s="2">
        <v>6586201</v>
      </c>
      <c r="E269" s="1" t="s">
        <v>63</v>
      </c>
      <c r="F269" s="1" t="str">
        <f>VLOOKUP(E269,'Full Name And Division'!$A$1:$C$34,2,FALSE)</f>
        <v>Baltimore Ravens</v>
      </c>
      <c r="G269" s="1" t="str">
        <f>VLOOKUP(E269,'Full Name And Division'!$A$1:$C$34,3,FALSE)</f>
        <v>AFC North</v>
      </c>
    </row>
    <row r="270" spans="1:7" x14ac:dyDescent="0.25">
      <c r="A270" s="1">
        <v>2018</v>
      </c>
      <c r="B270" s="1" t="s">
        <v>2731</v>
      </c>
      <c r="C270" s="1" t="s">
        <v>104</v>
      </c>
      <c r="D270" s="2">
        <v>6500000</v>
      </c>
      <c r="E270" s="1" t="s">
        <v>35</v>
      </c>
      <c r="F270" s="1" t="str">
        <f>VLOOKUP(E270,'Full Name And Division'!$A$1:$C$34,2,FALSE)</f>
        <v>Miami Dolphins</v>
      </c>
      <c r="G270" s="1" t="str">
        <f>VLOOKUP(E270,'Full Name And Division'!$A$1:$C$34,3,FALSE)</f>
        <v>AFC East</v>
      </c>
    </row>
    <row r="271" spans="1:7" x14ac:dyDescent="0.25">
      <c r="A271" s="1">
        <v>2018</v>
      </c>
      <c r="B271" s="1" t="s">
        <v>2331</v>
      </c>
      <c r="C271" s="1" t="s">
        <v>58</v>
      </c>
      <c r="D271" s="2">
        <v>6500000</v>
      </c>
      <c r="E271" s="1" t="s">
        <v>22</v>
      </c>
      <c r="F271" s="1" t="str">
        <f>VLOOKUP(E271,'Full Name And Division'!$A$1:$C$34,2,FALSE)</f>
        <v>Tampa Bay Buccaneers</v>
      </c>
      <c r="G271" s="1" t="str">
        <f>VLOOKUP(E271,'Full Name And Division'!$A$1:$C$34,3,FALSE)</f>
        <v>NFC South</v>
      </c>
    </row>
    <row r="272" spans="1:7" x14ac:dyDescent="0.25">
      <c r="A272" s="1">
        <v>2018</v>
      </c>
      <c r="B272" s="1" t="s">
        <v>1432</v>
      </c>
      <c r="C272" s="1" t="s">
        <v>58</v>
      </c>
      <c r="D272" s="2">
        <v>6500000</v>
      </c>
      <c r="E272" s="1" t="s">
        <v>22</v>
      </c>
      <c r="F272" s="1" t="str">
        <f>VLOOKUP(E272,'Full Name And Division'!$A$1:$C$34,2,FALSE)</f>
        <v>Tampa Bay Buccaneers</v>
      </c>
      <c r="G272" s="1" t="str">
        <f>VLOOKUP(E272,'Full Name And Division'!$A$1:$C$34,3,FALSE)</f>
        <v>NFC South</v>
      </c>
    </row>
    <row r="273" spans="1:7" x14ac:dyDescent="0.25">
      <c r="A273" s="1">
        <v>2018</v>
      </c>
      <c r="B273" s="1" t="s">
        <v>1790</v>
      </c>
      <c r="C273" s="1" t="s">
        <v>17</v>
      </c>
      <c r="D273" s="2">
        <v>6487790</v>
      </c>
      <c r="E273" s="1" t="s">
        <v>99</v>
      </c>
      <c r="F273" s="1" t="str">
        <f>VLOOKUP(E273,'Full Name And Division'!$A$1:$C$34,2,FALSE)</f>
        <v>Atlanta Falcons</v>
      </c>
      <c r="G273" s="1" t="str">
        <f>VLOOKUP(E273,'Full Name And Division'!$A$1:$C$34,3,FALSE)</f>
        <v>NFC South</v>
      </c>
    </row>
    <row r="274" spans="1:7" x14ac:dyDescent="0.25">
      <c r="A274" s="1">
        <v>2018</v>
      </c>
      <c r="B274" s="1" t="s">
        <v>2572</v>
      </c>
      <c r="C274" s="1" t="s">
        <v>41</v>
      </c>
      <c r="D274" s="2">
        <v>6397904</v>
      </c>
      <c r="E274" s="1" t="s">
        <v>145</v>
      </c>
      <c r="F274" s="1" t="str">
        <f>VLOOKUP(E274,'Full Name And Division'!$A$1:$C$34,2,FALSE)</f>
        <v>Cincinnati Bengals</v>
      </c>
      <c r="G274" s="1" t="str">
        <f>VLOOKUP(E274,'Full Name And Division'!$A$1:$C$34,3,FALSE)</f>
        <v>AFC North</v>
      </c>
    </row>
    <row r="275" spans="1:7" x14ac:dyDescent="0.25">
      <c r="A275" s="1">
        <v>2018</v>
      </c>
      <c r="B275" s="1" t="s">
        <v>1794</v>
      </c>
      <c r="C275" s="1" t="s">
        <v>193</v>
      </c>
      <c r="D275" s="2">
        <v>6389409</v>
      </c>
      <c r="E275" s="1" t="s">
        <v>18</v>
      </c>
      <c r="F275" s="1" t="str">
        <f>VLOOKUP(E275,'Full Name And Division'!$A$1:$C$34,2,FALSE)</f>
        <v>Seattle Seahawks</v>
      </c>
      <c r="G275" s="1" t="str">
        <f>VLOOKUP(E275,'Full Name And Division'!$A$1:$C$34,3,FALSE)</f>
        <v>NFC West</v>
      </c>
    </row>
    <row r="276" spans="1:7" x14ac:dyDescent="0.25">
      <c r="A276" s="1">
        <v>2018</v>
      </c>
      <c r="B276" s="1" t="s">
        <v>1370</v>
      </c>
      <c r="C276" s="1" t="s">
        <v>89</v>
      </c>
      <c r="D276" s="2">
        <v>6375000</v>
      </c>
      <c r="E276" s="1" t="s">
        <v>11</v>
      </c>
      <c r="F276" s="1" t="str">
        <f>VLOOKUP(E276,'Full Name And Division'!$A$1:$C$34,2,FALSE)</f>
        <v>Minnesota Vikings</v>
      </c>
      <c r="G276" s="1" t="str">
        <f>VLOOKUP(E276,'Full Name And Division'!$A$1:$C$34,3,FALSE)</f>
        <v>NFC North</v>
      </c>
    </row>
    <row r="277" spans="1:7" x14ac:dyDescent="0.25">
      <c r="A277" s="1">
        <v>2018</v>
      </c>
      <c r="B277" s="1" t="s">
        <v>1795</v>
      </c>
      <c r="C277" s="1" t="s">
        <v>151</v>
      </c>
      <c r="D277" s="2">
        <v>6340210</v>
      </c>
      <c r="E277" s="1" t="s">
        <v>56</v>
      </c>
      <c r="F277" s="1" t="str">
        <f>VLOOKUP(E277,'Full Name And Division'!$A$1:$C$34,2,FALSE)</f>
        <v>Pittsburgh Steelers</v>
      </c>
      <c r="G277" s="1" t="str">
        <f>VLOOKUP(E277,'Full Name And Division'!$A$1:$C$34,3,FALSE)</f>
        <v>AFC North</v>
      </c>
    </row>
    <row r="278" spans="1:7" x14ac:dyDescent="0.25">
      <c r="A278" s="1">
        <v>2018</v>
      </c>
      <c r="B278" s="1" t="s">
        <v>2508</v>
      </c>
      <c r="C278" s="1" t="s">
        <v>193</v>
      </c>
      <c r="D278" s="2">
        <v>6325000</v>
      </c>
      <c r="E278" s="1" t="s">
        <v>5</v>
      </c>
      <c r="F278" s="1" t="str">
        <f>VLOOKUP(E278,'Full Name And Division'!$A$1:$C$34,2,FALSE)</f>
        <v>Buffalo Bills</v>
      </c>
      <c r="G278" s="1" t="str">
        <f>VLOOKUP(E278,'Full Name And Division'!$A$1:$C$34,3,FALSE)</f>
        <v>AFC East</v>
      </c>
    </row>
    <row r="279" spans="1:7" x14ac:dyDescent="0.25">
      <c r="A279" s="1">
        <v>2018</v>
      </c>
      <c r="B279" s="1" t="s">
        <v>2154</v>
      </c>
      <c r="C279" s="1" t="s">
        <v>86</v>
      </c>
      <c r="D279" s="2">
        <v>6300000</v>
      </c>
      <c r="E279" s="1" t="s">
        <v>27</v>
      </c>
      <c r="F279" s="1" t="str">
        <f>VLOOKUP(E279,'Full Name And Division'!$A$1:$C$34,2,FALSE)</f>
        <v>Kansas City Chiefs</v>
      </c>
      <c r="G279" s="1" t="str">
        <f>VLOOKUP(E279,'Full Name And Division'!$A$1:$C$34,3,FALSE)</f>
        <v>AFC West</v>
      </c>
    </row>
    <row r="280" spans="1:7" x14ac:dyDescent="0.25">
      <c r="A280" s="1">
        <v>2018</v>
      </c>
      <c r="B280" s="1" t="s">
        <v>2695</v>
      </c>
      <c r="C280" s="1" t="s">
        <v>151</v>
      </c>
      <c r="D280" s="2">
        <v>6300000</v>
      </c>
      <c r="E280" s="1" t="s">
        <v>52</v>
      </c>
      <c r="F280" s="1" t="str">
        <f>VLOOKUP(E280,'Full Name And Division'!$A$1:$C$34,2,FALSE)</f>
        <v>New Orleans Saints</v>
      </c>
      <c r="G280" s="1" t="str">
        <f>VLOOKUP(E280,'Full Name And Division'!$A$1:$C$34,3,FALSE)</f>
        <v>NFC South</v>
      </c>
    </row>
    <row r="281" spans="1:7" x14ac:dyDescent="0.25">
      <c r="A281" s="1">
        <v>2018</v>
      </c>
      <c r="B281" s="1" t="s">
        <v>2732</v>
      </c>
      <c r="C281" s="1" t="s">
        <v>73</v>
      </c>
      <c r="D281" s="2">
        <v>6250000</v>
      </c>
      <c r="E281" s="1" t="s">
        <v>52</v>
      </c>
      <c r="F281" s="1" t="str">
        <f>VLOOKUP(E281,'Full Name And Division'!$A$1:$C$34,2,FALSE)</f>
        <v>New Orleans Saints</v>
      </c>
      <c r="G281" s="1" t="str">
        <f>VLOOKUP(E281,'Full Name And Division'!$A$1:$C$34,3,FALSE)</f>
        <v>NFC South</v>
      </c>
    </row>
    <row r="282" spans="1:7" x14ac:dyDescent="0.25">
      <c r="A282" s="1">
        <v>2018</v>
      </c>
      <c r="B282" s="1" t="s">
        <v>1642</v>
      </c>
      <c r="C282" s="1" t="s">
        <v>121</v>
      </c>
      <c r="D282" s="2">
        <v>6250000</v>
      </c>
      <c r="E282" s="1" t="s">
        <v>42</v>
      </c>
      <c r="F282" s="1" t="str">
        <f>VLOOKUP(E282,'Full Name And Division'!$A$1:$C$34,2,FALSE)</f>
        <v>Jacksonville Jaguars</v>
      </c>
      <c r="G282" s="1" t="str">
        <f>VLOOKUP(E282,'Full Name And Division'!$A$1:$C$34,3,FALSE)</f>
        <v>AFC South</v>
      </c>
    </row>
    <row r="283" spans="1:7" x14ac:dyDescent="0.25">
      <c r="A283" s="1">
        <v>2018</v>
      </c>
      <c r="B283" s="1" t="s">
        <v>2038</v>
      </c>
      <c r="C283" s="1" t="s">
        <v>17</v>
      </c>
      <c r="D283" s="2">
        <v>6125000</v>
      </c>
      <c r="E283" s="1" t="s">
        <v>99</v>
      </c>
      <c r="F283" s="1" t="str">
        <f>VLOOKUP(E283,'Full Name And Division'!$A$1:$C$34,2,FALSE)</f>
        <v>Atlanta Falcons</v>
      </c>
      <c r="G283" s="1" t="str">
        <f>VLOOKUP(E283,'Full Name And Division'!$A$1:$C$34,3,FALSE)</f>
        <v>NFC South</v>
      </c>
    </row>
    <row r="284" spans="1:7" x14ac:dyDescent="0.25">
      <c r="A284" s="1">
        <v>2018</v>
      </c>
      <c r="B284" s="1" t="s">
        <v>2488</v>
      </c>
      <c r="C284" s="1" t="s">
        <v>125</v>
      </c>
      <c r="D284" s="2">
        <v>6074262</v>
      </c>
      <c r="E284" s="1" t="s">
        <v>54</v>
      </c>
      <c r="F284" s="1" t="str">
        <f>VLOOKUP(E284,'Full Name And Division'!$A$1:$C$34,2,FALSE)</f>
        <v>Denver Broncos</v>
      </c>
      <c r="G284" s="1" t="str">
        <f>VLOOKUP(E284,'Full Name And Division'!$A$1:$C$34,3,FALSE)</f>
        <v>AFC West</v>
      </c>
    </row>
    <row r="285" spans="1:7" x14ac:dyDescent="0.25">
      <c r="A285" s="1">
        <v>2018</v>
      </c>
      <c r="B285" s="1" t="s">
        <v>2177</v>
      </c>
      <c r="C285" s="1" t="s">
        <v>151</v>
      </c>
      <c r="D285" s="2">
        <v>6000000</v>
      </c>
      <c r="E285" s="1" t="s">
        <v>18</v>
      </c>
      <c r="F285" s="1" t="str">
        <f>VLOOKUP(E285,'Full Name And Division'!$A$1:$C$34,2,FALSE)</f>
        <v>Seattle Seahawks</v>
      </c>
      <c r="G285" s="1" t="str">
        <f>VLOOKUP(E285,'Full Name And Division'!$A$1:$C$34,3,FALSE)</f>
        <v>NFC West</v>
      </c>
    </row>
    <row r="286" spans="1:7" x14ac:dyDescent="0.25">
      <c r="A286" s="1">
        <v>2018</v>
      </c>
      <c r="B286" s="1" t="s">
        <v>1163</v>
      </c>
      <c r="C286" s="1" t="s">
        <v>104</v>
      </c>
      <c r="D286" s="2">
        <v>6000000</v>
      </c>
      <c r="E286" s="1" t="s">
        <v>7</v>
      </c>
      <c r="F286" s="1" t="str">
        <f>VLOOKUP(E286,'Full Name And Division'!$A$1:$C$34,2,FALSE)</f>
        <v>Cleveland Browns</v>
      </c>
      <c r="G286" s="1" t="str">
        <f>VLOOKUP(E286,'Full Name And Division'!$A$1:$C$34,3,FALSE)</f>
        <v>AFC North</v>
      </c>
    </row>
    <row r="287" spans="1:7" x14ac:dyDescent="0.25">
      <c r="A287" s="1">
        <v>2018</v>
      </c>
      <c r="B287" s="1" t="s">
        <v>2330</v>
      </c>
      <c r="C287" s="1" t="s">
        <v>193</v>
      </c>
      <c r="D287" s="2">
        <v>6000000</v>
      </c>
      <c r="E287" s="1" t="s">
        <v>29</v>
      </c>
      <c r="F287" s="1" t="str">
        <f>VLOOKUP(E287,'Full Name And Division'!$A$1:$C$34,2,FALSE)</f>
        <v>Tennessee Titans</v>
      </c>
      <c r="G287" s="1" t="str">
        <f>VLOOKUP(E287,'Full Name And Division'!$A$1:$C$34,3,FALSE)</f>
        <v>AFC South</v>
      </c>
    </row>
    <row r="288" spans="1:7" x14ac:dyDescent="0.25">
      <c r="A288" s="1">
        <v>2018</v>
      </c>
      <c r="B288" s="1" t="s">
        <v>1829</v>
      </c>
      <c r="C288" s="1" t="s">
        <v>17</v>
      </c>
      <c r="D288" s="2">
        <v>6000000</v>
      </c>
      <c r="E288" s="1" t="s">
        <v>35</v>
      </c>
      <c r="F288" s="1" t="str">
        <f>VLOOKUP(E288,'Full Name And Division'!$A$1:$C$34,2,FALSE)</f>
        <v>Miami Dolphins</v>
      </c>
      <c r="G288" s="1" t="str">
        <f>VLOOKUP(E288,'Full Name And Division'!$A$1:$C$34,3,FALSE)</f>
        <v>AFC East</v>
      </c>
    </row>
    <row r="289" spans="1:7" x14ac:dyDescent="0.25">
      <c r="A289" s="1">
        <v>2018</v>
      </c>
      <c r="B289" s="1" t="s">
        <v>2165</v>
      </c>
      <c r="C289" s="1" t="s">
        <v>58</v>
      </c>
      <c r="D289" s="2">
        <v>6000000</v>
      </c>
      <c r="E289" s="1" t="s">
        <v>27</v>
      </c>
      <c r="F289" s="1" t="str">
        <f>VLOOKUP(E289,'Full Name And Division'!$A$1:$C$34,2,FALSE)</f>
        <v>Kansas City Chiefs</v>
      </c>
      <c r="G289" s="1" t="str">
        <f>VLOOKUP(E289,'Full Name And Division'!$A$1:$C$34,3,FALSE)</f>
        <v>AFC West</v>
      </c>
    </row>
    <row r="290" spans="1:7" x14ac:dyDescent="0.25">
      <c r="A290" s="1">
        <v>2018</v>
      </c>
      <c r="B290" s="1" t="s">
        <v>2733</v>
      </c>
      <c r="C290" s="1" t="s">
        <v>89</v>
      </c>
      <c r="D290" s="2">
        <v>6000000</v>
      </c>
      <c r="E290" s="1" t="s">
        <v>183</v>
      </c>
      <c r="F290" s="1" t="str">
        <f>VLOOKUP(E290,'Full Name And Division'!$A$1:$C$34,2,FALSE)</f>
        <v>Chicago Bears</v>
      </c>
      <c r="G290" s="1" t="str">
        <f>VLOOKUP(E290,'Full Name And Division'!$A$1:$C$34,3,FALSE)</f>
        <v>NFC North</v>
      </c>
    </row>
    <row r="291" spans="1:7" x14ac:dyDescent="0.25">
      <c r="A291" s="1">
        <v>2018</v>
      </c>
      <c r="B291" s="1" t="s">
        <v>2159</v>
      </c>
      <c r="C291" s="1" t="s">
        <v>15</v>
      </c>
      <c r="D291" s="2">
        <v>6000000</v>
      </c>
      <c r="E291" s="1" t="s">
        <v>67</v>
      </c>
      <c r="F291" s="1" t="str">
        <f>VLOOKUP(E291,'Full Name And Division'!$A$1:$C$34,2,FALSE)</f>
        <v>New York Jets</v>
      </c>
      <c r="G291" s="1" t="str">
        <f>VLOOKUP(E291,'Full Name And Division'!$A$1:$C$34,3,FALSE)</f>
        <v>AFC East</v>
      </c>
    </row>
    <row r="292" spans="1:7" x14ac:dyDescent="0.25">
      <c r="A292" s="1">
        <v>2018</v>
      </c>
      <c r="B292" s="1" t="s">
        <v>2135</v>
      </c>
      <c r="C292" s="1" t="s">
        <v>58</v>
      </c>
      <c r="D292" s="2">
        <v>6000000</v>
      </c>
      <c r="E292" s="1" t="s">
        <v>81</v>
      </c>
      <c r="F292" s="1" t="str">
        <f>VLOOKUP(E292,'Full Name And Division'!$A$1:$C$34,2,FALSE)</f>
        <v>Dallas Cowboys</v>
      </c>
      <c r="G292" s="1" t="str">
        <f>VLOOKUP(E292,'Full Name And Division'!$A$1:$C$34,3,FALSE)</f>
        <v>NFC East</v>
      </c>
    </row>
    <row r="293" spans="1:7" x14ac:dyDescent="0.25">
      <c r="A293" s="1">
        <v>2018</v>
      </c>
      <c r="B293" s="1" t="s">
        <v>1331</v>
      </c>
      <c r="C293" s="1" t="s">
        <v>94</v>
      </c>
      <c r="D293" s="2">
        <v>6000000</v>
      </c>
      <c r="E293" s="1" t="s">
        <v>56</v>
      </c>
      <c r="F293" s="1" t="str">
        <f>VLOOKUP(E293,'Full Name And Division'!$A$1:$C$34,2,FALSE)</f>
        <v>Pittsburgh Steelers</v>
      </c>
      <c r="G293" s="1" t="str">
        <f>VLOOKUP(E293,'Full Name And Division'!$A$1:$C$34,3,FALSE)</f>
        <v>AFC North</v>
      </c>
    </row>
    <row r="294" spans="1:7" x14ac:dyDescent="0.25">
      <c r="A294" s="1">
        <v>2018</v>
      </c>
      <c r="B294" s="1" t="s">
        <v>1797</v>
      </c>
      <c r="C294" s="1" t="s">
        <v>17</v>
      </c>
      <c r="D294" s="2">
        <v>6000000</v>
      </c>
      <c r="E294" s="1" t="s">
        <v>81</v>
      </c>
      <c r="F294" s="1" t="str">
        <f>VLOOKUP(E294,'Full Name And Division'!$A$1:$C$34,2,FALSE)</f>
        <v>Dallas Cowboys</v>
      </c>
      <c r="G294" s="1" t="str">
        <f>VLOOKUP(E294,'Full Name And Division'!$A$1:$C$34,3,FALSE)</f>
        <v>NFC East</v>
      </c>
    </row>
    <row r="295" spans="1:7" x14ac:dyDescent="0.25">
      <c r="A295" s="1">
        <v>2018</v>
      </c>
      <c r="B295" s="1" t="s">
        <v>2256</v>
      </c>
      <c r="C295" s="1" t="s">
        <v>15</v>
      </c>
      <c r="D295" s="2">
        <v>6000000</v>
      </c>
      <c r="E295" s="1" t="s">
        <v>52</v>
      </c>
      <c r="F295" s="1" t="str">
        <f>VLOOKUP(E295,'Full Name And Division'!$A$1:$C$34,2,FALSE)</f>
        <v>New Orleans Saints</v>
      </c>
      <c r="G295" s="1" t="str">
        <f>VLOOKUP(E295,'Full Name And Division'!$A$1:$C$34,3,FALSE)</f>
        <v>NFC South</v>
      </c>
    </row>
    <row r="296" spans="1:7" x14ac:dyDescent="0.25">
      <c r="A296" s="1">
        <v>2018</v>
      </c>
      <c r="B296" s="1" t="s">
        <v>1908</v>
      </c>
      <c r="C296" s="1" t="s">
        <v>151</v>
      </c>
      <c r="D296" s="2">
        <v>6000000</v>
      </c>
      <c r="E296" s="1" t="s">
        <v>50</v>
      </c>
      <c r="F296" s="1" t="str">
        <f>VLOOKUP(E296,'Full Name And Division'!$A$1:$C$34,2,FALSE)</f>
        <v>Philadelphia Eagles</v>
      </c>
      <c r="G296" s="1" t="str">
        <f>VLOOKUP(E296,'Full Name And Division'!$A$1:$C$34,3,FALSE)</f>
        <v>NFC East</v>
      </c>
    </row>
    <row r="297" spans="1:7" x14ac:dyDescent="0.25">
      <c r="A297" s="1">
        <v>2018</v>
      </c>
      <c r="B297" s="1" t="s">
        <v>1301</v>
      </c>
      <c r="C297" s="1" t="s">
        <v>73</v>
      </c>
      <c r="D297" s="2">
        <v>6000000</v>
      </c>
      <c r="E297" s="1" t="s">
        <v>50</v>
      </c>
      <c r="F297" s="1" t="str">
        <f>VLOOKUP(E297,'Full Name And Division'!$A$1:$C$34,2,FALSE)</f>
        <v>Philadelphia Eagles</v>
      </c>
      <c r="G297" s="1" t="str">
        <f>VLOOKUP(E297,'Full Name And Division'!$A$1:$C$34,3,FALSE)</f>
        <v>NFC East</v>
      </c>
    </row>
    <row r="298" spans="1:7" x14ac:dyDescent="0.25">
      <c r="A298" s="1">
        <v>2018</v>
      </c>
      <c r="B298" s="1" t="s">
        <v>2468</v>
      </c>
      <c r="C298" s="1" t="s">
        <v>15</v>
      </c>
      <c r="D298" s="2">
        <v>6000000</v>
      </c>
      <c r="E298" s="1" t="s">
        <v>63</v>
      </c>
      <c r="F298" s="1" t="str">
        <f>VLOOKUP(E298,'Full Name And Division'!$A$1:$C$34,2,FALSE)</f>
        <v>Baltimore Ravens</v>
      </c>
      <c r="G298" s="1" t="str">
        <f>VLOOKUP(E298,'Full Name And Division'!$A$1:$C$34,3,FALSE)</f>
        <v>AFC North</v>
      </c>
    </row>
    <row r="299" spans="1:7" x14ac:dyDescent="0.25">
      <c r="A299" s="1">
        <v>2018</v>
      </c>
      <c r="B299" s="1" t="s">
        <v>2453</v>
      </c>
      <c r="C299" s="1" t="s">
        <v>151</v>
      </c>
      <c r="D299" s="2">
        <v>6000000</v>
      </c>
      <c r="E299" s="1" t="s">
        <v>63</v>
      </c>
      <c r="F299" s="1" t="str">
        <f>VLOOKUP(E299,'Full Name And Division'!$A$1:$C$34,2,FALSE)</f>
        <v>Baltimore Ravens</v>
      </c>
      <c r="G299" s="1" t="str">
        <f>VLOOKUP(E299,'Full Name And Division'!$A$1:$C$34,3,FALSE)</f>
        <v>AFC North</v>
      </c>
    </row>
    <row r="300" spans="1:7" x14ac:dyDescent="0.25">
      <c r="A300" s="1">
        <v>2018</v>
      </c>
      <c r="B300" s="1" t="s">
        <v>2182</v>
      </c>
      <c r="C300" s="1" t="s">
        <v>193</v>
      </c>
      <c r="D300" s="2">
        <v>5967000</v>
      </c>
      <c r="E300" s="1" t="s">
        <v>7</v>
      </c>
      <c r="F300" s="1" t="str">
        <f>VLOOKUP(E300,'Full Name And Division'!$A$1:$C$34,2,FALSE)</f>
        <v>Cleveland Browns</v>
      </c>
      <c r="G300" s="1" t="str">
        <f>VLOOKUP(E300,'Full Name And Division'!$A$1:$C$34,3,FALSE)</f>
        <v>AFC North</v>
      </c>
    </row>
    <row r="301" spans="1:7" x14ac:dyDescent="0.25">
      <c r="A301" s="1">
        <v>2018</v>
      </c>
      <c r="B301" s="1" t="s">
        <v>2734</v>
      </c>
      <c r="C301" s="1" t="s">
        <v>125</v>
      </c>
      <c r="D301" s="2">
        <v>5953125</v>
      </c>
      <c r="E301" s="1" t="s">
        <v>25</v>
      </c>
      <c r="F301" s="1" t="str">
        <f>VLOOKUP(E301,'Full Name And Division'!$A$1:$C$34,2,FALSE)</f>
        <v>Washington Commanders</v>
      </c>
      <c r="G301" s="1" t="str">
        <f>VLOOKUP(E301,'Full Name And Division'!$A$1:$C$34,3,FALSE)</f>
        <v>NFC East</v>
      </c>
    </row>
    <row r="302" spans="1:7" x14ac:dyDescent="0.25">
      <c r="A302" s="1">
        <v>2018</v>
      </c>
      <c r="B302" s="1" t="s">
        <v>2202</v>
      </c>
      <c r="C302" s="1" t="s">
        <v>445</v>
      </c>
      <c r="D302" s="2">
        <v>5950000</v>
      </c>
      <c r="E302" s="1" t="s">
        <v>52</v>
      </c>
      <c r="F302" s="1" t="str">
        <f>VLOOKUP(E302,'Full Name And Division'!$A$1:$C$34,2,FALSE)</f>
        <v>New Orleans Saints</v>
      </c>
      <c r="G302" s="1" t="str">
        <f>VLOOKUP(E302,'Full Name And Division'!$A$1:$C$34,3,FALSE)</f>
        <v>NFC South</v>
      </c>
    </row>
    <row r="303" spans="1:7" x14ac:dyDescent="0.25">
      <c r="A303" s="1">
        <v>2018</v>
      </c>
      <c r="B303" s="1" t="s">
        <v>1802</v>
      </c>
      <c r="C303" s="1" t="s">
        <v>13</v>
      </c>
      <c r="D303" s="2">
        <v>5945424</v>
      </c>
      <c r="E303" s="1" t="s">
        <v>42</v>
      </c>
      <c r="F303" s="1" t="str">
        <f>VLOOKUP(E303,'Full Name And Division'!$A$1:$C$34,2,FALSE)</f>
        <v>Jacksonville Jaguars</v>
      </c>
      <c r="G303" s="1" t="str">
        <f>VLOOKUP(E303,'Full Name And Division'!$A$1:$C$34,3,FALSE)</f>
        <v>AFC South</v>
      </c>
    </row>
    <row r="304" spans="1:7" x14ac:dyDescent="0.25">
      <c r="A304" s="1">
        <v>2018</v>
      </c>
      <c r="B304" s="1" t="s">
        <v>2470</v>
      </c>
      <c r="C304" s="1" t="s">
        <v>41</v>
      </c>
      <c r="D304" s="2">
        <v>5941176</v>
      </c>
      <c r="E304" s="1" t="s">
        <v>50</v>
      </c>
      <c r="F304" s="1" t="str">
        <f>VLOOKUP(E304,'Full Name And Division'!$A$1:$C$34,2,FALSE)</f>
        <v>Philadelphia Eagles</v>
      </c>
      <c r="G304" s="1" t="str">
        <f>VLOOKUP(E304,'Full Name And Division'!$A$1:$C$34,3,FALSE)</f>
        <v>NFC East</v>
      </c>
    </row>
    <row r="305" spans="1:7" x14ac:dyDescent="0.25">
      <c r="A305" s="1">
        <v>2018</v>
      </c>
      <c r="B305" s="1" t="s">
        <v>2217</v>
      </c>
      <c r="C305" s="1" t="s">
        <v>58</v>
      </c>
      <c r="D305" s="2">
        <v>5937500</v>
      </c>
      <c r="E305" s="1" t="s">
        <v>175</v>
      </c>
      <c r="F305" s="1" t="str">
        <f>VLOOKUP(E305,'Full Name And Division'!$A$1:$C$34,2,FALSE)</f>
        <v>New England Patriots</v>
      </c>
      <c r="G305" s="1" t="str">
        <f>VLOOKUP(E305,'Full Name And Division'!$A$1:$C$34,3,FALSE)</f>
        <v>AFC East</v>
      </c>
    </row>
    <row r="306" spans="1:7" x14ac:dyDescent="0.25">
      <c r="A306" s="1">
        <v>2018</v>
      </c>
      <c r="B306" s="1" t="s">
        <v>1375</v>
      </c>
      <c r="C306" s="1" t="s">
        <v>125</v>
      </c>
      <c r="D306" s="2">
        <v>5900000</v>
      </c>
      <c r="E306" s="1" t="s">
        <v>183</v>
      </c>
      <c r="F306" s="1" t="str">
        <f>VLOOKUP(E306,'Full Name And Division'!$A$1:$C$34,2,FALSE)</f>
        <v>Chicago Bears</v>
      </c>
      <c r="G306" s="1" t="str">
        <f>VLOOKUP(E306,'Full Name And Division'!$A$1:$C$34,3,FALSE)</f>
        <v>NFC North</v>
      </c>
    </row>
    <row r="307" spans="1:7" x14ac:dyDescent="0.25">
      <c r="A307" s="1">
        <v>2018</v>
      </c>
      <c r="B307" s="1" t="s">
        <v>2480</v>
      </c>
      <c r="C307" s="1" t="s">
        <v>41</v>
      </c>
      <c r="D307" s="2">
        <v>5850000</v>
      </c>
      <c r="E307" s="1" t="s">
        <v>77</v>
      </c>
      <c r="F307" s="1" t="str">
        <f>VLOOKUP(E307,'Full Name And Division'!$A$1:$C$34,2,FALSE)</f>
        <v>New  York Giants</v>
      </c>
      <c r="G307" s="1" t="str">
        <f>VLOOKUP(E307,'Full Name And Division'!$A$1:$C$34,3,FALSE)</f>
        <v>NFC East</v>
      </c>
    </row>
    <row r="308" spans="1:7" x14ac:dyDescent="0.25">
      <c r="A308" s="1">
        <v>2018</v>
      </c>
      <c r="B308" s="1" t="s">
        <v>2735</v>
      </c>
      <c r="C308" s="1" t="s">
        <v>151</v>
      </c>
      <c r="D308" s="2">
        <v>5812500</v>
      </c>
      <c r="E308" s="1" t="s">
        <v>29</v>
      </c>
      <c r="F308" s="1" t="str">
        <f>VLOOKUP(E308,'Full Name And Division'!$A$1:$C$34,2,FALSE)</f>
        <v>Tennessee Titans</v>
      </c>
      <c r="G308" s="1" t="str">
        <f>VLOOKUP(E308,'Full Name And Division'!$A$1:$C$34,3,FALSE)</f>
        <v>AFC South</v>
      </c>
    </row>
    <row r="309" spans="1:7" x14ac:dyDescent="0.25">
      <c r="A309" s="1">
        <v>2018</v>
      </c>
      <c r="B309" s="1" t="s">
        <v>1456</v>
      </c>
      <c r="C309" s="1" t="s">
        <v>302</v>
      </c>
      <c r="D309" s="2">
        <v>5750000</v>
      </c>
      <c r="E309" s="1" t="s">
        <v>29</v>
      </c>
      <c r="F309" s="1" t="str">
        <f>VLOOKUP(E309,'Full Name And Division'!$A$1:$C$34,2,FALSE)</f>
        <v>Tennessee Titans</v>
      </c>
      <c r="G309" s="1" t="str">
        <f>VLOOKUP(E309,'Full Name And Division'!$A$1:$C$34,3,FALSE)</f>
        <v>AFC South</v>
      </c>
    </row>
    <row r="310" spans="1:7" x14ac:dyDescent="0.25">
      <c r="A310" s="1">
        <v>2018</v>
      </c>
      <c r="B310" s="1" t="s">
        <v>2489</v>
      </c>
      <c r="C310" s="1" t="s">
        <v>17</v>
      </c>
      <c r="D310" s="2">
        <v>5750000</v>
      </c>
      <c r="E310" s="1" t="s">
        <v>32</v>
      </c>
      <c r="F310" s="1" t="str">
        <f>VLOOKUP(E310,'Full Name And Division'!$A$1:$C$34,2,FALSE)</f>
        <v>Los Angeles Chargers</v>
      </c>
      <c r="G310" s="1" t="str">
        <f>VLOOKUP(E310,'Full Name And Division'!$A$1:$C$34,3,FALSE)</f>
        <v>AFC West</v>
      </c>
    </row>
    <row r="311" spans="1:7" x14ac:dyDescent="0.25">
      <c r="A311" s="1">
        <v>2018</v>
      </c>
      <c r="B311" s="1" t="s">
        <v>1807</v>
      </c>
      <c r="C311" s="1" t="s">
        <v>15</v>
      </c>
      <c r="D311" s="2">
        <v>5736352</v>
      </c>
      <c r="E311" s="1" t="s">
        <v>11</v>
      </c>
      <c r="F311" s="1" t="str">
        <f>VLOOKUP(E311,'Full Name And Division'!$A$1:$C$34,2,FALSE)</f>
        <v>Minnesota Vikings</v>
      </c>
      <c r="G311" s="1" t="str">
        <f>VLOOKUP(E311,'Full Name And Division'!$A$1:$C$34,3,FALSE)</f>
        <v>NFC North</v>
      </c>
    </row>
    <row r="312" spans="1:7" x14ac:dyDescent="0.25">
      <c r="A312" s="1">
        <v>2018</v>
      </c>
      <c r="B312" s="1" t="s">
        <v>1505</v>
      </c>
      <c r="C312" s="1" t="s">
        <v>86</v>
      </c>
      <c r="D312" s="2">
        <v>5705882</v>
      </c>
      <c r="E312" s="1" t="s">
        <v>63</v>
      </c>
      <c r="F312" s="1" t="str">
        <f>VLOOKUP(E312,'Full Name And Division'!$A$1:$C$34,2,FALSE)</f>
        <v>Baltimore Ravens</v>
      </c>
      <c r="G312" s="1" t="str">
        <f>VLOOKUP(E312,'Full Name And Division'!$A$1:$C$34,3,FALSE)</f>
        <v>AFC North</v>
      </c>
    </row>
    <row r="313" spans="1:7" x14ac:dyDescent="0.25">
      <c r="A313" s="1">
        <v>2018</v>
      </c>
      <c r="B313" s="1" t="s">
        <v>2473</v>
      </c>
      <c r="C313" s="1" t="s">
        <v>193</v>
      </c>
      <c r="D313" s="2">
        <v>5703125</v>
      </c>
      <c r="E313" s="1" t="s">
        <v>61</v>
      </c>
      <c r="F313" s="1" t="str">
        <f>VLOOKUP(E313,'Full Name And Division'!$A$1:$C$34,2,FALSE)</f>
        <v>Houston Texans</v>
      </c>
      <c r="G313" s="1" t="str">
        <f>VLOOKUP(E313,'Full Name And Division'!$A$1:$C$34,3,FALSE)</f>
        <v>AFC South</v>
      </c>
    </row>
    <row r="314" spans="1:7" x14ac:dyDescent="0.25">
      <c r="A314" s="1">
        <v>2018</v>
      </c>
      <c r="B314" s="1" t="s">
        <v>1472</v>
      </c>
      <c r="C314" s="1" t="s">
        <v>89</v>
      </c>
      <c r="D314" s="2">
        <v>5675000</v>
      </c>
      <c r="E314" s="1" t="s">
        <v>2430</v>
      </c>
      <c r="F314" s="1" t="str">
        <f>VLOOKUP(E314,'Full Name And Division'!$A$1:$C$34,2,FALSE)</f>
        <v>Oakland Raiders</v>
      </c>
      <c r="G314" s="1" t="str">
        <f>VLOOKUP(E314,'Full Name And Division'!$A$1:$C$34,3,FALSE)</f>
        <v>AFC West</v>
      </c>
    </row>
    <row r="315" spans="1:7" x14ac:dyDescent="0.25">
      <c r="A315" s="1">
        <v>2018</v>
      </c>
      <c r="B315" s="1" t="s">
        <v>2503</v>
      </c>
      <c r="C315" s="1" t="s">
        <v>58</v>
      </c>
      <c r="D315" s="2">
        <v>5650000</v>
      </c>
      <c r="E315" s="1" t="s">
        <v>50</v>
      </c>
      <c r="F315" s="1" t="str">
        <f>VLOOKUP(E315,'Full Name And Division'!$A$1:$C$34,2,FALSE)</f>
        <v>Philadelphia Eagles</v>
      </c>
      <c r="G315" s="1" t="str">
        <f>VLOOKUP(E315,'Full Name And Division'!$A$1:$C$34,3,FALSE)</f>
        <v>NFC East</v>
      </c>
    </row>
    <row r="316" spans="1:7" x14ac:dyDescent="0.25">
      <c r="A316" s="1">
        <v>2018</v>
      </c>
      <c r="B316" s="1" t="s">
        <v>2070</v>
      </c>
      <c r="C316" s="1" t="s">
        <v>151</v>
      </c>
      <c r="D316" s="2">
        <v>5621865</v>
      </c>
      <c r="E316" s="1" t="s">
        <v>39</v>
      </c>
      <c r="F316" s="1" t="str">
        <f>VLOOKUP(E316,'Full Name And Division'!$A$1:$C$34,2,FALSE)</f>
        <v>San Francisco 49ers</v>
      </c>
      <c r="G316" s="1" t="str">
        <f>VLOOKUP(E316,'Full Name And Division'!$A$1:$C$34,3,FALSE)</f>
        <v>NFC West</v>
      </c>
    </row>
    <row r="317" spans="1:7" x14ac:dyDescent="0.25">
      <c r="A317" s="1">
        <v>2018</v>
      </c>
      <c r="B317" s="1" t="s">
        <v>1816</v>
      </c>
      <c r="C317" s="1" t="s">
        <v>193</v>
      </c>
      <c r="D317" s="2">
        <v>5561233</v>
      </c>
      <c r="E317" s="1" t="s">
        <v>175</v>
      </c>
      <c r="F317" s="1" t="str">
        <f>VLOOKUP(E317,'Full Name And Division'!$A$1:$C$34,2,FALSE)</f>
        <v>New England Patriots</v>
      </c>
      <c r="G317" s="1" t="str">
        <f>VLOOKUP(E317,'Full Name And Division'!$A$1:$C$34,3,FALSE)</f>
        <v>AFC East</v>
      </c>
    </row>
    <row r="318" spans="1:7" x14ac:dyDescent="0.25">
      <c r="A318" s="1">
        <v>2018</v>
      </c>
      <c r="B318" s="1" t="s">
        <v>2622</v>
      </c>
      <c r="C318" s="1" t="s">
        <v>17</v>
      </c>
      <c r="D318" s="2">
        <v>5550000</v>
      </c>
      <c r="E318" s="1" t="s">
        <v>67</v>
      </c>
      <c r="F318" s="1" t="str">
        <f>VLOOKUP(E318,'Full Name And Division'!$A$1:$C$34,2,FALSE)</f>
        <v>New York Jets</v>
      </c>
      <c r="G318" s="1" t="str">
        <f>VLOOKUP(E318,'Full Name And Division'!$A$1:$C$34,3,FALSE)</f>
        <v>AFC East</v>
      </c>
    </row>
    <row r="319" spans="1:7" x14ac:dyDescent="0.25">
      <c r="A319" s="1">
        <v>2018</v>
      </c>
      <c r="B319" s="1" t="s">
        <v>2736</v>
      </c>
      <c r="C319" s="1" t="s">
        <v>13</v>
      </c>
      <c r="D319" s="2">
        <v>5500000</v>
      </c>
      <c r="E319" s="1" t="s">
        <v>5</v>
      </c>
      <c r="F319" s="1" t="str">
        <f>VLOOKUP(E319,'Full Name And Division'!$A$1:$C$34,2,FALSE)</f>
        <v>Buffalo Bills</v>
      </c>
      <c r="G319" s="1" t="str">
        <f>VLOOKUP(E319,'Full Name And Division'!$A$1:$C$34,3,FALSE)</f>
        <v>AFC East</v>
      </c>
    </row>
    <row r="320" spans="1:7" x14ac:dyDescent="0.25">
      <c r="A320" s="1">
        <v>2018</v>
      </c>
      <c r="B320" s="1" t="s">
        <v>2737</v>
      </c>
      <c r="C320" s="1" t="s">
        <v>302</v>
      </c>
      <c r="D320" s="2">
        <v>5500000</v>
      </c>
      <c r="E320" s="1" t="s">
        <v>183</v>
      </c>
      <c r="F320" s="1" t="str">
        <f>VLOOKUP(E320,'Full Name And Division'!$A$1:$C$34,2,FALSE)</f>
        <v>Chicago Bears</v>
      </c>
      <c r="G320" s="1" t="str">
        <f>VLOOKUP(E320,'Full Name And Division'!$A$1:$C$34,3,FALSE)</f>
        <v>NFC North</v>
      </c>
    </row>
    <row r="321" spans="1:7" x14ac:dyDescent="0.25">
      <c r="A321" s="1">
        <v>2018</v>
      </c>
      <c r="B321" s="1" t="s">
        <v>1400</v>
      </c>
      <c r="C321" s="1" t="s">
        <v>151</v>
      </c>
      <c r="D321" s="2">
        <v>5500000</v>
      </c>
      <c r="E321" s="1" t="s">
        <v>37</v>
      </c>
      <c r="F321" s="1" t="str">
        <f>VLOOKUP(E321,'Full Name And Division'!$A$1:$C$34,2,FALSE)</f>
        <v>Detroit Lions</v>
      </c>
      <c r="G321" s="1" t="str">
        <f>VLOOKUP(E321,'Full Name And Division'!$A$1:$C$34,3,FALSE)</f>
        <v>NFC North</v>
      </c>
    </row>
    <row r="322" spans="1:7" x14ac:dyDescent="0.25">
      <c r="A322" s="1">
        <v>2018</v>
      </c>
      <c r="B322" s="1" t="s">
        <v>2255</v>
      </c>
      <c r="C322" s="1" t="s">
        <v>104</v>
      </c>
      <c r="D322" s="2">
        <v>5500000</v>
      </c>
      <c r="E322" s="1" t="s">
        <v>61</v>
      </c>
      <c r="F322" s="1" t="str">
        <f>VLOOKUP(E322,'Full Name And Division'!$A$1:$C$34,2,FALSE)</f>
        <v>Houston Texans</v>
      </c>
      <c r="G322" s="1" t="str">
        <f>VLOOKUP(E322,'Full Name And Division'!$A$1:$C$34,3,FALSE)</f>
        <v>AFC South</v>
      </c>
    </row>
    <row r="323" spans="1:7" x14ac:dyDescent="0.25">
      <c r="A323" s="1">
        <v>2018</v>
      </c>
      <c r="B323" s="1" t="s">
        <v>2469</v>
      </c>
      <c r="C323" s="1" t="s">
        <v>15</v>
      </c>
      <c r="D323" s="2">
        <v>5487500</v>
      </c>
      <c r="E323" s="1" t="s">
        <v>61</v>
      </c>
      <c r="F323" s="1" t="str">
        <f>VLOOKUP(E323,'Full Name And Division'!$A$1:$C$34,2,FALSE)</f>
        <v>Houston Texans</v>
      </c>
      <c r="G323" s="1" t="str">
        <f>VLOOKUP(E323,'Full Name And Division'!$A$1:$C$34,3,FALSE)</f>
        <v>AFC South</v>
      </c>
    </row>
    <row r="324" spans="1:7" x14ac:dyDescent="0.25">
      <c r="A324" s="1">
        <v>2018</v>
      </c>
      <c r="B324" s="1" t="s">
        <v>2738</v>
      </c>
      <c r="C324" s="1" t="s">
        <v>89</v>
      </c>
      <c r="D324" s="2">
        <v>5468750</v>
      </c>
      <c r="E324" s="1" t="s">
        <v>20</v>
      </c>
      <c r="F324" s="1" t="str">
        <f>VLOOKUP(E324,'Full Name And Division'!$A$1:$C$34,2,FALSE)</f>
        <v>Arizona Cardinals</v>
      </c>
      <c r="G324" s="1" t="str">
        <f>VLOOKUP(E324,'Full Name And Division'!$A$1:$C$34,3,FALSE)</f>
        <v>NFC West</v>
      </c>
    </row>
    <row r="325" spans="1:7" x14ac:dyDescent="0.25">
      <c r="A325" s="1">
        <v>2018</v>
      </c>
      <c r="B325" s="1" t="s">
        <v>1818</v>
      </c>
      <c r="C325" s="1" t="s">
        <v>2</v>
      </c>
      <c r="D325" s="2">
        <v>5448471</v>
      </c>
      <c r="E325" s="1" t="s">
        <v>63</v>
      </c>
      <c r="F325" s="1" t="str">
        <f>VLOOKUP(E325,'Full Name And Division'!$A$1:$C$34,2,FALSE)</f>
        <v>Baltimore Ravens</v>
      </c>
      <c r="G325" s="1" t="str">
        <f>VLOOKUP(E325,'Full Name And Division'!$A$1:$C$34,3,FALSE)</f>
        <v>AFC North</v>
      </c>
    </row>
    <row r="326" spans="1:7" x14ac:dyDescent="0.25">
      <c r="A326" s="1">
        <v>2018</v>
      </c>
      <c r="B326" s="1" t="s">
        <v>2541</v>
      </c>
      <c r="C326" s="1" t="s">
        <v>15</v>
      </c>
      <c r="D326" s="2">
        <v>5437500</v>
      </c>
      <c r="E326" s="1" t="s">
        <v>2430</v>
      </c>
      <c r="F326" s="1" t="str">
        <f>VLOOKUP(E326,'Full Name And Division'!$A$1:$C$34,2,FALSE)</f>
        <v>Oakland Raiders</v>
      </c>
      <c r="G326" s="1" t="str">
        <f>VLOOKUP(E326,'Full Name And Division'!$A$1:$C$34,3,FALSE)</f>
        <v>AFC West</v>
      </c>
    </row>
    <row r="327" spans="1:7" x14ac:dyDescent="0.25">
      <c r="A327" s="1">
        <v>2018</v>
      </c>
      <c r="B327" s="1" t="s">
        <v>2185</v>
      </c>
      <c r="C327" s="1" t="s">
        <v>151</v>
      </c>
      <c r="D327" s="2">
        <v>5400000</v>
      </c>
      <c r="E327" s="1" t="s">
        <v>175</v>
      </c>
      <c r="F327" s="1" t="str">
        <f>VLOOKUP(E327,'Full Name And Division'!$A$1:$C$34,2,FALSE)</f>
        <v>New England Patriots</v>
      </c>
      <c r="G327" s="1" t="str">
        <f>VLOOKUP(E327,'Full Name And Division'!$A$1:$C$34,3,FALSE)</f>
        <v>AFC East</v>
      </c>
    </row>
    <row r="328" spans="1:7" x14ac:dyDescent="0.25">
      <c r="A328" s="1">
        <v>2018</v>
      </c>
      <c r="B328" s="1" t="s">
        <v>1240</v>
      </c>
      <c r="C328" s="1" t="s">
        <v>17</v>
      </c>
      <c r="D328" s="2">
        <v>5350000</v>
      </c>
      <c r="E328" s="1" t="s">
        <v>11</v>
      </c>
      <c r="F328" s="1" t="str">
        <f>VLOOKUP(E328,'Full Name And Division'!$A$1:$C$34,2,FALSE)</f>
        <v>Minnesota Vikings</v>
      </c>
      <c r="G328" s="1" t="str">
        <f>VLOOKUP(E328,'Full Name And Division'!$A$1:$C$34,3,FALSE)</f>
        <v>NFC North</v>
      </c>
    </row>
    <row r="329" spans="1:7" x14ac:dyDescent="0.25">
      <c r="A329" s="1">
        <v>2018</v>
      </c>
      <c r="B329" s="1" t="s">
        <v>1452</v>
      </c>
      <c r="C329" s="1" t="s">
        <v>89</v>
      </c>
      <c r="D329" s="2">
        <v>5337500</v>
      </c>
      <c r="E329" s="1" t="s">
        <v>47</v>
      </c>
      <c r="F329" s="1" t="str">
        <f>VLOOKUP(E329,'Full Name And Division'!$A$1:$C$34,2,FALSE)</f>
        <v>Indianapolis Colts</v>
      </c>
      <c r="G329" s="1" t="str">
        <f>VLOOKUP(E329,'Full Name And Division'!$A$1:$C$34,3,FALSE)</f>
        <v>AFC South</v>
      </c>
    </row>
    <row r="330" spans="1:7" x14ac:dyDescent="0.25">
      <c r="A330" s="1">
        <v>2018</v>
      </c>
      <c r="B330" s="1" t="s">
        <v>1291</v>
      </c>
      <c r="C330" s="1" t="s">
        <v>73</v>
      </c>
      <c r="D330" s="2">
        <v>5250000</v>
      </c>
      <c r="E330" s="1" t="s">
        <v>7</v>
      </c>
      <c r="F330" s="1" t="str">
        <f>VLOOKUP(E330,'Full Name And Division'!$A$1:$C$34,2,FALSE)</f>
        <v>Cleveland Browns</v>
      </c>
      <c r="G330" s="1" t="str">
        <f>VLOOKUP(E330,'Full Name And Division'!$A$1:$C$34,3,FALSE)</f>
        <v>AFC North</v>
      </c>
    </row>
    <row r="331" spans="1:7" x14ac:dyDescent="0.25">
      <c r="A331" s="1">
        <v>2018</v>
      </c>
      <c r="B331" s="1" t="s">
        <v>2482</v>
      </c>
      <c r="C331" s="1" t="s">
        <v>15</v>
      </c>
      <c r="D331" s="2">
        <v>5250000</v>
      </c>
      <c r="E331" s="1" t="s">
        <v>9</v>
      </c>
      <c r="F331" s="1" t="str">
        <f>VLOOKUP(E331,'Full Name And Division'!$A$1:$C$34,2,FALSE)</f>
        <v>Green Bay Packers</v>
      </c>
      <c r="G331" s="1" t="str">
        <f>VLOOKUP(E331,'Full Name And Division'!$A$1:$C$34,3,FALSE)</f>
        <v>NFC North</v>
      </c>
    </row>
    <row r="332" spans="1:7" x14ac:dyDescent="0.25">
      <c r="A332" s="1">
        <v>2018</v>
      </c>
      <c r="B332" s="1" t="s">
        <v>2128</v>
      </c>
      <c r="C332" s="1" t="s">
        <v>41</v>
      </c>
      <c r="D332" s="2">
        <v>5250000</v>
      </c>
      <c r="E332" s="1" t="s">
        <v>61</v>
      </c>
      <c r="F332" s="1" t="str">
        <f>VLOOKUP(E332,'Full Name And Division'!$A$1:$C$34,2,FALSE)</f>
        <v>Houston Texans</v>
      </c>
      <c r="G332" s="1" t="str">
        <f>VLOOKUP(E332,'Full Name And Division'!$A$1:$C$34,3,FALSE)</f>
        <v>AFC South</v>
      </c>
    </row>
    <row r="333" spans="1:7" x14ac:dyDescent="0.25">
      <c r="A333" s="1">
        <v>2018</v>
      </c>
      <c r="B333" s="1" t="s">
        <v>2491</v>
      </c>
      <c r="C333" s="1" t="s">
        <v>151</v>
      </c>
      <c r="D333" s="2">
        <v>5250000</v>
      </c>
      <c r="E333" s="1" t="s">
        <v>56</v>
      </c>
      <c r="F333" s="1" t="str">
        <f>VLOOKUP(E333,'Full Name And Division'!$A$1:$C$34,2,FALSE)</f>
        <v>Pittsburgh Steelers</v>
      </c>
      <c r="G333" s="1" t="str">
        <f>VLOOKUP(E333,'Full Name And Division'!$A$1:$C$34,3,FALSE)</f>
        <v>AFC North</v>
      </c>
    </row>
    <row r="334" spans="1:7" x14ac:dyDescent="0.25">
      <c r="A334" s="1">
        <v>2018</v>
      </c>
      <c r="B334" s="1" t="s">
        <v>2367</v>
      </c>
      <c r="C334" s="1" t="s">
        <v>15</v>
      </c>
      <c r="D334" s="2">
        <v>5250000</v>
      </c>
      <c r="E334" s="1" t="s">
        <v>3</v>
      </c>
      <c r="F334" s="1" t="str">
        <f>VLOOKUP(E334,'Full Name And Division'!$A$1:$C$34,2,FALSE)</f>
        <v>Los Angeles Rams</v>
      </c>
      <c r="G334" s="1" t="str">
        <f>VLOOKUP(E334,'Full Name And Division'!$A$1:$C$34,3,FALSE)</f>
        <v>NFC West</v>
      </c>
    </row>
    <row r="335" spans="1:7" x14ac:dyDescent="0.25">
      <c r="A335" s="1">
        <v>2018</v>
      </c>
      <c r="B335" s="1" t="s">
        <v>2739</v>
      </c>
      <c r="C335" s="1" t="s">
        <v>86</v>
      </c>
      <c r="D335" s="2">
        <v>5200000</v>
      </c>
      <c r="E335" s="1" t="s">
        <v>99</v>
      </c>
      <c r="F335" s="1" t="str">
        <f>VLOOKUP(E335,'Full Name And Division'!$A$1:$C$34,2,FALSE)</f>
        <v>Atlanta Falcons</v>
      </c>
      <c r="G335" s="1" t="str">
        <f>VLOOKUP(E335,'Full Name And Division'!$A$1:$C$34,3,FALSE)</f>
        <v>NFC South</v>
      </c>
    </row>
    <row r="336" spans="1:7" x14ac:dyDescent="0.25">
      <c r="A336" s="1">
        <v>2018</v>
      </c>
      <c r="B336" s="1" t="s">
        <v>1274</v>
      </c>
      <c r="C336" s="1" t="s">
        <v>151</v>
      </c>
      <c r="D336" s="2">
        <v>5200000</v>
      </c>
      <c r="E336" s="1" t="s">
        <v>5</v>
      </c>
      <c r="F336" s="1" t="str">
        <f>VLOOKUP(E336,'Full Name And Division'!$A$1:$C$34,2,FALSE)</f>
        <v>Buffalo Bills</v>
      </c>
      <c r="G336" s="1" t="str">
        <f>VLOOKUP(E336,'Full Name And Division'!$A$1:$C$34,3,FALSE)</f>
        <v>AFC East</v>
      </c>
    </row>
    <row r="337" spans="1:7" x14ac:dyDescent="0.25">
      <c r="A337" s="1">
        <v>2018</v>
      </c>
      <c r="B337" s="1" t="s">
        <v>1866</v>
      </c>
      <c r="C337" s="1" t="s">
        <v>15</v>
      </c>
      <c r="D337" s="2">
        <v>5050000</v>
      </c>
      <c r="E337" s="1" t="s">
        <v>37</v>
      </c>
      <c r="F337" s="1" t="str">
        <f>VLOOKUP(E337,'Full Name And Division'!$A$1:$C$34,2,FALSE)</f>
        <v>Detroit Lions</v>
      </c>
      <c r="G337" s="1" t="str">
        <f>VLOOKUP(E337,'Full Name And Division'!$A$1:$C$34,3,FALSE)</f>
        <v>NFC North</v>
      </c>
    </row>
    <row r="338" spans="1:7" x14ac:dyDescent="0.25">
      <c r="A338" s="1">
        <v>2018</v>
      </c>
      <c r="B338" s="1" t="s">
        <v>2740</v>
      </c>
      <c r="C338" s="1" t="s">
        <v>125</v>
      </c>
      <c r="D338" s="2">
        <v>5021887</v>
      </c>
      <c r="E338" s="1" t="s">
        <v>54</v>
      </c>
      <c r="F338" s="1" t="str">
        <f>VLOOKUP(E338,'Full Name And Division'!$A$1:$C$34,2,FALSE)</f>
        <v>Denver Broncos</v>
      </c>
      <c r="G338" s="1" t="str">
        <f>VLOOKUP(E338,'Full Name And Division'!$A$1:$C$34,3,FALSE)</f>
        <v>AFC West</v>
      </c>
    </row>
    <row r="339" spans="1:7" x14ac:dyDescent="0.25">
      <c r="A339" s="1">
        <v>2018</v>
      </c>
      <c r="B339" s="1" t="s">
        <v>1739</v>
      </c>
      <c r="C339" s="1" t="s">
        <v>41</v>
      </c>
      <c r="D339" s="2">
        <v>5000000</v>
      </c>
      <c r="E339" s="1" t="s">
        <v>7</v>
      </c>
      <c r="F339" s="1" t="str">
        <f>VLOOKUP(E339,'Full Name And Division'!$A$1:$C$34,2,FALSE)</f>
        <v>Cleveland Browns</v>
      </c>
      <c r="G339" s="1" t="str">
        <f>VLOOKUP(E339,'Full Name And Division'!$A$1:$C$34,3,FALSE)</f>
        <v>AFC North</v>
      </c>
    </row>
    <row r="340" spans="1:7" x14ac:dyDescent="0.25">
      <c r="A340" s="1">
        <v>2018</v>
      </c>
      <c r="B340" s="1" t="s">
        <v>2176</v>
      </c>
      <c r="C340" s="1" t="s">
        <v>89</v>
      </c>
      <c r="D340" s="2">
        <v>5000000</v>
      </c>
      <c r="E340" s="1" t="s">
        <v>7</v>
      </c>
      <c r="F340" s="1" t="str">
        <f>VLOOKUP(E340,'Full Name And Division'!$A$1:$C$34,2,FALSE)</f>
        <v>Cleveland Browns</v>
      </c>
      <c r="G340" s="1" t="str">
        <f>VLOOKUP(E340,'Full Name And Division'!$A$1:$C$34,3,FALSE)</f>
        <v>AFC North</v>
      </c>
    </row>
    <row r="341" spans="1:7" x14ac:dyDescent="0.25">
      <c r="A341" s="1">
        <v>2018</v>
      </c>
      <c r="B341" s="1" t="s">
        <v>2741</v>
      </c>
      <c r="C341" s="1" t="s">
        <v>58</v>
      </c>
      <c r="D341" s="2">
        <v>5000000</v>
      </c>
      <c r="E341" s="1" t="s">
        <v>7</v>
      </c>
      <c r="F341" s="1" t="str">
        <f>VLOOKUP(E341,'Full Name And Division'!$A$1:$C$34,2,FALSE)</f>
        <v>Cleveland Browns</v>
      </c>
      <c r="G341" s="1" t="str">
        <f>VLOOKUP(E341,'Full Name And Division'!$A$1:$C$34,3,FALSE)</f>
        <v>AFC North</v>
      </c>
    </row>
    <row r="342" spans="1:7" x14ac:dyDescent="0.25">
      <c r="A342" s="1">
        <v>2018</v>
      </c>
      <c r="B342" s="1" t="s">
        <v>2425</v>
      </c>
      <c r="C342" s="1" t="s">
        <v>73</v>
      </c>
      <c r="D342" s="2">
        <v>5000000</v>
      </c>
      <c r="E342" s="1" t="s">
        <v>35</v>
      </c>
      <c r="F342" s="1" t="str">
        <f>VLOOKUP(E342,'Full Name And Division'!$A$1:$C$34,2,FALSE)</f>
        <v>Miami Dolphins</v>
      </c>
      <c r="G342" s="1" t="str">
        <f>VLOOKUP(E342,'Full Name And Division'!$A$1:$C$34,3,FALSE)</f>
        <v>AFC East</v>
      </c>
    </row>
    <row r="343" spans="1:7" x14ac:dyDescent="0.25">
      <c r="A343" s="1">
        <v>2018</v>
      </c>
      <c r="B343" s="1" t="s">
        <v>2742</v>
      </c>
      <c r="C343" s="1" t="s">
        <v>17</v>
      </c>
      <c r="D343" s="2">
        <v>5000000</v>
      </c>
      <c r="E343" s="1" t="s">
        <v>47</v>
      </c>
      <c r="F343" s="1" t="str">
        <f>VLOOKUP(E343,'Full Name And Division'!$A$1:$C$34,2,FALSE)</f>
        <v>Indianapolis Colts</v>
      </c>
      <c r="G343" s="1" t="str">
        <f>VLOOKUP(E343,'Full Name And Division'!$A$1:$C$34,3,FALSE)</f>
        <v>AFC South</v>
      </c>
    </row>
    <row r="344" spans="1:7" x14ac:dyDescent="0.25">
      <c r="A344" s="1">
        <v>2018</v>
      </c>
      <c r="B344" s="1" t="s">
        <v>1416</v>
      </c>
      <c r="C344" s="1" t="s">
        <v>104</v>
      </c>
      <c r="D344" s="2">
        <v>5000000</v>
      </c>
      <c r="E344" s="1" t="s">
        <v>27</v>
      </c>
      <c r="F344" s="1" t="str">
        <f>VLOOKUP(E344,'Full Name And Division'!$A$1:$C$34,2,FALSE)</f>
        <v>Kansas City Chiefs</v>
      </c>
      <c r="G344" s="1" t="str">
        <f>VLOOKUP(E344,'Full Name And Division'!$A$1:$C$34,3,FALSE)</f>
        <v>AFC West</v>
      </c>
    </row>
    <row r="345" spans="1:7" x14ac:dyDescent="0.25">
      <c r="A345" s="1">
        <v>2018</v>
      </c>
      <c r="B345" s="1" t="s">
        <v>1218</v>
      </c>
      <c r="C345" s="1" t="s">
        <v>94</v>
      </c>
      <c r="D345" s="2">
        <v>5000000</v>
      </c>
      <c r="E345" s="1" t="s">
        <v>183</v>
      </c>
      <c r="F345" s="1" t="str">
        <f>VLOOKUP(E345,'Full Name And Division'!$A$1:$C$34,2,FALSE)</f>
        <v>Chicago Bears</v>
      </c>
      <c r="G345" s="1" t="str">
        <f>VLOOKUP(E345,'Full Name And Division'!$A$1:$C$34,3,FALSE)</f>
        <v>NFC North</v>
      </c>
    </row>
    <row r="346" spans="1:7" x14ac:dyDescent="0.25">
      <c r="A346" s="1">
        <v>2018</v>
      </c>
      <c r="B346" s="1" t="s">
        <v>2679</v>
      </c>
      <c r="C346" s="1" t="s">
        <v>151</v>
      </c>
      <c r="D346" s="2">
        <v>5000000</v>
      </c>
      <c r="E346" s="1" t="s">
        <v>32</v>
      </c>
      <c r="F346" s="1" t="str">
        <f>VLOOKUP(E346,'Full Name And Division'!$A$1:$C$34,2,FALSE)</f>
        <v>Los Angeles Chargers</v>
      </c>
      <c r="G346" s="1" t="str">
        <f>VLOOKUP(E346,'Full Name And Division'!$A$1:$C$34,3,FALSE)</f>
        <v>AFC West</v>
      </c>
    </row>
    <row r="347" spans="1:7" x14ac:dyDescent="0.25">
      <c r="A347" s="1">
        <v>2018</v>
      </c>
      <c r="B347" s="1" t="s">
        <v>2233</v>
      </c>
      <c r="C347" s="1" t="s">
        <v>104</v>
      </c>
      <c r="D347" s="2">
        <v>5000000</v>
      </c>
      <c r="E347" s="1" t="s">
        <v>20</v>
      </c>
      <c r="F347" s="1" t="str">
        <f>VLOOKUP(E347,'Full Name And Division'!$A$1:$C$34,2,FALSE)</f>
        <v>Arizona Cardinals</v>
      </c>
      <c r="G347" s="1" t="str">
        <f>VLOOKUP(E347,'Full Name And Division'!$A$1:$C$34,3,FALSE)</f>
        <v>NFC West</v>
      </c>
    </row>
    <row r="348" spans="1:7" x14ac:dyDescent="0.25">
      <c r="A348" s="1">
        <v>2018</v>
      </c>
      <c r="B348" s="1" t="s">
        <v>2211</v>
      </c>
      <c r="C348" s="1" t="s">
        <v>13</v>
      </c>
      <c r="D348" s="2">
        <v>5000000</v>
      </c>
      <c r="E348" s="1" t="s">
        <v>22</v>
      </c>
      <c r="F348" s="1" t="str">
        <f>VLOOKUP(E348,'Full Name And Division'!$A$1:$C$34,2,FALSE)</f>
        <v>Tampa Bay Buccaneers</v>
      </c>
      <c r="G348" s="1" t="str">
        <f>VLOOKUP(E348,'Full Name And Division'!$A$1:$C$34,3,FALSE)</f>
        <v>NFC South</v>
      </c>
    </row>
    <row r="349" spans="1:7" x14ac:dyDescent="0.25">
      <c r="A349" s="1">
        <v>2018</v>
      </c>
      <c r="B349" s="1" t="s">
        <v>2743</v>
      </c>
      <c r="C349" s="1" t="s">
        <v>125</v>
      </c>
      <c r="D349" s="2">
        <v>5000000</v>
      </c>
      <c r="E349" s="1" t="s">
        <v>145</v>
      </c>
      <c r="F349" s="1" t="str">
        <f>VLOOKUP(E349,'Full Name And Division'!$A$1:$C$34,2,FALSE)</f>
        <v>Cincinnati Bengals</v>
      </c>
      <c r="G349" s="1" t="str">
        <f>VLOOKUP(E349,'Full Name And Division'!$A$1:$C$34,3,FALSE)</f>
        <v>AFC North</v>
      </c>
    </row>
    <row r="350" spans="1:7" x14ac:dyDescent="0.25">
      <c r="A350" s="1">
        <v>2018</v>
      </c>
      <c r="B350" s="1" t="s">
        <v>1492</v>
      </c>
      <c r="C350" s="1" t="s">
        <v>2</v>
      </c>
      <c r="D350" s="2">
        <v>5000000</v>
      </c>
      <c r="E350" s="1" t="s">
        <v>52</v>
      </c>
      <c r="F350" s="1" t="str">
        <f>VLOOKUP(E350,'Full Name And Division'!$A$1:$C$34,2,FALSE)</f>
        <v>New Orleans Saints</v>
      </c>
      <c r="G350" s="1" t="str">
        <f>VLOOKUP(E350,'Full Name And Division'!$A$1:$C$34,3,FALSE)</f>
        <v>NFC South</v>
      </c>
    </row>
    <row r="351" spans="1:7" x14ac:dyDescent="0.25">
      <c r="A351" s="1">
        <v>2018</v>
      </c>
      <c r="B351" s="1" t="s">
        <v>1954</v>
      </c>
      <c r="C351" s="1" t="s">
        <v>2</v>
      </c>
      <c r="D351" s="2">
        <v>5000000</v>
      </c>
      <c r="E351" s="1" t="s">
        <v>20</v>
      </c>
      <c r="F351" s="1" t="str">
        <f>VLOOKUP(E351,'Full Name And Division'!$A$1:$C$34,2,FALSE)</f>
        <v>Arizona Cardinals</v>
      </c>
      <c r="G351" s="1" t="str">
        <f>VLOOKUP(E351,'Full Name And Division'!$A$1:$C$34,3,FALSE)</f>
        <v>NFC West</v>
      </c>
    </row>
    <row r="352" spans="1:7" x14ac:dyDescent="0.25">
      <c r="A352" s="1">
        <v>2018</v>
      </c>
      <c r="B352" s="1" t="s">
        <v>2744</v>
      </c>
      <c r="C352" s="1" t="s">
        <v>58</v>
      </c>
      <c r="D352" s="2">
        <v>5000000</v>
      </c>
      <c r="E352" s="1" t="s">
        <v>75</v>
      </c>
      <c r="F352" s="1" t="str">
        <f>VLOOKUP(E352,'Full Name And Division'!$A$1:$C$34,2,FALSE)</f>
        <v>Carolina Panthers</v>
      </c>
      <c r="G352" s="1" t="str">
        <f>VLOOKUP(E352,'Full Name And Division'!$A$1:$C$34,3,FALSE)</f>
        <v>NFC South</v>
      </c>
    </row>
    <row r="353" spans="1:7" x14ac:dyDescent="0.25">
      <c r="A353" s="1">
        <v>2018</v>
      </c>
      <c r="B353" s="1" t="s">
        <v>2745</v>
      </c>
      <c r="C353" s="1" t="s">
        <v>17</v>
      </c>
      <c r="D353" s="2">
        <v>5000000</v>
      </c>
      <c r="E353" s="1" t="s">
        <v>75</v>
      </c>
      <c r="F353" s="1" t="str">
        <f>VLOOKUP(E353,'Full Name And Division'!$A$1:$C$34,2,FALSE)</f>
        <v>Carolina Panthers</v>
      </c>
      <c r="G353" s="1" t="str">
        <f>VLOOKUP(E353,'Full Name And Division'!$A$1:$C$34,3,FALSE)</f>
        <v>NFC South</v>
      </c>
    </row>
    <row r="354" spans="1:7" x14ac:dyDescent="0.25">
      <c r="A354" s="1">
        <v>2018</v>
      </c>
      <c r="B354" s="1" t="s">
        <v>2139</v>
      </c>
      <c r="C354" s="1" t="s">
        <v>17</v>
      </c>
      <c r="D354" s="2">
        <v>5000000</v>
      </c>
      <c r="E354" s="1" t="s">
        <v>63</v>
      </c>
      <c r="F354" s="1" t="str">
        <f>VLOOKUP(E354,'Full Name And Division'!$A$1:$C$34,2,FALSE)</f>
        <v>Baltimore Ravens</v>
      </c>
      <c r="G354" s="1" t="str">
        <f>VLOOKUP(E354,'Full Name And Division'!$A$1:$C$34,3,FALSE)</f>
        <v>AFC North</v>
      </c>
    </row>
    <row r="355" spans="1:7" x14ac:dyDescent="0.25">
      <c r="A355" s="1">
        <v>2018</v>
      </c>
      <c r="B355" s="1" t="s">
        <v>2746</v>
      </c>
      <c r="C355" s="1" t="s">
        <v>86</v>
      </c>
      <c r="D355" s="2">
        <v>5000000</v>
      </c>
      <c r="E355" s="1" t="s">
        <v>42</v>
      </c>
      <c r="F355" s="1" t="str">
        <f>VLOOKUP(E355,'Full Name And Division'!$A$1:$C$34,2,FALSE)</f>
        <v>Jacksonville Jaguars</v>
      </c>
      <c r="G355" s="1" t="str">
        <f>VLOOKUP(E355,'Full Name And Division'!$A$1:$C$34,3,FALSE)</f>
        <v>AFC South</v>
      </c>
    </row>
    <row r="356" spans="1:7" x14ac:dyDescent="0.25">
      <c r="A356" s="1">
        <v>2018</v>
      </c>
      <c r="B356" s="1" t="s">
        <v>1381</v>
      </c>
      <c r="C356" s="1" t="s">
        <v>86</v>
      </c>
      <c r="D356" s="2">
        <v>4976367</v>
      </c>
      <c r="E356" s="1" t="s">
        <v>3</v>
      </c>
      <c r="F356" s="1" t="str">
        <f>VLOOKUP(E356,'Full Name And Division'!$A$1:$C$34,2,FALSE)</f>
        <v>Los Angeles Rams</v>
      </c>
      <c r="G356" s="1" t="str">
        <f>VLOOKUP(E356,'Full Name And Division'!$A$1:$C$34,3,FALSE)</f>
        <v>NFC West</v>
      </c>
    </row>
    <row r="357" spans="1:7" x14ac:dyDescent="0.25">
      <c r="A357" s="1">
        <v>2018</v>
      </c>
      <c r="B357" s="1" t="s">
        <v>2747</v>
      </c>
      <c r="C357" s="1" t="s">
        <v>104</v>
      </c>
      <c r="D357" s="2">
        <v>4950000</v>
      </c>
      <c r="E357" s="1" t="s">
        <v>145</v>
      </c>
      <c r="F357" s="1" t="str">
        <f>VLOOKUP(E357,'Full Name And Division'!$A$1:$C$34,2,FALSE)</f>
        <v>Cincinnati Bengals</v>
      </c>
      <c r="G357" s="1" t="str">
        <f>VLOOKUP(E357,'Full Name And Division'!$A$1:$C$34,3,FALSE)</f>
        <v>AFC North</v>
      </c>
    </row>
    <row r="358" spans="1:7" x14ac:dyDescent="0.25">
      <c r="A358" s="1">
        <v>2018</v>
      </c>
      <c r="B358" s="1" t="s">
        <v>2748</v>
      </c>
      <c r="C358" s="1" t="s">
        <v>121</v>
      </c>
      <c r="D358" s="2">
        <v>4850000</v>
      </c>
      <c r="E358" s="1" t="s">
        <v>37</v>
      </c>
      <c r="F358" s="1" t="str">
        <f>VLOOKUP(E358,'Full Name And Division'!$A$1:$C$34,2,FALSE)</f>
        <v>Detroit Lions</v>
      </c>
      <c r="G358" s="1" t="str">
        <f>VLOOKUP(E358,'Full Name And Division'!$A$1:$C$34,3,FALSE)</f>
        <v>NFC North</v>
      </c>
    </row>
    <row r="359" spans="1:7" x14ac:dyDescent="0.25">
      <c r="A359" s="1">
        <v>2018</v>
      </c>
      <c r="B359" s="1" t="s">
        <v>2216</v>
      </c>
      <c r="C359" s="1" t="s">
        <v>86</v>
      </c>
      <c r="D359" s="2">
        <v>4803125</v>
      </c>
      <c r="E359" s="1" t="s">
        <v>22</v>
      </c>
      <c r="F359" s="1" t="str">
        <f>VLOOKUP(E359,'Full Name And Division'!$A$1:$C$34,2,FALSE)</f>
        <v>Tampa Bay Buccaneers</v>
      </c>
      <c r="G359" s="1" t="str">
        <f>VLOOKUP(E359,'Full Name And Division'!$A$1:$C$34,3,FALSE)</f>
        <v>NFC South</v>
      </c>
    </row>
    <row r="360" spans="1:7" x14ac:dyDescent="0.25">
      <c r="A360" s="1">
        <v>2018</v>
      </c>
      <c r="B360" s="1" t="s">
        <v>2170</v>
      </c>
      <c r="C360" s="1" t="s">
        <v>89</v>
      </c>
      <c r="D360" s="2">
        <v>4750000</v>
      </c>
      <c r="E360" s="1" t="s">
        <v>145</v>
      </c>
      <c r="F360" s="1" t="str">
        <f>VLOOKUP(E360,'Full Name And Division'!$A$1:$C$34,2,FALSE)</f>
        <v>Cincinnati Bengals</v>
      </c>
      <c r="G360" s="1" t="str">
        <f>VLOOKUP(E360,'Full Name And Division'!$A$1:$C$34,3,FALSE)</f>
        <v>AFC North</v>
      </c>
    </row>
    <row r="361" spans="1:7" x14ac:dyDescent="0.25">
      <c r="A361" s="1">
        <v>2018</v>
      </c>
      <c r="B361" s="1" t="s">
        <v>2749</v>
      </c>
      <c r="C361" s="1" t="s">
        <v>58</v>
      </c>
      <c r="D361" s="2">
        <v>4737500</v>
      </c>
      <c r="E361" s="1" t="s">
        <v>145</v>
      </c>
      <c r="F361" s="1" t="str">
        <f>VLOOKUP(E361,'Full Name And Division'!$A$1:$C$34,2,FALSE)</f>
        <v>Cincinnati Bengals</v>
      </c>
      <c r="G361" s="1" t="str">
        <f>VLOOKUP(E361,'Full Name And Division'!$A$1:$C$34,3,FALSE)</f>
        <v>AFC North</v>
      </c>
    </row>
    <row r="362" spans="1:7" x14ac:dyDescent="0.25">
      <c r="A362" s="1">
        <v>2018</v>
      </c>
      <c r="B362" s="1" t="s">
        <v>1595</v>
      </c>
      <c r="C362" s="1" t="s">
        <v>104</v>
      </c>
      <c r="D362" s="2">
        <v>4703000</v>
      </c>
      <c r="E362" s="1" t="s">
        <v>75</v>
      </c>
      <c r="F362" s="1" t="str">
        <f>VLOOKUP(E362,'Full Name And Division'!$A$1:$C$34,2,FALSE)</f>
        <v>Carolina Panthers</v>
      </c>
      <c r="G362" s="1" t="str">
        <f>VLOOKUP(E362,'Full Name And Division'!$A$1:$C$34,3,FALSE)</f>
        <v>NFC South</v>
      </c>
    </row>
    <row r="363" spans="1:7" x14ac:dyDescent="0.25">
      <c r="A363" s="1">
        <v>2018</v>
      </c>
      <c r="B363" s="1" t="s">
        <v>2180</v>
      </c>
      <c r="C363" s="1" t="s">
        <v>104</v>
      </c>
      <c r="D363" s="2">
        <v>4606250</v>
      </c>
      <c r="E363" s="1" t="s">
        <v>67</v>
      </c>
      <c r="F363" s="1" t="str">
        <f>VLOOKUP(E363,'Full Name And Division'!$A$1:$C$34,2,FALSE)</f>
        <v>New York Jets</v>
      </c>
      <c r="G363" s="1" t="str">
        <f>VLOOKUP(E363,'Full Name And Division'!$A$1:$C$34,3,FALSE)</f>
        <v>AFC East</v>
      </c>
    </row>
    <row r="364" spans="1:7" x14ac:dyDescent="0.25">
      <c r="A364" s="1">
        <v>2018</v>
      </c>
      <c r="B364" s="1" t="s">
        <v>1691</v>
      </c>
      <c r="C364" s="1" t="s">
        <v>86</v>
      </c>
      <c r="D364" s="2">
        <v>4600000</v>
      </c>
      <c r="E364" s="1" t="s">
        <v>183</v>
      </c>
      <c r="F364" s="1" t="str">
        <f>VLOOKUP(E364,'Full Name And Division'!$A$1:$C$34,2,FALSE)</f>
        <v>Chicago Bears</v>
      </c>
      <c r="G364" s="1" t="str">
        <f>VLOOKUP(E364,'Full Name And Division'!$A$1:$C$34,3,FALSE)</f>
        <v>NFC North</v>
      </c>
    </row>
    <row r="365" spans="1:7" x14ac:dyDescent="0.25">
      <c r="A365" s="1">
        <v>2018</v>
      </c>
      <c r="B365" s="1" t="s">
        <v>2100</v>
      </c>
      <c r="C365" s="1" t="s">
        <v>193</v>
      </c>
      <c r="D365" s="2">
        <v>4600000</v>
      </c>
      <c r="E365" s="1" t="s">
        <v>11</v>
      </c>
      <c r="F365" s="1" t="str">
        <f>VLOOKUP(E365,'Full Name And Division'!$A$1:$C$34,2,FALSE)</f>
        <v>Minnesota Vikings</v>
      </c>
      <c r="G365" s="1" t="str">
        <f>VLOOKUP(E365,'Full Name And Division'!$A$1:$C$34,3,FALSE)</f>
        <v>NFC North</v>
      </c>
    </row>
    <row r="366" spans="1:7" x14ac:dyDescent="0.25">
      <c r="A366" s="1">
        <v>2018</v>
      </c>
      <c r="B366" s="1" t="s">
        <v>2441</v>
      </c>
      <c r="C366" s="1" t="s">
        <v>13</v>
      </c>
      <c r="D366" s="2">
        <v>4558823</v>
      </c>
      <c r="E366" s="1" t="s">
        <v>37</v>
      </c>
      <c r="F366" s="1" t="str">
        <f>VLOOKUP(E366,'Full Name And Division'!$A$1:$C$34,2,FALSE)</f>
        <v>Detroit Lions</v>
      </c>
      <c r="G366" s="1" t="str">
        <f>VLOOKUP(E366,'Full Name And Division'!$A$1:$C$34,3,FALSE)</f>
        <v>NFC North</v>
      </c>
    </row>
    <row r="367" spans="1:7" x14ac:dyDescent="0.25">
      <c r="A367" s="1">
        <v>2018</v>
      </c>
      <c r="B367" s="1" t="s">
        <v>1407</v>
      </c>
      <c r="C367" s="1" t="s">
        <v>86</v>
      </c>
      <c r="D367" s="2">
        <v>4556250</v>
      </c>
      <c r="E367" s="1" t="s">
        <v>175</v>
      </c>
      <c r="F367" s="1" t="str">
        <f>VLOOKUP(E367,'Full Name And Division'!$A$1:$C$34,2,FALSE)</f>
        <v>New England Patriots</v>
      </c>
      <c r="G367" s="1" t="str">
        <f>VLOOKUP(E367,'Full Name And Division'!$A$1:$C$34,3,FALSE)</f>
        <v>AFC East</v>
      </c>
    </row>
    <row r="368" spans="1:7" x14ac:dyDescent="0.25">
      <c r="A368" s="1">
        <v>2018</v>
      </c>
      <c r="B368" s="1" t="s">
        <v>2158</v>
      </c>
      <c r="C368" s="1" t="s">
        <v>89</v>
      </c>
      <c r="D368" s="2">
        <v>4553125</v>
      </c>
      <c r="E368" s="1" t="s">
        <v>56</v>
      </c>
      <c r="F368" s="1" t="str">
        <f>VLOOKUP(E368,'Full Name And Division'!$A$1:$C$34,2,FALSE)</f>
        <v>Pittsburgh Steelers</v>
      </c>
      <c r="G368" s="1" t="str">
        <f>VLOOKUP(E368,'Full Name And Division'!$A$1:$C$34,3,FALSE)</f>
        <v>AFC North</v>
      </c>
    </row>
    <row r="369" spans="1:7" x14ac:dyDescent="0.25">
      <c r="A369" s="1">
        <v>2018</v>
      </c>
      <c r="B369" s="1" t="s">
        <v>2707</v>
      </c>
      <c r="C369" s="1" t="s">
        <v>151</v>
      </c>
      <c r="D369" s="2">
        <v>4548488</v>
      </c>
      <c r="E369" s="1" t="s">
        <v>54</v>
      </c>
      <c r="F369" s="1" t="str">
        <f>VLOOKUP(E369,'Full Name And Division'!$A$1:$C$34,2,FALSE)</f>
        <v>Denver Broncos</v>
      </c>
      <c r="G369" s="1" t="str">
        <f>VLOOKUP(E369,'Full Name And Division'!$A$1:$C$34,3,FALSE)</f>
        <v>AFC West</v>
      </c>
    </row>
    <row r="370" spans="1:7" x14ac:dyDescent="0.25">
      <c r="A370" s="1">
        <v>2018</v>
      </c>
      <c r="B370" s="1" t="s">
        <v>2750</v>
      </c>
      <c r="C370" s="1" t="s">
        <v>58</v>
      </c>
      <c r="D370" s="2">
        <v>4512500</v>
      </c>
      <c r="E370" s="1" t="s">
        <v>9</v>
      </c>
      <c r="F370" s="1" t="str">
        <f>VLOOKUP(E370,'Full Name And Division'!$A$1:$C$34,2,FALSE)</f>
        <v>Green Bay Packers</v>
      </c>
      <c r="G370" s="1" t="str">
        <f>VLOOKUP(E370,'Full Name And Division'!$A$1:$C$34,3,FALSE)</f>
        <v>NFC North</v>
      </c>
    </row>
    <row r="371" spans="1:7" x14ac:dyDescent="0.25">
      <c r="A371" s="1">
        <v>2018</v>
      </c>
      <c r="B371" s="1" t="s">
        <v>2529</v>
      </c>
      <c r="C371" s="1" t="s">
        <v>17</v>
      </c>
      <c r="D371" s="2">
        <v>4508539</v>
      </c>
      <c r="E371" s="1" t="s">
        <v>61</v>
      </c>
      <c r="F371" s="1" t="str">
        <f>VLOOKUP(E371,'Full Name And Division'!$A$1:$C$34,2,FALSE)</f>
        <v>Houston Texans</v>
      </c>
      <c r="G371" s="1" t="str">
        <f>VLOOKUP(E371,'Full Name And Division'!$A$1:$C$34,3,FALSE)</f>
        <v>AFC South</v>
      </c>
    </row>
    <row r="372" spans="1:7" x14ac:dyDescent="0.25">
      <c r="A372" s="1">
        <v>2018</v>
      </c>
      <c r="B372" s="1" t="s">
        <v>2751</v>
      </c>
      <c r="C372" s="1" t="s">
        <v>121</v>
      </c>
      <c r="D372" s="2">
        <v>4500000</v>
      </c>
      <c r="E372" s="1" t="s">
        <v>2430</v>
      </c>
      <c r="F372" s="1" t="str">
        <f>VLOOKUP(E372,'Full Name And Division'!$A$1:$C$34,2,FALSE)</f>
        <v>Oakland Raiders</v>
      </c>
      <c r="G372" s="1" t="str">
        <f>VLOOKUP(E372,'Full Name And Division'!$A$1:$C$34,3,FALSE)</f>
        <v>AFC West</v>
      </c>
    </row>
    <row r="373" spans="1:7" x14ac:dyDescent="0.25">
      <c r="A373" s="1">
        <v>2018</v>
      </c>
      <c r="B373" s="1" t="s">
        <v>1398</v>
      </c>
      <c r="C373" s="1" t="s">
        <v>73</v>
      </c>
      <c r="D373" s="2">
        <v>4500000</v>
      </c>
      <c r="E373" s="1" t="s">
        <v>29</v>
      </c>
      <c r="F373" s="1" t="str">
        <f>VLOOKUP(E373,'Full Name And Division'!$A$1:$C$34,2,FALSE)</f>
        <v>Tennessee Titans</v>
      </c>
      <c r="G373" s="1" t="str">
        <f>VLOOKUP(E373,'Full Name And Division'!$A$1:$C$34,3,FALSE)</f>
        <v>AFC South</v>
      </c>
    </row>
    <row r="374" spans="1:7" x14ac:dyDescent="0.25">
      <c r="A374" s="1">
        <v>2018</v>
      </c>
      <c r="B374" s="1" t="s">
        <v>2554</v>
      </c>
      <c r="C374" s="1" t="s">
        <v>89</v>
      </c>
      <c r="D374" s="2">
        <v>4500000</v>
      </c>
      <c r="E374" s="1" t="s">
        <v>5</v>
      </c>
      <c r="F374" s="1" t="str">
        <f>VLOOKUP(E374,'Full Name And Division'!$A$1:$C$34,2,FALSE)</f>
        <v>Buffalo Bills</v>
      </c>
      <c r="G374" s="1" t="str">
        <f>VLOOKUP(E374,'Full Name And Division'!$A$1:$C$34,3,FALSE)</f>
        <v>AFC East</v>
      </c>
    </row>
    <row r="375" spans="1:7" x14ac:dyDescent="0.25">
      <c r="A375" s="1">
        <v>2018</v>
      </c>
      <c r="B375" s="1" t="s">
        <v>2752</v>
      </c>
      <c r="C375" s="1" t="s">
        <v>104</v>
      </c>
      <c r="D375" s="2">
        <v>4500000</v>
      </c>
      <c r="E375" s="1" t="s">
        <v>99</v>
      </c>
      <c r="F375" s="1" t="str">
        <f>VLOOKUP(E375,'Full Name And Division'!$A$1:$C$34,2,FALSE)</f>
        <v>Atlanta Falcons</v>
      </c>
      <c r="G375" s="1" t="str">
        <f>VLOOKUP(E375,'Full Name And Division'!$A$1:$C$34,3,FALSE)</f>
        <v>NFC South</v>
      </c>
    </row>
    <row r="376" spans="1:7" x14ac:dyDescent="0.25">
      <c r="A376" s="1">
        <v>2018</v>
      </c>
      <c r="B376" s="1" t="s">
        <v>2464</v>
      </c>
      <c r="C376" s="1" t="s">
        <v>13</v>
      </c>
      <c r="D376" s="2">
        <v>4500000</v>
      </c>
      <c r="E376" s="1" t="s">
        <v>32</v>
      </c>
      <c r="F376" s="1" t="str">
        <f>VLOOKUP(E376,'Full Name And Division'!$A$1:$C$34,2,FALSE)</f>
        <v>Los Angeles Chargers</v>
      </c>
      <c r="G376" s="1" t="str">
        <f>VLOOKUP(E376,'Full Name And Division'!$A$1:$C$34,3,FALSE)</f>
        <v>AFC West</v>
      </c>
    </row>
    <row r="377" spans="1:7" x14ac:dyDescent="0.25">
      <c r="A377" s="1">
        <v>2018</v>
      </c>
      <c r="B377" s="1" t="s">
        <v>2496</v>
      </c>
      <c r="C377" s="1" t="s">
        <v>121</v>
      </c>
      <c r="D377" s="2">
        <v>4500000</v>
      </c>
      <c r="E377" s="1" t="s">
        <v>20</v>
      </c>
      <c r="F377" s="1" t="str">
        <f>VLOOKUP(E377,'Full Name And Division'!$A$1:$C$34,2,FALSE)</f>
        <v>Arizona Cardinals</v>
      </c>
      <c r="G377" s="1" t="str">
        <f>VLOOKUP(E377,'Full Name And Division'!$A$1:$C$34,3,FALSE)</f>
        <v>NFC West</v>
      </c>
    </row>
    <row r="378" spans="1:7" x14ac:dyDescent="0.25">
      <c r="A378" s="1">
        <v>2018</v>
      </c>
      <c r="B378" s="1" t="s">
        <v>1328</v>
      </c>
      <c r="C378" s="1" t="s">
        <v>86</v>
      </c>
      <c r="D378" s="2">
        <v>4500000</v>
      </c>
      <c r="E378" s="1" t="s">
        <v>81</v>
      </c>
      <c r="F378" s="1" t="str">
        <f>VLOOKUP(E378,'Full Name And Division'!$A$1:$C$34,2,FALSE)</f>
        <v>Dallas Cowboys</v>
      </c>
      <c r="G378" s="1" t="str">
        <f>VLOOKUP(E378,'Full Name And Division'!$A$1:$C$34,3,FALSE)</f>
        <v>NFC East</v>
      </c>
    </row>
    <row r="379" spans="1:7" x14ac:dyDescent="0.25">
      <c r="A379" s="1">
        <v>2018</v>
      </c>
      <c r="B379" s="1" t="s">
        <v>2753</v>
      </c>
      <c r="C379" s="1" t="s">
        <v>58</v>
      </c>
      <c r="D379" s="2">
        <v>4500000</v>
      </c>
      <c r="E379" s="1" t="s">
        <v>67</v>
      </c>
      <c r="F379" s="1" t="str">
        <f>VLOOKUP(E379,'Full Name And Division'!$A$1:$C$34,2,FALSE)</f>
        <v>New York Jets</v>
      </c>
      <c r="G379" s="1" t="str">
        <f>VLOOKUP(E379,'Full Name And Division'!$A$1:$C$34,3,FALSE)</f>
        <v>AFC East</v>
      </c>
    </row>
    <row r="380" spans="1:7" x14ac:dyDescent="0.25">
      <c r="A380" s="1">
        <v>2018</v>
      </c>
      <c r="B380" s="1" t="s">
        <v>2544</v>
      </c>
      <c r="C380" s="1" t="s">
        <v>17</v>
      </c>
      <c r="D380" s="2">
        <v>4450000</v>
      </c>
      <c r="E380" s="1" t="s">
        <v>2430</v>
      </c>
      <c r="F380" s="1" t="str">
        <f>VLOOKUP(E380,'Full Name And Division'!$A$1:$C$34,2,FALSE)</f>
        <v>Oakland Raiders</v>
      </c>
      <c r="G380" s="1" t="str">
        <f>VLOOKUP(E380,'Full Name And Division'!$A$1:$C$34,3,FALSE)</f>
        <v>AFC West</v>
      </c>
    </row>
    <row r="381" spans="1:7" x14ac:dyDescent="0.25">
      <c r="A381" s="1">
        <v>2018</v>
      </c>
      <c r="B381" s="1" t="s">
        <v>2754</v>
      </c>
      <c r="C381" s="1" t="s">
        <v>17</v>
      </c>
      <c r="D381" s="2">
        <v>4450000</v>
      </c>
      <c r="E381" s="1" t="s">
        <v>52</v>
      </c>
      <c r="F381" s="1" t="str">
        <f>VLOOKUP(E381,'Full Name And Division'!$A$1:$C$34,2,FALSE)</f>
        <v>New Orleans Saints</v>
      </c>
      <c r="G381" s="1" t="str">
        <f>VLOOKUP(E381,'Full Name And Division'!$A$1:$C$34,3,FALSE)</f>
        <v>NFC South</v>
      </c>
    </row>
    <row r="382" spans="1:7" x14ac:dyDescent="0.25">
      <c r="A382" s="1">
        <v>2018</v>
      </c>
      <c r="B382" s="1" t="s">
        <v>2755</v>
      </c>
      <c r="C382" s="1" t="s">
        <v>89</v>
      </c>
      <c r="D382" s="2">
        <v>4406250</v>
      </c>
      <c r="E382" s="1" t="s">
        <v>42</v>
      </c>
      <c r="F382" s="1" t="str">
        <f>VLOOKUP(E382,'Full Name And Division'!$A$1:$C$34,2,FALSE)</f>
        <v>Jacksonville Jaguars</v>
      </c>
      <c r="G382" s="1" t="str">
        <f>VLOOKUP(E382,'Full Name And Division'!$A$1:$C$34,3,FALSE)</f>
        <v>AFC South</v>
      </c>
    </row>
    <row r="383" spans="1:7" x14ac:dyDescent="0.25">
      <c r="A383" s="1">
        <v>2018</v>
      </c>
      <c r="B383" s="1" t="s">
        <v>1927</v>
      </c>
      <c r="C383" s="1" t="s">
        <v>15</v>
      </c>
      <c r="D383" s="2">
        <v>4405000</v>
      </c>
      <c r="E383" s="1" t="s">
        <v>35</v>
      </c>
      <c r="F383" s="1" t="str">
        <f>VLOOKUP(E383,'Full Name And Division'!$A$1:$C$34,2,FALSE)</f>
        <v>Miami Dolphins</v>
      </c>
      <c r="G383" s="1" t="str">
        <f>VLOOKUP(E383,'Full Name And Division'!$A$1:$C$34,3,FALSE)</f>
        <v>AFC East</v>
      </c>
    </row>
    <row r="384" spans="1:7" x14ac:dyDescent="0.25">
      <c r="A384" s="1">
        <v>2018</v>
      </c>
      <c r="B384" s="1" t="s">
        <v>2546</v>
      </c>
      <c r="C384" s="1" t="s">
        <v>86</v>
      </c>
      <c r="D384" s="2">
        <v>4350000</v>
      </c>
      <c r="E384" s="1" t="s">
        <v>2430</v>
      </c>
      <c r="F384" s="1" t="str">
        <f>VLOOKUP(E384,'Full Name And Division'!$A$1:$C$34,2,FALSE)</f>
        <v>Oakland Raiders</v>
      </c>
      <c r="G384" s="1" t="str">
        <f>VLOOKUP(E384,'Full Name And Division'!$A$1:$C$34,3,FALSE)</f>
        <v>AFC West</v>
      </c>
    </row>
    <row r="385" spans="1:7" x14ac:dyDescent="0.25">
      <c r="A385" s="1">
        <v>2018</v>
      </c>
      <c r="B385" s="1" t="s">
        <v>1813</v>
      </c>
      <c r="C385" s="1" t="s">
        <v>89</v>
      </c>
      <c r="D385" s="2">
        <v>4350000</v>
      </c>
      <c r="E385" s="1" t="s">
        <v>2430</v>
      </c>
      <c r="F385" s="1" t="str">
        <f>VLOOKUP(E385,'Full Name And Division'!$A$1:$C$34,2,FALSE)</f>
        <v>Oakland Raiders</v>
      </c>
      <c r="G385" s="1" t="str">
        <f>VLOOKUP(E385,'Full Name And Division'!$A$1:$C$34,3,FALSE)</f>
        <v>AFC West</v>
      </c>
    </row>
    <row r="386" spans="1:7" x14ac:dyDescent="0.25">
      <c r="A386" s="1">
        <v>2018</v>
      </c>
      <c r="B386" s="1" t="s">
        <v>1515</v>
      </c>
      <c r="C386" s="1" t="s">
        <v>302</v>
      </c>
      <c r="D386" s="2">
        <v>4262546</v>
      </c>
      <c r="E386" s="1" t="s">
        <v>54</v>
      </c>
      <c r="F386" s="1" t="str">
        <f>VLOOKUP(E386,'Full Name And Division'!$A$1:$C$34,2,FALSE)</f>
        <v>Denver Broncos</v>
      </c>
      <c r="G386" s="1" t="str">
        <f>VLOOKUP(E386,'Full Name And Division'!$A$1:$C$34,3,FALSE)</f>
        <v>AFC West</v>
      </c>
    </row>
    <row r="387" spans="1:7" x14ac:dyDescent="0.25">
      <c r="A387" s="1">
        <v>2018</v>
      </c>
      <c r="B387" s="1" t="s">
        <v>1800</v>
      </c>
      <c r="C387" s="1" t="s">
        <v>193</v>
      </c>
      <c r="D387" s="2">
        <v>4250000</v>
      </c>
      <c r="E387" s="1" t="s">
        <v>175</v>
      </c>
      <c r="F387" s="1" t="str">
        <f>VLOOKUP(E387,'Full Name And Division'!$A$1:$C$34,2,FALSE)</f>
        <v>New England Patriots</v>
      </c>
      <c r="G387" s="1" t="str">
        <f>VLOOKUP(E387,'Full Name And Division'!$A$1:$C$34,3,FALSE)</f>
        <v>AFC East</v>
      </c>
    </row>
    <row r="388" spans="1:7" x14ac:dyDescent="0.25">
      <c r="A388" s="1">
        <v>2018</v>
      </c>
      <c r="B388" s="1" t="s">
        <v>2486</v>
      </c>
      <c r="C388" s="1" t="s">
        <v>125</v>
      </c>
      <c r="D388" s="2">
        <v>4250000</v>
      </c>
      <c r="E388" s="1" t="s">
        <v>29</v>
      </c>
      <c r="F388" s="1" t="str">
        <f>VLOOKUP(E388,'Full Name And Division'!$A$1:$C$34,2,FALSE)</f>
        <v>Tennessee Titans</v>
      </c>
      <c r="G388" s="1" t="str">
        <f>VLOOKUP(E388,'Full Name And Division'!$A$1:$C$34,3,FALSE)</f>
        <v>AFC South</v>
      </c>
    </row>
    <row r="389" spans="1:7" x14ac:dyDescent="0.25">
      <c r="A389" s="1">
        <v>2018</v>
      </c>
      <c r="B389" s="1" t="s">
        <v>2407</v>
      </c>
      <c r="C389" s="1" t="s">
        <v>13</v>
      </c>
      <c r="D389" s="2">
        <v>4250000</v>
      </c>
      <c r="E389" s="1" t="s">
        <v>2430</v>
      </c>
      <c r="F389" s="1" t="str">
        <f>VLOOKUP(E389,'Full Name And Division'!$A$1:$C$34,2,FALSE)</f>
        <v>Oakland Raiders</v>
      </c>
      <c r="G389" s="1" t="str">
        <f>VLOOKUP(E389,'Full Name And Division'!$A$1:$C$34,3,FALSE)</f>
        <v>AFC West</v>
      </c>
    </row>
    <row r="390" spans="1:7" x14ac:dyDescent="0.25">
      <c r="A390" s="1">
        <v>2018</v>
      </c>
      <c r="B390" s="1" t="s">
        <v>1659</v>
      </c>
      <c r="C390" s="1" t="s">
        <v>121</v>
      </c>
      <c r="D390" s="2">
        <v>4243750</v>
      </c>
      <c r="E390" s="1" t="s">
        <v>27</v>
      </c>
      <c r="F390" s="1" t="str">
        <f>VLOOKUP(E390,'Full Name And Division'!$A$1:$C$34,2,FALSE)</f>
        <v>Kansas City Chiefs</v>
      </c>
      <c r="G390" s="1" t="str">
        <f>VLOOKUP(E390,'Full Name And Division'!$A$1:$C$34,3,FALSE)</f>
        <v>AFC West</v>
      </c>
    </row>
    <row r="391" spans="1:7" x14ac:dyDescent="0.25">
      <c r="A391" s="1">
        <v>2018</v>
      </c>
      <c r="B391" s="1" t="s">
        <v>1418</v>
      </c>
      <c r="C391" s="1" t="s">
        <v>41</v>
      </c>
      <c r="D391" s="2">
        <v>4200000</v>
      </c>
      <c r="E391" s="1" t="s">
        <v>52</v>
      </c>
      <c r="F391" s="1" t="str">
        <f>VLOOKUP(E391,'Full Name And Division'!$A$1:$C$34,2,FALSE)</f>
        <v>New Orleans Saints</v>
      </c>
      <c r="G391" s="1" t="str">
        <f>VLOOKUP(E391,'Full Name And Division'!$A$1:$C$34,3,FALSE)</f>
        <v>NFC South</v>
      </c>
    </row>
    <row r="392" spans="1:7" x14ac:dyDescent="0.25">
      <c r="A392" s="1">
        <v>2018</v>
      </c>
      <c r="B392" s="1" t="s">
        <v>1980</v>
      </c>
      <c r="C392" s="1" t="s">
        <v>2</v>
      </c>
      <c r="D392" s="2">
        <v>4150000</v>
      </c>
      <c r="E392" s="1" t="s">
        <v>27</v>
      </c>
      <c r="F392" s="1" t="str">
        <f>VLOOKUP(E392,'Full Name And Division'!$A$1:$C$34,2,FALSE)</f>
        <v>Kansas City Chiefs</v>
      </c>
      <c r="G392" s="1" t="str">
        <f>VLOOKUP(E392,'Full Name And Division'!$A$1:$C$34,3,FALSE)</f>
        <v>AFC West</v>
      </c>
    </row>
    <row r="393" spans="1:7" x14ac:dyDescent="0.25">
      <c r="A393" s="1">
        <v>2018</v>
      </c>
      <c r="B393" s="1" t="s">
        <v>2478</v>
      </c>
      <c r="C393" s="1" t="s">
        <v>86</v>
      </c>
      <c r="D393" s="2">
        <v>4100000</v>
      </c>
      <c r="E393" s="1" t="s">
        <v>56</v>
      </c>
      <c r="F393" s="1" t="str">
        <f>VLOOKUP(E393,'Full Name And Division'!$A$1:$C$34,2,FALSE)</f>
        <v>Pittsburgh Steelers</v>
      </c>
      <c r="G393" s="1" t="str">
        <f>VLOOKUP(E393,'Full Name And Division'!$A$1:$C$34,3,FALSE)</f>
        <v>AFC North</v>
      </c>
    </row>
    <row r="394" spans="1:7" x14ac:dyDescent="0.25">
      <c r="A394" s="1">
        <v>2018</v>
      </c>
      <c r="B394" s="1" t="s">
        <v>1896</v>
      </c>
      <c r="C394" s="1" t="s">
        <v>104</v>
      </c>
      <c r="D394" s="2">
        <v>4064000</v>
      </c>
      <c r="E394" s="1" t="s">
        <v>7</v>
      </c>
      <c r="F394" s="1" t="str">
        <f>VLOOKUP(E394,'Full Name And Division'!$A$1:$C$34,2,FALSE)</f>
        <v>Cleveland Browns</v>
      </c>
      <c r="G394" s="1" t="str">
        <f>VLOOKUP(E394,'Full Name And Division'!$A$1:$C$34,3,FALSE)</f>
        <v>AFC North</v>
      </c>
    </row>
    <row r="395" spans="1:7" x14ac:dyDescent="0.25">
      <c r="A395" s="1">
        <v>2018</v>
      </c>
      <c r="B395" s="1" t="s">
        <v>2756</v>
      </c>
      <c r="C395" s="1" t="s">
        <v>58</v>
      </c>
      <c r="D395" s="2">
        <v>4050000</v>
      </c>
      <c r="E395" s="1" t="s">
        <v>35</v>
      </c>
      <c r="F395" s="1" t="str">
        <f>VLOOKUP(E395,'Full Name And Division'!$A$1:$C$34,2,FALSE)</f>
        <v>Miami Dolphins</v>
      </c>
      <c r="G395" s="1" t="str">
        <f>VLOOKUP(E395,'Full Name And Division'!$A$1:$C$34,3,FALSE)</f>
        <v>AFC East</v>
      </c>
    </row>
    <row r="396" spans="1:7" x14ac:dyDescent="0.25">
      <c r="A396" s="1">
        <v>2018</v>
      </c>
      <c r="B396" s="1" t="s">
        <v>2757</v>
      </c>
      <c r="C396" s="1" t="s">
        <v>193</v>
      </c>
      <c r="D396" s="2">
        <v>4031250</v>
      </c>
      <c r="E396" s="1" t="s">
        <v>2430</v>
      </c>
      <c r="F396" s="1" t="str">
        <f>VLOOKUP(E396,'Full Name And Division'!$A$1:$C$34,2,FALSE)</f>
        <v>Oakland Raiders</v>
      </c>
      <c r="G396" s="1" t="str">
        <f>VLOOKUP(E396,'Full Name And Division'!$A$1:$C$34,3,FALSE)</f>
        <v>AFC West</v>
      </c>
    </row>
    <row r="397" spans="1:7" x14ac:dyDescent="0.25">
      <c r="A397" s="1">
        <v>2018</v>
      </c>
      <c r="B397" s="1" t="s">
        <v>2077</v>
      </c>
      <c r="C397" s="1" t="s">
        <v>151</v>
      </c>
      <c r="D397" s="2">
        <v>4003125</v>
      </c>
      <c r="E397" s="1" t="s">
        <v>37</v>
      </c>
      <c r="F397" s="1" t="str">
        <f>VLOOKUP(E397,'Full Name And Division'!$A$1:$C$34,2,FALSE)</f>
        <v>Detroit Lions</v>
      </c>
      <c r="G397" s="1" t="str">
        <f>VLOOKUP(E397,'Full Name And Division'!$A$1:$C$34,3,FALSE)</f>
        <v>NFC North</v>
      </c>
    </row>
    <row r="398" spans="1:7" x14ac:dyDescent="0.25">
      <c r="A398" s="1">
        <v>2018</v>
      </c>
      <c r="B398" s="1" t="s">
        <v>2758</v>
      </c>
      <c r="C398" s="1" t="s">
        <v>13</v>
      </c>
      <c r="D398" s="2">
        <v>4000000</v>
      </c>
      <c r="E398" s="1" t="s">
        <v>29</v>
      </c>
      <c r="F398" s="1" t="str">
        <f>VLOOKUP(E398,'Full Name And Division'!$A$1:$C$34,2,FALSE)</f>
        <v>Tennessee Titans</v>
      </c>
      <c r="G398" s="1" t="str">
        <f>VLOOKUP(E398,'Full Name And Division'!$A$1:$C$34,3,FALSE)</f>
        <v>AFC South</v>
      </c>
    </row>
    <row r="399" spans="1:7" x14ac:dyDescent="0.25">
      <c r="A399" s="1">
        <v>2018</v>
      </c>
      <c r="B399" s="1" t="s">
        <v>1551</v>
      </c>
      <c r="C399" s="1" t="s">
        <v>302</v>
      </c>
      <c r="D399" s="2">
        <v>4000000</v>
      </c>
      <c r="E399" s="1" t="s">
        <v>9</v>
      </c>
      <c r="F399" s="1" t="str">
        <f>VLOOKUP(E399,'Full Name And Division'!$A$1:$C$34,2,FALSE)</f>
        <v>Green Bay Packers</v>
      </c>
      <c r="G399" s="1" t="str">
        <f>VLOOKUP(E399,'Full Name And Division'!$A$1:$C$34,3,FALSE)</f>
        <v>NFC North</v>
      </c>
    </row>
    <row r="400" spans="1:7" x14ac:dyDescent="0.25">
      <c r="A400" s="1">
        <v>2018</v>
      </c>
      <c r="B400" s="1" t="s">
        <v>1781</v>
      </c>
      <c r="C400" s="1" t="s">
        <v>2</v>
      </c>
      <c r="D400" s="2">
        <v>4000000</v>
      </c>
      <c r="E400" s="1" t="s">
        <v>183</v>
      </c>
      <c r="F400" s="1" t="str">
        <f>VLOOKUP(E400,'Full Name And Division'!$A$1:$C$34,2,FALSE)</f>
        <v>Chicago Bears</v>
      </c>
      <c r="G400" s="1" t="str">
        <f>VLOOKUP(E400,'Full Name And Division'!$A$1:$C$34,3,FALSE)</f>
        <v>NFC North</v>
      </c>
    </row>
    <row r="401" spans="1:7" x14ac:dyDescent="0.25">
      <c r="A401" s="1">
        <v>2018</v>
      </c>
      <c r="B401" s="1" t="s">
        <v>1578</v>
      </c>
      <c r="C401" s="1" t="s">
        <v>104</v>
      </c>
      <c r="D401" s="2">
        <v>4000000</v>
      </c>
      <c r="E401" s="1" t="s">
        <v>11</v>
      </c>
      <c r="F401" s="1" t="str">
        <f>VLOOKUP(E401,'Full Name And Division'!$A$1:$C$34,2,FALSE)</f>
        <v>Minnesota Vikings</v>
      </c>
      <c r="G401" s="1" t="str">
        <f>VLOOKUP(E401,'Full Name And Division'!$A$1:$C$34,3,FALSE)</f>
        <v>NFC North</v>
      </c>
    </row>
    <row r="402" spans="1:7" x14ac:dyDescent="0.25">
      <c r="A402" s="1">
        <v>2018</v>
      </c>
      <c r="B402" s="1" t="s">
        <v>2692</v>
      </c>
      <c r="C402" s="1" t="s">
        <v>193</v>
      </c>
      <c r="D402" s="2">
        <v>4000000</v>
      </c>
      <c r="E402" s="1" t="s">
        <v>67</v>
      </c>
      <c r="F402" s="1" t="str">
        <f>VLOOKUP(E402,'Full Name And Division'!$A$1:$C$34,2,FALSE)</f>
        <v>New York Jets</v>
      </c>
      <c r="G402" s="1" t="str">
        <f>VLOOKUP(E402,'Full Name And Division'!$A$1:$C$34,3,FALSE)</f>
        <v>AFC East</v>
      </c>
    </row>
    <row r="403" spans="1:7" x14ac:dyDescent="0.25">
      <c r="A403" s="1">
        <v>2018</v>
      </c>
      <c r="B403" s="1" t="s">
        <v>2649</v>
      </c>
      <c r="C403" s="1" t="s">
        <v>193</v>
      </c>
      <c r="D403" s="2">
        <v>4000000</v>
      </c>
      <c r="E403" s="1" t="s">
        <v>67</v>
      </c>
      <c r="F403" s="1" t="str">
        <f>VLOOKUP(E403,'Full Name And Division'!$A$1:$C$34,2,FALSE)</f>
        <v>New York Jets</v>
      </c>
      <c r="G403" s="1" t="str">
        <f>VLOOKUP(E403,'Full Name And Division'!$A$1:$C$34,3,FALSE)</f>
        <v>AFC East</v>
      </c>
    </row>
    <row r="404" spans="1:7" x14ac:dyDescent="0.25">
      <c r="A404" s="1">
        <v>2018</v>
      </c>
      <c r="B404" s="1" t="s">
        <v>2759</v>
      </c>
      <c r="C404" s="1" t="s">
        <v>41</v>
      </c>
      <c r="D404" s="2">
        <v>4000000</v>
      </c>
      <c r="E404" s="1" t="s">
        <v>63</v>
      </c>
      <c r="F404" s="1" t="str">
        <f>VLOOKUP(E404,'Full Name And Division'!$A$1:$C$34,2,FALSE)</f>
        <v>Baltimore Ravens</v>
      </c>
      <c r="G404" s="1" t="str">
        <f>VLOOKUP(E404,'Full Name And Division'!$A$1:$C$34,3,FALSE)</f>
        <v>AFC North</v>
      </c>
    </row>
    <row r="405" spans="1:7" x14ac:dyDescent="0.25">
      <c r="A405" s="1">
        <v>2018</v>
      </c>
      <c r="B405" s="1" t="s">
        <v>1711</v>
      </c>
      <c r="C405" s="1" t="s">
        <v>104</v>
      </c>
      <c r="D405" s="2">
        <v>3978723</v>
      </c>
      <c r="E405" s="1" t="s">
        <v>77</v>
      </c>
      <c r="F405" s="1" t="str">
        <f>VLOOKUP(E405,'Full Name And Division'!$A$1:$C$34,2,FALSE)</f>
        <v>New  York Giants</v>
      </c>
      <c r="G405" s="1" t="str">
        <f>VLOOKUP(E405,'Full Name And Division'!$A$1:$C$34,3,FALSE)</f>
        <v>NFC East</v>
      </c>
    </row>
    <row r="406" spans="1:7" x14ac:dyDescent="0.25">
      <c r="A406" s="1">
        <v>2018</v>
      </c>
      <c r="B406" s="1" t="s">
        <v>2481</v>
      </c>
      <c r="C406" s="1" t="s">
        <v>89</v>
      </c>
      <c r="D406" s="2">
        <v>3968750</v>
      </c>
      <c r="E406" s="1" t="s">
        <v>25</v>
      </c>
      <c r="F406" s="1" t="str">
        <f>VLOOKUP(E406,'Full Name And Division'!$A$1:$C$34,2,FALSE)</f>
        <v>Washington Commanders</v>
      </c>
      <c r="G406" s="1" t="str">
        <f>VLOOKUP(E406,'Full Name And Division'!$A$1:$C$34,3,FALSE)</f>
        <v>NFC East</v>
      </c>
    </row>
    <row r="407" spans="1:7" x14ac:dyDescent="0.25">
      <c r="A407" s="1">
        <v>2018</v>
      </c>
      <c r="B407" s="1" t="s">
        <v>1219</v>
      </c>
      <c r="C407" s="1" t="s">
        <v>193</v>
      </c>
      <c r="D407" s="2">
        <v>3929524</v>
      </c>
      <c r="E407" s="1" t="s">
        <v>7</v>
      </c>
      <c r="F407" s="1" t="str">
        <f>VLOOKUP(E407,'Full Name And Division'!$A$1:$C$34,2,FALSE)</f>
        <v>Cleveland Browns</v>
      </c>
      <c r="G407" s="1" t="str">
        <f>VLOOKUP(E407,'Full Name And Division'!$A$1:$C$34,3,FALSE)</f>
        <v>AFC North</v>
      </c>
    </row>
    <row r="408" spans="1:7" x14ac:dyDescent="0.25">
      <c r="A408" s="1">
        <v>2018</v>
      </c>
      <c r="B408" s="1" t="s">
        <v>2579</v>
      </c>
      <c r="C408" s="1" t="s">
        <v>73</v>
      </c>
      <c r="D408" s="2">
        <v>3907000</v>
      </c>
      <c r="E408" s="1" t="s">
        <v>61</v>
      </c>
      <c r="F408" s="1" t="str">
        <f>VLOOKUP(E408,'Full Name And Division'!$A$1:$C$34,2,FALSE)</f>
        <v>Houston Texans</v>
      </c>
      <c r="G408" s="1" t="str">
        <f>VLOOKUP(E408,'Full Name And Division'!$A$1:$C$34,3,FALSE)</f>
        <v>AFC South</v>
      </c>
    </row>
    <row r="409" spans="1:7" x14ac:dyDescent="0.25">
      <c r="A409" s="1">
        <v>2018</v>
      </c>
      <c r="B409" s="1" t="s">
        <v>2592</v>
      </c>
      <c r="C409" s="1" t="s">
        <v>58</v>
      </c>
      <c r="D409" s="2">
        <v>3906250</v>
      </c>
      <c r="E409" s="1" t="s">
        <v>183</v>
      </c>
      <c r="F409" s="1" t="str">
        <f>VLOOKUP(E409,'Full Name And Division'!$A$1:$C$34,2,FALSE)</f>
        <v>Chicago Bears</v>
      </c>
      <c r="G409" s="1" t="str">
        <f>VLOOKUP(E409,'Full Name And Division'!$A$1:$C$34,3,FALSE)</f>
        <v>NFC North</v>
      </c>
    </row>
    <row r="410" spans="1:7" x14ac:dyDescent="0.25">
      <c r="A410" s="1">
        <v>2018</v>
      </c>
      <c r="B410" s="1" t="s">
        <v>2760</v>
      </c>
      <c r="C410" s="1" t="s">
        <v>89</v>
      </c>
      <c r="D410" s="2">
        <v>3880000</v>
      </c>
      <c r="E410" s="1" t="s">
        <v>175</v>
      </c>
      <c r="F410" s="1" t="str">
        <f>VLOOKUP(E410,'Full Name And Division'!$A$1:$C$34,2,FALSE)</f>
        <v>New England Patriots</v>
      </c>
      <c r="G410" s="1" t="str">
        <f>VLOOKUP(E410,'Full Name And Division'!$A$1:$C$34,3,FALSE)</f>
        <v>AFC East</v>
      </c>
    </row>
    <row r="411" spans="1:7" x14ac:dyDescent="0.25">
      <c r="A411" s="1">
        <v>2018</v>
      </c>
      <c r="B411" s="1" t="s">
        <v>2761</v>
      </c>
      <c r="C411" s="1" t="s">
        <v>13</v>
      </c>
      <c r="D411" s="2">
        <v>3875000</v>
      </c>
      <c r="E411" s="1" t="s">
        <v>25</v>
      </c>
      <c r="F411" s="1" t="str">
        <f>VLOOKUP(E411,'Full Name And Division'!$A$1:$C$34,2,FALSE)</f>
        <v>Washington Commanders</v>
      </c>
      <c r="G411" s="1" t="str">
        <f>VLOOKUP(E411,'Full Name And Division'!$A$1:$C$34,3,FALSE)</f>
        <v>NFC East</v>
      </c>
    </row>
    <row r="412" spans="1:7" x14ac:dyDescent="0.25">
      <c r="A412" s="1">
        <v>2018</v>
      </c>
      <c r="B412" s="1" t="s">
        <v>1119</v>
      </c>
      <c r="C412" s="1" t="s">
        <v>41</v>
      </c>
      <c r="D412" s="2">
        <v>3831131</v>
      </c>
      <c r="E412" s="1" t="s">
        <v>47</v>
      </c>
      <c r="F412" s="1" t="str">
        <f>VLOOKUP(E412,'Full Name And Division'!$A$1:$C$34,2,FALSE)</f>
        <v>Indianapolis Colts</v>
      </c>
      <c r="G412" s="1" t="str">
        <f>VLOOKUP(E412,'Full Name And Division'!$A$1:$C$34,3,FALSE)</f>
        <v>AFC South</v>
      </c>
    </row>
    <row r="413" spans="1:7" x14ac:dyDescent="0.25">
      <c r="A413" s="1">
        <v>2018</v>
      </c>
      <c r="B413" s="1" t="s">
        <v>2190</v>
      </c>
      <c r="C413" s="1" t="s">
        <v>41</v>
      </c>
      <c r="D413" s="2">
        <v>3801471</v>
      </c>
      <c r="E413" s="1" t="s">
        <v>75</v>
      </c>
      <c r="F413" s="1" t="str">
        <f>VLOOKUP(E413,'Full Name And Division'!$A$1:$C$34,2,FALSE)</f>
        <v>Carolina Panthers</v>
      </c>
      <c r="G413" s="1" t="str">
        <f>VLOOKUP(E413,'Full Name And Division'!$A$1:$C$34,3,FALSE)</f>
        <v>NFC South</v>
      </c>
    </row>
    <row r="414" spans="1:7" x14ac:dyDescent="0.25">
      <c r="A414" s="1">
        <v>2018</v>
      </c>
      <c r="B414" s="1" t="s">
        <v>1520</v>
      </c>
      <c r="C414" s="1" t="s">
        <v>15</v>
      </c>
      <c r="D414" s="2">
        <v>3800000</v>
      </c>
      <c r="E414" s="1" t="s">
        <v>7</v>
      </c>
      <c r="F414" s="1" t="str">
        <f>VLOOKUP(E414,'Full Name And Division'!$A$1:$C$34,2,FALSE)</f>
        <v>Cleveland Browns</v>
      </c>
      <c r="G414" s="1" t="str">
        <f>VLOOKUP(E414,'Full Name And Division'!$A$1:$C$34,3,FALSE)</f>
        <v>AFC North</v>
      </c>
    </row>
    <row r="415" spans="1:7" x14ac:dyDescent="0.25">
      <c r="A415" s="1">
        <v>2018</v>
      </c>
      <c r="B415" s="1" t="s">
        <v>2515</v>
      </c>
      <c r="C415" s="1" t="s">
        <v>15</v>
      </c>
      <c r="D415" s="2">
        <v>3800000</v>
      </c>
      <c r="E415" s="1" t="s">
        <v>75</v>
      </c>
      <c r="F415" s="1" t="str">
        <f>VLOOKUP(E415,'Full Name And Division'!$A$1:$C$34,2,FALSE)</f>
        <v>Carolina Panthers</v>
      </c>
      <c r="G415" s="1" t="str">
        <f>VLOOKUP(E415,'Full Name And Division'!$A$1:$C$34,3,FALSE)</f>
        <v>NFC South</v>
      </c>
    </row>
    <row r="416" spans="1:7" x14ac:dyDescent="0.25">
      <c r="A416" s="1">
        <v>2018</v>
      </c>
      <c r="B416" s="1" t="s">
        <v>1153</v>
      </c>
      <c r="C416" s="1" t="s">
        <v>104</v>
      </c>
      <c r="D416" s="2">
        <v>3791774</v>
      </c>
      <c r="E416" s="1" t="s">
        <v>47</v>
      </c>
      <c r="F416" s="1" t="str">
        <f>VLOOKUP(E416,'Full Name And Division'!$A$1:$C$34,2,FALSE)</f>
        <v>Indianapolis Colts</v>
      </c>
      <c r="G416" s="1" t="str">
        <f>VLOOKUP(E416,'Full Name And Division'!$A$1:$C$34,3,FALSE)</f>
        <v>AFC South</v>
      </c>
    </row>
    <row r="417" spans="1:7" x14ac:dyDescent="0.25">
      <c r="A417" s="1">
        <v>2018</v>
      </c>
      <c r="B417" s="1" t="s">
        <v>1429</v>
      </c>
      <c r="C417" s="1" t="s">
        <v>2</v>
      </c>
      <c r="D417" s="2">
        <v>3767580</v>
      </c>
      <c r="E417" s="1" t="s">
        <v>22</v>
      </c>
      <c r="F417" s="1" t="str">
        <f>VLOOKUP(E417,'Full Name And Division'!$A$1:$C$34,2,FALSE)</f>
        <v>Tampa Bay Buccaneers</v>
      </c>
      <c r="G417" s="1" t="str">
        <f>VLOOKUP(E417,'Full Name And Division'!$A$1:$C$34,3,FALSE)</f>
        <v>NFC South</v>
      </c>
    </row>
    <row r="418" spans="1:7" x14ac:dyDescent="0.25">
      <c r="A418" s="1">
        <v>2018</v>
      </c>
      <c r="B418" s="1" t="s">
        <v>2166</v>
      </c>
      <c r="C418" s="1" t="s">
        <v>151</v>
      </c>
      <c r="D418" s="2">
        <v>3750000</v>
      </c>
      <c r="E418" s="1" t="s">
        <v>145</v>
      </c>
      <c r="F418" s="1" t="str">
        <f>VLOOKUP(E418,'Full Name And Division'!$A$1:$C$34,2,FALSE)</f>
        <v>Cincinnati Bengals</v>
      </c>
      <c r="G418" s="1" t="str">
        <f>VLOOKUP(E418,'Full Name And Division'!$A$1:$C$34,3,FALSE)</f>
        <v>AFC North</v>
      </c>
    </row>
    <row r="419" spans="1:7" x14ac:dyDescent="0.25">
      <c r="A419" s="1">
        <v>2018</v>
      </c>
      <c r="B419" s="1" t="s">
        <v>2762</v>
      </c>
      <c r="C419" s="1" t="s">
        <v>13</v>
      </c>
      <c r="D419" s="2">
        <v>3746505</v>
      </c>
      <c r="E419" s="1" t="s">
        <v>54</v>
      </c>
      <c r="F419" s="1" t="str">
        <f>VLOOKUP(E419,'Full Name And Division'!$A$1:$C$34,2,FALSE)</f>
        <v>Denver Broncos</v>
      </c>
      <c r="G419" s="1" t="str">
        <f>VLOOKUP(E419,'Full Name And Division'!$A$1:$C$34,3,FALSE)</f>
        <v>AFC West</v>
      </c>
    </row>
    <row r="420" spans="1:7" x14ac:dyDescent="0.25">
      <c r="A420" s="1">
        <v>2018</v>
      </c>
      <c r="B420" s="1" t="s">
        <v>1554</v>
      </c>
      <c r="C420" s="1" t="s">
        <v>2</v>
      </c>
      <c r="D420" s="2">
        <v>3736905</v>
      </c>
      <c r="E420" s="1" t="s">
        <v>29</v>
      </c>
      <c r="F420" s="1" t="str">
        <f>VLOOKUP(E420,'Full Name And Division'!$A$1:$C$34,2,FALSE)</f>
        <v>Tennessee Titans</v>
      </c>
      <c r="G420" s="1" t="str">
        <f>VLOOKUP(E420,'Full Name And Division'!$A$1:$C$34,3,FALSE)</f>
        <v>AFC South</v>
      </c>
    </row>
    <row r="421" spans="1:7" x14ac:dyDescent="0.25">
      <c r="A421" s="1">
        <v>2018</v>
      </c>
      <c r="B421" s="1" t="s">
        <v>2137</v>
      </c>
      <c r="C421" s="1" t="s">
        <v>17</v>
      </c>
      <c r="D421" s="2">
        <v>3705882</v>
      </c>
      <c r="E421" s="1" t="s">
        <v>50</v>
      </c>
      <c r="F421" s="1" t="str">
        <f>VLOOKUP(E421,'Full Name And Division'!$A$1:$C$34,2,FALSE)</f>
        <v>Philadelphia Eagles</v>
      </c>
      <c r="G421" s="1" t="str">
        <f>VLOOKUP(E421,'Full Name And Division'!$A$1:$C$34,3,FALSE)</f>
        <v>NFC East</v>
      </c>
    </row>
    <row r="422" spans="1:7" x14ac:dyDescent="0.25">
      <c r="A422" s="1">
        <v>2018</v>
      </c>
      <c r="B422" s="1" t="s">
        <v>1934</v>
      </c>
      <c r="C422" s="1" t="s">
        <v>193</v>
      </c>
      <c r="D422" s="2">
        <v>3703206</v>
      </c>
      <c r="E422" s="1" t="s">
        <v>22</v>
      </c>
      <c r="F422" s="1" t="str">
        <f>VLOOKUP(E422,'Full Name And Division'!$A$1:$C$34,2,FALSE)</f>
        <v>Tampa Bay Buccaneers</v>
      </c>
      <c r="G422" s="1" t="str">
        <f>VLOOKUP(E422,'Full Name And Division'!$A$1:$C$34,3,FALSE)</f>
        <v>NFC South</v>
      </c>
    </row>
    <row r="423" spans="1:7" x14ac:dyDescent="0.25">
      <c r="A423" s="1">
        <v>2018</v>
      </c>
      <c r="B423" s="1" t="s">
        <v>1327</v>
      </c>
      <c r="C423" s="1" t="s">
        <v>17</v>
      </c>
      <c r="D423" s="2">
        <v>3664802</v>
      </c>
      <c r="E423" s="1" t="s">
        <v>54</v>
      </c>
      <c r="F423" s="1" t="str">
        <f>VLOOKUP(E423,'Full Name And Division'!$A$1:$C$34,2,FALSE)</f>
        <v>Denver Broncos</v>
      </c>
      <c r="G423" s="1" t="str">
        <f>VLOOKUP(E423,'Full Name And Division'!$A$1:$C$34,3,FALSE)</f>
        <v>AFC West</v>
      </c>
    </row>
    <row r="424" spans="1:7" x14ac:dyDescent="0.25">
      <c r="A424" s="1">
        <v>2018</v>
      </c>
      <c r="B424" s="1" t="s">
        <v>2184</v>
      </c>
      <c r="C424" s="1" t="s">
        <v>193</v>
      </c>
      <c r="D424" s="2">
        <v>3658824</v>
      </c>
      <c r="E424" s="1" t="s">
        <v>52</v>
      </c>
      <c r="F424" s="1" t="str">
        <f>VLOOKUP(E424,'Full Name And Division'!$A$1:$C$34,2,FALSE)</f>
        <v>New Orleans Saints</v>
      </c>
      <c r="G424" s="1" t="str">
        <f>VLOOKUP(E424,'Full Name And Division'!$A$1:$C$34,3,FALSE)</f>
        <v>NFC South</v>
      </c>
    </row>
    <row r="425" spans="1:7" x14ac:dyDescent="0.25">
      <c r="A425" s="1">
        <v>2018</v>
      </c>
      <c r="B425" s="1" t="s">
        <v>2326</v>
      </c>
      <c r="C425" s="1" t="s">
        <v>41</v>
      </c>
      <c r="D425" s="2">
        <v>3650000</v>
      </c>
      <c r="E425" s="1" t="s">
        <v>18</v>
      </c>
      <c r="F425" s="1" t="str">
        <f>VLOOKUP(E425,'Full Name And Division'!$A$1:$C$34,2,FALSE)</f>
        <v>Seattle Seahawks</v>
      </c>
      <c r="G425" s="1" t="str">
        <f>VLOOKUP(E425,'Full Name And Division'!$A$1:$C$34,3,FALSE)</f>
        <v>NFC West</v>
      </c>
    </row>
    <row r="426" spans="1:7" x14ac:dyDescent="0.25">
      <c r="A426" s="1">
        <v>2018</v>
      </c>
      <c r="B426" s="1" t="s">
        <v>2213</v>
      </c>
      <c r="C426" s="1" t="s">
        <v>58</v>
      </c>
      <c r="D426" s="2">
        <v>3650000</v>
      </c>
      <c r="E426" s="1" t="s">
        <v>52</v>
      </c>
      <c r="F426" s="1" t="str">
        <f>VLOOKUP(E426,'Full Name And Division'!$A$1:$C$34,2,FALSE)</f>
        <v>New Orleans Saints</v>
      </c>
      <c r="G426" s="1" t="str">
        <f>VLOOKUP(E426,'Full Name And Division'!$A$1:$C$34,3,FALSE)</f>
        <v>NFC South</v>
      </c>
    </row>
    <row r="427" spans="1:7" x14ac:dyDescent="0.25">
      <c r="A427" s="1">
        <v>2018</v>
      </c>
      <c r="B427" s="1" t="s">
        <v>2493</v>
      </c>
      <c r="C427" s="1" t="s">
        <v>302</v>
      </c>
      <c r="D427" s="2">
        <v>3625000</v>
      </c>
      <c r="E427" s="1" t="s">
        <v>47</v>
      </c>
      <c r="F427" s="1" t="str">
        <f>VLOOKUP(E427,'Full Name And Division'!$A$1:$C$34,2,FALSE)</f>
        <v>Indianapolis Colts</v>
      </c>
      <c r="G427" s="1" t="str">
        <f>VLOOKUP(E427,'Full Name And Division'!$A$1:$C$34,3,FALSE)</f>
        <v>AFC South</v>
      </c>
    </row>
    <row r="428" spans="1:7" x14ac:dyDescent="0.25">
      <c r="A428" s="1">
        <v>2018</v>
      </c>
      <c r="B428" s="1" t="s">
        <v>2763</v>
      </c>
      <c r="C428" s="1" t="s">
        <v>104</v>
      </c>
      <c r="D428" s="2">
        <v>3625000</v>
      </c>
      <c r="E428" s="1" t="s">
        <v>99</v>
      </c>
      <c r="F428" s="1" t="str">
        <f>VLOOKUP(E428,'Full Name And Division'!$A$1:$C$34,2,FALSE)</f>
        <v>Atlanta Falcons</v>
      </c>
      <c r="G428" s="1" t="str">
        <f>VLOOKUP(E428,'Full Name And Division'!$A$1:$C$34,3,FALSE)</f>
        <v>NFC South</v>
      </c>
    </row>
    <row r="429" spans="1:7" x14ac:dyDescent="0.25">
      <c r="A429" s="1">
        <v>2018</v>
      </c>
      <c r="B429" s="1" t="s">
        <v>1720</v>
      </c>
      <c r="C429" s="1" t="s">
        <v>73</v>
      </c>
      <c r="D429" s="2">
        <v>3614662</v>
      </c>
      <c r="E429" s="1" t="s">
        <v>183</v>
      </c>
      <c r="F429" s="1" t="str">
        <f>VLOOKUP(E429,'Full Name And Division'!$A$1:$C$34,2,FALSE)</f>
        <v>Chicago Bears</v>
      </c>
      <c r="G429" s="1" t="str">
        <f>VLOOKUP(E429,'Full Name And Division'!$A$1:$C$34,3,FALSE)</f>
        <v>NFC North</v>
      </c>
    </row>
    <row r="430" spans="1:7" x14ac:dyDescent="0.25">
      <c r="A430" s="1">
        <v>2018</v>
      </c>
      <c r="B430" s="1" t="s">
        <v>2499</v>
      </c>
      <c r="C430" s="1" t="s">
        <v>89</v>
      </c>
      <c r="D430" s="2">
        <v>3600000</v>
      </c>
      <c r="E430" s="1" t="s">
        <v>18</v>
      </c>
      <c r="F430" s="1" t="str">
        <f>VLOOKUP(E430,'Full Name And Division'!$A$1:$C$34,2,FALSE)</f>
        <v>Seattle Seahawks</v>
      </c>
      <c r="G430" s="1" t="str">
        <f>VLOOKUP(E430,'Full Name And Division'!$A$1:$C$34,3,FALSE)</f>
        <v>NFC West</v>
      </c>
    </row>
    <row r="431" spans="1:7" x14ac:dyDescent="0.25">
      <c r="A431" s="1">
        <v>2018</v>
      </c>
      <c r="B431" s="1" t="s">
        <v>2629</v>
      </c>
      <c r="C431" s="1" t="s">
        <v>17</v>
      </c>
      <c r="D431" s="2">
        <v>3500000</v>
      </c>
      <c r="E431" s="1" t="s">
        <v>175</v>
      </c>
      <c r="F431" s="1" t="str">
        <f>VLOOKUP(E431,'Full Name And Division'!$A$1:$C$34,2,FALSE)</f>
        <v>New England Patriots</v>
      </c>
      <c r="G431" s="1" t="str">
        <f>VLOOKUP(E431,'Full Name And Division'!$A$1:$C$34,3,FALSE)</f>
        <v>AFC East</v>
      </c>
    </row>
    <row r="432" spans="1:7" x14ac:dyDescent="0.25">
      <c r="A432" s="1">
        <v>2018</v>
      </c>
      <c r="B432" s="1" t="s">
        <v>2764</v>
      </c>
      <c r="C432" s="1" t="s">
        <v>302</v>
      </c>
      <c r="D432" s="2">
        <v>3500000</v>
      </c>
      <c r="E432" s="1" t="s">
        <v>99</v>
      </c>
      <c r="F432" s="1" t="str">
        <f>VLOOKUP(E432,'Full Name And Division'!$A$1:$C$34,2,FALSE)</f>
        <v>Atlanta Falcons</v>
      </c>
      <c r="G432" s="1" t="str">
        <f>VLOOKUP(E432,'Full Name And Division'!$A$1:$C$34,3,FALSE)</f>
        <v>NFC South</v>
      </c>
    </row>
    <row r="433" spans="1:7" x14ac:dyDescent="0.25">
      <c r="A433" s="1">
        <v>2018</v>
      </c>
      <c r="B433" s="1" t="s">
        <v>2531</v>
      </c>
      <c r="C433" s="1" t="s">
        <v>17</v>
      </c>
      <c r="D433" s="2">
        <v>3500000</v>
      </c>
      <c r="E433" s="1" t="s">
        <v>52</v>
      </c>
      <c r="F433" s="1" t="str">
        <f>VLOOKUP(E433,'Full Name And Division'!$A$1:$C$34,2,FALSE)</f>
        <v>New Orleans Saints</v>
      </c>
      <c r="G433" s="1" t="str">
        <f>VLOOKUP(E433,'Full Name And Division'!$A$1:$C$34,3,FALSE)</f>
        <v>NFC South</v>
      </c>
    </row>
    <row r="434" spans="1:7" x14ac:dyDescent="0.25">
      <c r="A434" s="1">
        <v>2018</v>
      </c>
      <c r="B434" s="1" t="s">
        <v>2698</v>
      </c>
      <c r="C434" s="1" t="s">
        <v>41</v>
      </c>
      <c r="D434" s="2">
        <v>3500000</v>
      </c>
      <c r="E434" s="1" t="s">
        <v>39</v>
      </c>
      <c r="F434" s="1" t="str">
        <f>VLOOKUP(E434,'Full Name And Division'!$A$1:$C$34,2,FALSE)</f>
        <v>San Francisco 49ers</v>
      </c>
      <c r="G434" s="1" t="str">
        <f>VLOOKUP(E434,'Full Name And Division'!$A$1:$C$34,3,FALSE)</f>
        <v>NFC West</v>
      </c>
    </row>
    <row r="435" spans="1:7" x14ac:dyDescent="0.25">
      <c r="A435" s="1">
        <v>2018</v>
      </c>
      <c r="B435" s="1" t="s">
        <v>1496</v>
      </c>
      <c r="C435" s="1" t="s">
        <v>86</v>
      </c>
      <c r="D435" s="2">
        <v>3500000</v>
      </c>
      <c r="E435" s="1" t="s">
        <v>25</v>
      </c>
      <c r="F435" s="1" t="str">
        <f>VLOOKUP(E435,'Full Name And Division'!$A$1:$C$34,2,FALSE)</f>
        <v>Washington Commanders</v>
      </c>
      <c r="G435" s="1" t="str">
        <f>VLOOKUP(E435,'Full Name And Division'!$A$1:$C$34,3,FALSE)</f>
        <v>NFC East</v>
      </c>
    </row>
    <row r="436" spans="1:7" x14ac:dyDescent="0.25">
      <c r="A436" s="1">
        <v>2018</v>
      </c>
      <c r="B436" s="1" t="s">
        <v>2230</v>
      </c>
      <c r="C436" s="1" t="s">
        <v>151</v>
      </c>
      <c r="D436" s="2">
        <v>3500000</v>
      </c>
      <c r="E436" s="1" t="s">
        <v>11</v>
      </c>
      <c r="F436" s="1" t="str">
        <f>VLOOKUP(E436,'Full Name And Division'!$A$1:$C$34,2,FALSE)</f>
        <v>Minnesota Vikings</v>
      </c>
      <c r="G436" s="1" t="str">
        <f>VLOOKUP(E436,'Full Name And Division'!$A$1:$C$34,3,FALSE)</f>
        <v>NFC North</v>
      </c>
    </row>
    <row r="437" spans="1:7" x14ac:dyDescent="0.25">
      <c r="A437" s="1">
        <v>2018</v>
      </c>
      <c r="B437" s="1" t="s">
        <v>2765</v>
      </c>
      <c r="C437" s="1" t="s">
        <v>121</v>
      </c>
      <c r="D437" s="2">
        <v>3500000</v>
      </c>
      <c r="E437" s="1" t="s">
        <v>61</v>
      </c>
      <c r="F437" s="1" t="str">
        <f>VLOOKUP(E437,'Full Name And Division'!$A$1:$C$34,2,FALSE)</f>
        <v>Houston Texans</v>
      </c>
      <c r="G437" s="1" t="str">
        <f>VLOOKUP(E437,'Full Name And Division'!$A$1:$C$34,3,FALSE)</f>
        <v>AFC South</v>
      </c>
    </row>
    <row r="438" spans="1:7" x14ac:dyDescent="0.25">
      <c r="A438" s="1">
        <v>2018</v>
      </c>
      <c r="B438" s="1" t="s">
        <v>2422</v>
      </c>
      <c r="C438" s="1" t="s">
        <v>15</v>
      </c>
      <c r="D438" s="2">
        <v>3500000</v>
      </c>
      <c r="E438" s="1" t="s">
        <v>61</v>
      </c>
      <c r="F438" s="1" t="str">
        <f>VLOOKUP(E438,'Full Name And Division'!$A$1:$C$34,2,FALSE)</f>
        <v>Houston Texans</v>
      </c>
      <c r="G438" s="1" t="str">
        <f>VLOOKUP(E438,'Full Name And Division'!$A$1:$C$34,3,FALSE)</f>
        <v>AFC South</v>
      </c>
    </row>
    <row r="439" spans="1:7" x14ac:dyDescent="0.25">
      <c r="A439" s="1">
        <v>2018</v>
      </c>
      <c r="B439" s="1" t="s">
        <v>2183</v>
      </c>
      <c r="C439" s="1" t="s">
        <v>13</v>
      </c>
      <c r="D439" s="2">
        <v>3500000</v>
      </c>
      <c r="E439" s="1" t="s">
        <v>42</v>
      </c>
      <c r="F439" s="1" t="str">
        <f>VLOOKUP(E439,'Full Name And Division'!$A$1:$C$34,2,FALSE)</f>
        <v>Jacksonville Jaguars</v>
      </c>
      <c r="G439" s="1" t="str">
        <f>VLOOKUP(E439,'Full Name And Division'!$A$1:$C$34,3,FALSE)</f>
        <v>AFC South</v>
      </c>
    </row>
    <row r="440" spans="1:7" x14ac:dyDescent="0.25">
      <c r="A440" s="1">
        <v>2018</v>
      </c>
      <c r="B440" s="1" t="s">
        <v>2227</v>
      </c>
      <c r="C440" s="1" t="s">
        <v>302</v>
      </c>
      <c r="D440" s="2">
        <v>3500000</v>
      </c>
      <c r="E440" s="1" t="s">
        <v>175</v>
      </c>
      <c r="F440" s="1" t="str">
        <f>VLOOKUP(E440,'Full Name And Division'!$A$1:$C$34,2,FALSE)</f>
        <v>New England Patriots</v>
      </c>
      <c r="G440" s="1" t="str">
        <f>VLOOKUP(E440,'Full Name And Division'!$A$1:$C$34,3,FALSE)</f>
        <v>AFC East</v>
      </c>
    </row>
    <row r="441" spans="1:7" x14ac:dyDescent="0.25">
      <c r="A441" s="1">
        <v>2018</v>
      </c>
      <c r="B441" s="1" t="s">
        <v>1667</v>
      </c>
      <c r="C441" s="1" t="s">
        <v>138</v>
      </c>
      <c r="D441" s="2">
        <v>3457228</v>
      </c>
      <c r="E441" s="1" t="s">
        <v>29</v>
      </c>
      <c r="F441" s="1" t="str">
        <f>VLOOKUP(E441,'Full Name And Division'!$A$1:$C$34,2,FALSE)</f>
        <v>Tennessee Titans</v>
      </c>
      <c r="G441" s="1" t="str">
        <f>VLOOKUP(E441,'Full Name And Division'!$A$1:$C$34,3,FALSE)</f>
        <v>AFC South</v>
      </c>
    </row>
    <row r="442" spans="1:7" x14ac:dyDescent="0.25">
      <c r="A442" s="1">
        <v>2018</v>
      </c>
      <c r="B442" s="1" t="s">
        <v>2009</v>
      </c>
      <c r="C442" s="1" t="s">
        <v>193</v>
      </c>
      <c r="D442" s="2">
        <v>3450000</v>
      </c>
      <c r="E442" s="1" t="s">
        <v>145</v>
      </c>
      <c r="F442" s="1" t="str">
        <f>VLOOKUP(E442,'Full Name And Division'!$A$1:$C$34,2,FALSE)</f>
        <v>Cincinnati Bengals</v>
      </c>
      <c r="G442" s="1" t="str">
        <f>VLOOKUP(E442,'Full Name And Division'!$A$1:$C$34,3,FALSE)</f>
        <v>AFC North</v>
      </c>
    </row>
    <row r="443" spans="1:7" x14ac:dyDescent="0.25">
      <c r="A443" s="1">
        <v>2018</v>
      </c>
      <c r="B443" s="1" t="s">
        <v>2219</v>
      </c>
      <c r="C443" s="1" t="s">
        <v>89</v>
      </c>
      <c r="D443" s="2">
        <v>3400000</v>
      </c>
      <c r="E443" s="1" t="s">
        <v>32</v>
      </c>
      <c r="F443" s="1" t="str">
        <f>VLOOKUP(E443,'Full Name And Division'!$A$1:$C$34,2,FALSE)</f>
        <v>Los Angeles Chargers</v>
      </c>
      <c r="G443" s="1" t="str">
        <f>VLOOKUP(E443,'Full Name And Division'!$A$1:$C$34,3,FALSE)</f>
        <v>AFC West</v>
      </c>
    </row>
    <row r="444" spans="1:7" x14ac:dyDescent="0.25">
      <c r="A444" s="1">
        <v>2018</v>
      </c>
      <c r="B444" s="1" t="s">
        <v>1995</v>
      </c>
      <c r="C444" s="1" t="s">
        <v>15</v>
      </c>
      <c r="D444" s="2">
        <v>3382000</v>
      </c>
      <c r="E444" s="1" t="s">
        <v>175</v>
      </c>
      <c r="F444" s="1" t="str">
        <f>VLOOKUP(E444,'Full Name And Division'!$A$1:$C$34,2,FALSE)</f>
        <v>New England Patriots</v>
      </c>
      <c r="G444" s="1" t="str">
        <f>VLOOKUP(E444,'Full Name And Division'!$A$1:$C$34,3,FALSE)</f>
        <v>AFC East</v>
      </c>
    </row>
    <row r="445" spans="1:7" x14ac:dyDescent="0.25">
      <c r="A445" s="1">
        <v>2018</v>
      </c>
      <c r="B445" s="1" t="s">
        <v>2766</v>
      </c>
      <c r="C445" s="1" t="s">
        <v>193</v>
      </c>
      <c r="D445" s="2">
        <v>3375000</v>
      </c>
      <c r="E445" s="1" t="s">
        <v>77</v>
      </c>
      <c r="F445" s="1" t="str">
        <f>VLOOKUP(E445,'Full Name And Division'!$A$1:$C$34,2,FALSE)</f>
        <v>New  York Giants</v>
      </c>
      <c r="G445" s="1" t="str">
        <f>VLOOKUP(E445,'Full Name And Division'!$A$1:$C$34,3,FALSE)</f>
        <v>NFC East</v>
      </c>
    </row>
    <row r="446" spans="1:7" x14ac:dyDescent="0.25">
      <c r="A446" s="1">
        <v>2018</v>
      </c>
      <c r="B446" s="1" t="s">
        <v>2010</v>
      </c>
      <c r="C446" s="1" t="s">
        <v>13</v>
      </c>
      <c r="D446" s="2">
        <v>3375000</v>
      </c>
      <c r="E446" s="1" t="s">
        <v>67</v>
      </c>
      <c r="F446" s="1" t="str">
        <f>VLOOKUP(E446,'Full Name And Division'!$A$1:$C$34,2,FALSE)</f>
        <v>New York Jets</v>
      </c>
      <c r="G446" s="1" t="str">
        <f>VLOOKUP(E446,'Full Name And Division'!$A$1:$C$34,3,FALSE)</f>
        <v>AFC East</v>
      </c>
    </row>
    <row r="447" spans="1:7" x14ac:dyDescent="0.25">
      <c r="A447" s="1">
        <v>2018</v>
      </c>
      <c r="B447" s="1" t="s">
        <v>1952</v>
      </c>
      <c r="C447" s="1" t="s">
        <v>89</v>
      </c>
      <c r="D447" s="2">
        <v>3368672</v>
      </c>
      <c r="E447" s="1" t="s">
        <v>35</v>
      </c>
      <c r="F447" s="1" t="str">
        <f>VLOOKUP(E447,'Full Name And Division'!$A$1:$C$34,2,FALSE)</f>
        <v>Miami Dolphins</v>
      </c>
      <c r="G447" s="1" t="str">
        <f>VLOOKUP(E447,'Full Name And Division'!$A$1:$C$34,3,FALSE)</f>
        <v>AFC East</v>
      </c>
    </row>
    <row r="448" spans="1:7" x14ac:dyDescent="0.25">
      <c r="A448" s="1">
        <v>2018</v>
      </c>
      <c r="B448" s="1" t="s">
        <v>1891</v>
      </c>
      <c r="C448" s="1" t="s">
        <v>104</v>
      </c>
      <c r="D448" s="2">
        <v>3360000</v>
      </c>
      <c r="E448" s="1" t="s">
        <v>27</v>
      </c>
      <c r="F448" s="1" t="str">
        <f>VLOOKUP(E448,'Full Name And Division'!$A$1:$C$34,2,FALSE)</f>
        <v>Kansas City Chiefs</v>
      </c>
      <c r="G448" s="1" t="str">
        <f>VLOOKUP(E448,'Full Name And Division'!$A$1:$C$34,3,FALSE)</f>
        <v>AFC West</v>
      </c>
    </row>
    <row r="449" spans="1:7" x14ac:dyDescent="0.25">
      <c r="A449" s="1">
        <v>2018</v>
      </c>
      <c r="B449" s="1" t="s">
        <v>2003</v>
      </c>
      <c r="C449" s="1" t="s">
        <v>41</v>
      </c>
      <c r="D449" s="2">
        <v>3350000</v>
      </c>
      <c r="E449" s="1" t="s">
        <v>37</v>
      </c>
      <c r="F449" s="1" t="str">
        <f>VLOOKUP(E449,'Full Name And Division'!$A$1:$C$34,2,FALSE)</f>
        <v>Detroit Lions</v>
      </c>
      <c r="G449" s="1" t="str">
        <f>VLOOKUP(E449,'Full Name And Division'!$A$1:$C$34,3,FALSE)</f>
        <v>NFC North</v>
      </c>
    </row>
    <row r="450" spans="1:7" x14ac:dyDescent="0.25">
      <c r="A450" s="1">
        <v>2018</v>
      </c>
      <c r="B450" s="1" t="s">
        <v>1147</v>
      </c>
      <c r="C450" s="1" t="s">
        <v>104</v>
      </c>
      <c r="D450" s="2">
        <v>3328041</v>
      </c>
      <c r="E450" s="1" t="s">
        <v>25</v>
      </c>
      <c r="F450" s="1" t="str">
        <f>VLOOKUP(E450,'Full Name And Division'!$A$1:$C$34,2,FALSE)</f>
        <v>Washington Commanders</v>
      </c>
      <c r="G450" s="1" t="str">
        <f>VLOOKUP(E450,'Full Name And Division'!$A$1:$C$34,3,FALSE)</f>
        <v>NFC East</v>
      </c>
    </row>
    <row r="451" spans="1:7" x14ac:dyDescent="0.25">
      <c r="A451" s="1">
        <v>2018</v>
      </c>
      <c r="B451" s="1" t="s">
        <v>1256</v>
      </c>
      <c r="C451" s="1" t="s">
        <v>2</v>
      </c>
      <c r="D451" s="2">
        <v>3300000</v>
      </c>
      <c r="E451" s="1" t="s">
        <v>22</v>
      </c>
      <c r="F451" s="1" t="str">
        <f>VLOOKUP(E451,'Full Name And Division'!$A$1:$C$34,2,FALSE)</f>
        <v>Tampa Bay Buccaneers</v>
      </c>
      <c r="G451" s="1" t="str">
        <f>VLOOKUP(E451,'Full Name And Division'!$A$1:$C$34,3,FALSE)</f>
        <v>NFC South</v>
      </c>
    </row>
    <row r="452" spans="1:7" x14ac:dyDescent="0.25">
      <c r="A452" s="1">
        <v>2018</v>
      </c>
      <c r="B452" s="1" t="s">
        <v>1656</v>
      </c>
      <c r="C452" s="1" t="s">
        <v>302</v>
      </c>
      <c r="D452" s="2">
        <v>3300000</v>
      </c>
      <c r="E452" s="1" t="s">
        <v>3</v>
      </c>
      <c r="F452" s="1" t="str">
        <f>VLOOKUP(E452,'Full Name And Division'!$A$1:$C$34,2,FALSE)</f>
        <v>Los Angeles Rams</v>
      </c>
      <c r="G452" s="1" t="str">
        <f>VLOOKUP(E452,'Full Name And Division'!$A$1:$C$34,3,FALSE)</f>
        <v>NFC West</v>
      </c>
    </row>
    <row r="453" spans="1:7" x14ac:dyDescent="0.25">
      <c r="A453" s="1">
        <v>2018</v>
      </c>
      <c r="B453" s="1" t="s">
        <v>2424</v>
      </c>
      <c r="C453" s="1" t="s">
        <v>193</v>
      </c>
      <c r="D453" s="2">
        <v>3276186</v>
      </c>
      <c r="E453" s="1" t="s">
        <v>37</v>
      </c>
      <c r="F453" s="1" t="str">
        <f>VLOOKUP(E453,'Full Name And Division'!$A$1:$C$34,2,FALSE)</f>
        <v>Detroit Lions</v>
      </c>
      <c r="G453" s="1" t="str">
        <f>VLOOKUP(E453,'Full Name And Division'!$A$1:$C$34,3,FALSE)</f>
        <v>NFC North</v>
      </c>
    </row>
    <row r="454" spans="1:7" x14ac:dyDescent="0.25">
      <c r="A454" s="1">
        <v>2018</v>
      </c>
      <c r="B454" s="1" t="s">
        <v>2006</v>
      </c>
      <c r="C454" s="1" t="s">
        <v>125</v>
      </c>
      <c r="D454" s="2">
        <v>3268750</v>
      </c>
      <c r="E454" s="1" t="s">
        <v>39</v>
      </c>
      <c r="F454" s="1" t="str">
        <f>VLOOKUP(E454,'Full Name And Division'!$A$1:$C$34,2,FALSE)</f>
        <v>San Francisco 49ers</v>
      </c>
      <c r="G454" s="1" t="str">
        <f>VLOOKUP(E454,'Full Name And Division'!$A$1:$C$34,3,FALSE)</f>
        <v>NFC West</v>
      </c>
    </row>
    <row r="455" spans="1:7" x14ac:dyDescent="0.25">
      <c r="A455" s="1">
        <v>2018</v>
      </c>
      <c r="B455" s="1" t="s">
        <v>2516</v>
      </c>
      <c r="C455" s="1" t="s">
        <v>2</v>
      </c>
      <c r="D455" s="2">
        <v>3265625</v>
      </c>
      <c r="E455" s="1" t="s">
        <v>7</v>
      </c>
      <c r="F455" s="1" t="str">
        <f>VLOOKUP(E455,'Full Name And Division'!$A$1:$C$34,2,FALSE)</f>
        <v>Cleveland Browns</v>
      </c>
      <c r="G455" s="1" t="str">
        <f>VLOOKUP(E455,'Full Name And Division'!$A$1:$C$34,3,FALSE)</f>
        <v>AFC North</v>
      </c>
    </row>
    <row r="456" spans="1:7" x14ac:dyDescent="0.25">
      <c r="A456" s="1">
        <v>2018</v>
      </c>
      <c r="B456" s="1" t="s">
        <v>1609</v>
      </c>
      <c r="C456" s="1" t="s">
        <v>17</v>
      </c>
      <c r="D456" s="2">
        <v>3250000</v>
      </c>
      <c r="E456" s="1" t="s">
        <v>175</v>
      </c>
      <c r="F456" s="1" t="str">
        <f>VLOOKUP(E456,'Full Name And Division'!$A$1:$C$34,2,FALSE)</f>
        <v>New England Patriots</v>
      </c>
      <c r="G456" s="1" t="str">
        <f>VLOOKUP(E456,'Full Name And Division'!$A$1:$C$34,3,FALSE)</f>
        <v>AFC East</v>
      </c>
    </row>
    <row r="457" spans="1:7" x14ac:dyDescent="0.25">
      <c r="A457" s="1">
        <v>2018</v>
      </c>
      <c r="B457" s="1" t="s">
        <v>2263</v>
      </c>
      <c r="C457" s="1" t="s">
        <v>2</v>
      </c>
      <c r="D457" s="2">
        <v>3250000</v>
      </c>
      <c r="E457" s="1" t="s">
        <v>99</v>
      </c>
      <c r="F457" s="1" t="str">
        <f>VLOOKUP(E457,'Full Name And Division'!$A$1:$C$34,2,FALSE)</f>
        <v>Atlanta Falcons</v>
      </c>
      <c r="G457" s="1" t="str">
        <f>VLOOKUP(E457,'Full Name And Division'!$A$1:$C$34,3,FALSE)</f>
        <v>NFC South</v>
      </c>
    </row>
    <row r="458" spans="1:7" x14ac:dyDescent="0.25">
      <c r="A458" s="1">
        <v>2018</v>
      </c>
      <c r="B458" s="1" t="s">
        <v>1435</v>
      </c>
      <c r="C458" s="1" t="s">
        <v>443</v>
      </c>
      <c r="D458" s="2">
        <v>3250000</v>
      </c>
      <c r="E458" s="1" t="s">
        <v>39</v>
      </c>
      <c r="F458" s="1" t="str">
        <f>VLOOKUP(E458,'Full Name And Division'!$A$1:$C$34,2,FALSE)</f>
        <v>San Francisco 49ers</v>
      </c>
      <c r="G458" s="1" t="str">
        <f>VLOOKUP(E458,'Full Name And Division'!$A$1:$C$34,3,FALSE)</f>
        <v>NFC West</v>
      </c>
    </row>
    <row r="459" spans="1:7" x14ac:dyDescent="0.25">
      <c r="A459" s="1">
        <v>2018</v>
      </c>
      <c r="B459" s="1" t="s">
        <v>1422</v>
      </c>
      <c r="C459" s="1" t="s">
        <v>17</v>
      </c>
      <c r="D459" s="2">
        <v>3250000</v>
      </c>
      <c r="E459" s="1" t="s">
        <v>81</v>
      </c>
      <c r="F459" s="1" t="str">
        <f>VLOOKUP(E459,'Full Name And Division'!$A$1:$C$34,2,FALSE)</f>
        <v>Dallas Cowboys</v>
      </c>
      <c r="G459" s="1" t="str">
        <f>VLOOKUP(E459,'Full Name And Division'!$A$1:$C$34,3,FALSE)</f>
        <v>NFC East</v>
      </c>
    </row>
    <row r="460" spans="1:7" x14ac:dyDescent="0.25">
      <c r="A460" s="1">
        <v>2018</v>
      </c>
      <c r="B460" s="1" t="s">
        <v>1647</v>
      </c>
      <c r="C460" s="1" t="s">
        <v>121</v>
      </c>
      <c r="D460" s="2">
        <v>3250000</v>
      </c>
      <c r="E460" s="1" t="s">
        <v>42</v>
      </c>
      <c r="F460" s="1" t="str">
        <f>VLOOKUP(E460,'Full Name And Division'!$A$1:$C$34,2,FALSE)</f>
        <v>Jacksonville Jaguars</v>
      </c>
      <c r="G460" s="1" t="str">
        <f>VLOOKUP(E460,'Full Name And Division'!$A$1:$C$34,3,FALSE)</f>
        <v>AFC South</v>
      </c>
    </row>
    <row r="461" spans="1:7" x14ac:dyDescent="0.25">
      <c r="A461" s="1">
        <v>2018</v>
      </c>
      <c r="B461" s="1" t="s">
        <v>2767</v>
      </c>
      <c r="C461" s="1" t="s">
        <v>13</v>
      </c>
      <c r="D461" s="2">
        <v>3227500</v>
      </c>
      <c r="E461" s="1" t="s">
        <v>32</v>
      </c>
      <c r="F461" s="1" t="str">
        <f>VLOOKUP(E461,'Full Name And Division'!$A$1:$C$34,2,FALSE)</f>
        <v>Los Angeles Chargers</v>
      </c>
      <c r="G461" s="1" t="str">
        <f>VLOOKUP(E461,'Full Name And Division'!$A$1:$C$34,3,FALSE)</f>
        <v>AFC West</v>
      </c>
    </row>
    <row r="462" spans="1:7" x14ac:dyDescent="0.25">
      <c r="A462" s="1">
        <v>2018</v>
      </c>
      <c r="B462" s="1" t="s">
        <v>2768</v>
      </c>
      <c r="C462" s="1" t="s">
        <v>17</v>
      </c>
      <c r="D462" s="2">
        <v>3214951</v>
      </c>
      <c r="E462" s="1" t="s">
        <v>39</v>
      </c>
      <c r="F462" s="1" t="str">
        <f>VLOOKUP(E462,'Full Name And Division'!$A$1:$C$34,2,FALSE)</f>
        <v>San Francisco 49ers</v>
      </c>
      <c r="G462" s="1" t="str">
        <f>VLOOKUP(E462,'Full Name And Division'!$A$1:$C$34,3,FALSE)</f>
        <v>NFC West</v>
      </c>
    </row>
    <row r="463" spans="1:7" x14ac:dyDescent="0.25">
      <c r="A463" s="1">
        <v>2018</v>
      </c>
      <c r="B463" s="1" t="s">
        <v>1227</v>
      </c>
      <c r="C463" s="1" t="s">
        <v>15</v>
      </c>
      <c r="D463" s="2">
        <v>3210644</v>
      </c>
      <c r="E463" s="1" t="s">
        <v>37</v>
      </c>
      <c r="F463" s="1" t="str">
        <f>VLOOKUP(E463,'Full Name And Division'!$A$1:$C$34,2,FALSE)</f>
        <v>Detroit Lions</v>
      </c>
      <c r="G463" s="1" t="str">
        <f>VLOOKUP(E463,'Full Name And Division'!$A$1:$C$34,3,FALSE)</f>
        <v>NFC North</v>
      </c>
    </row>
    <row r="464" spans="1:7" x14ac:dyDescent="0.25">
      <c r="A464" s="1">
        <v>2018</v>
      </c>
      <c r="B464" s="1" t="s">
        <v>2537</v>
      </c>
      <c r="C464" s="1" t="s">
        <v>41</v>
      </c>
      <c r="D464" s="2">
        <v>3203125</v>
      </c>
      <c r="E464" s="1" t="s">
        <v>42</v>
      </c>
      <c r="F464" s="1" t="str">
        <f>VLOOKUP(E464,'Full Name And Division'!$A$1:$C$34,2,FALSE)</f>
        <v>Jacksonville Jaguars</v>
      </c>
      <c r="G464" s="1" t="str">
        <f>VLOOKUP(E464,'Full Name And Division'!$A$1:$C$34,3,FALSE)</f>
        <v>AFC South</v>
      </c>
    </row>
    <row r="465" spans="1:7" x14ac:dyDescent="0.25">
      <c r="A465" s="1">
        <v>2018</v>
      </c>
      <c r="B465" s="1" t="s">
        <v>2532</v>
      </c>
      <c r="C465" s="1" t="s">
        <v>193</v>
      </c>
      <c r="D465" s="2">
        <v>3162500</v>
      </c>
      <c r="E465" s="1" t="s">
        <v>37</v>
      </c>
      <c r="F465" s="1" t="str">
        <f>VLOOKUP(E465,'Full Name And Division'!$A$1:$C$34,2,FALSE)</f>
        <v>Detroit Lions</v>
      </c>
      <c r="G465" s="1" t="str">
        <f>VLOOKUP(E465,'Full Name And Division'!$A$1:$C$34,3,FALSE)</f>
        <v>NFC North</v>
      </c>
    </row>
    <row r="466" spans="1:7" x14ac:dyDescent="0.25">
      <c r="A466" s="1">
        <v>2018</v>
      </c>
      <c r="B466" s="1" t="s">
        <v>2769</v>
      </c>
      <c r="C466" s="1" t="s">
        <v>193</v>
      </c>
      <c r="D466" s="2">
        <v>3156250</v>
      </c>
      <c r="E466" s="1" t="s">
        <v>5</v>
      </c>
      <c r="F466" s="1" t="str">
        <f>VLOOKUP(E466,'Full Name And Division'!$A$1:$C$34,2,FALSE)</f>
        <v>Buffalo Bills</v>
      </c>
      <c r="G466" s="1" t="str">
        <f>VLOOKUP(E466,'Full Name And Division'!$A$1:$C$34,3,FALSE)</f>
        <v>AFC East</v>
      </c>
    </row>
    <row r="467" spans="1:7" x14ac:dyDescent="0.25">
      <c r="A467" s="1">
        <v>2018</v>
      </c>
      <c r="B467" s="1" t="s">
        <v>2502</v>
      </c>
      <c r="C467" s="1" t="s">
        <v>121</v>
      </c>
      <c r="D467" s="2">
        <v>3153705</v>
      </c>
      <c r="E467" s="1" t="s">
        <v>25</v>
      </c>
      <c r="F467" s="1" t="str">
        <f>VLOOKUP(E467,'Full Name And Division'!$A$1:$C$34,2,FALSE)</f>
        <v>Washington Commanders</v>
      </c>
      <c r="G467" s="1" t="str">
        <f>VLOOKUP(E467,'Full Name And Division'!$A$1:$C$34,3,FALSE)</f>
        <v>NFC East</v>
      </c>
    </row>
    <row r="468" spans="1:7" x14ac:dyDescent="0.25">
      <c r="A468" s="1">
        <v>2018</v>
      </c>
      <c r="B468" s="1" t="s">
        <v>2408</v>
      </c>
      <c r="C468" s="1" t="s">
        <v>15</v>
      </c>
      <c r="D468" s="2">
        <v>3109892</v>
      </c>
      <c r="E468" s="1" t="s">
        <v>9</v>
      </c>
      <c r="F468" s="1" t="str">
        <f>VLOOKUP(E468,'Full Name And Division'!$A$1:$C$34,2,FALSE)</f>
        <v>Green Bay Packers</v>
      </c>
      <c r="G468" s="1" t="str">
        <f>VLOOKUP(E468,'Full Name And Division'!$A$1:$C$34,3,FALSE)</f>
        <v>NFC North</v>
      </c>
    </row>
    <row r="469" spans="1:7" x14ac:dyDescent="0.25">
      <c r="A469" s="1">
        <v>2018</v>
      </c>
      <c r="B469" s="1" t="s">
        <v>2565</v>
      </c>
      <c r="C469" s="1" t="s">
        <v>17</v>
      </c>
      <c r="D469" s="2">
        <v>3100000</v>
      </c>
      <c r="E469" s="1" t="s">
        <v>75</v>
      </c>
      <c r="F469" s="1" t="str">
        <f>VLOOKUP(E469,'Full Name And Division'!$A$1:$C$34,2,FALSE)</f>
        <v>Carolina Panthers</v>
      </c>
      <c r="G469" s="1" t="str">
        <f>VLOOKUP(E469,'Full Name And Division'!$A$1:$C$34,3,FALSE)</f>
        <v>NFC South</v>
      </c>
    </row>
    <row r="470" spans="1:7" x14ac:dyDescent="0.25">
      <c r="A470" s="1">
        <v>2018</v>
      </c>
      <c r="B470" s="1" t="s">
        <v>2770</v>
      </c>
      <c r="C470" s="1" t="s">
        <v>41</v>
      </c>
      <c r="D470" s="2">
        <v>3075000</v>
      </c>
      <c r="E470" s="1" t="s">
        <v>39</v>
      </c>
      <c r="F470" s="1" t="str">
        <f>VLOOKUP(E470,'Full Name And Division'!$A$1:$C$34,2,FALSE)</f>
        <v>San Francisco 49ers</v>
      </c>
      <c r="G470" s="1" t="str">
        <f>VLOOKUP(E470,'Full Name And Division'!$A$1:$C$34,3,FALSE)</f>
        <v>NFC West</v>
      </c>
    </row>
    <row r="471" spans="1:7" x14ac:dyDescent="0.25">
      <c r="A471" s="1">
        <v>2018</v>
      </c>
      <c r="B471" s="1" t="s">
        <v>2771</v>
      </c>
      <c r="C471" s="1" t="s">
        <v>15</v>
      </c>
      <c r="D471" s="2">
        <v>3055693</v>
      </c>
      <c r="E471" s="1" t="s">
        <v>54</v>
      </c>
      <c r="F471" s="1" t="str">
        <f>VLOOKUP(E471,'Full Name And Division'!$A$1:$C$34,2,FALSE)</f>
        <v>Denver Broncos</v>
      </c>
      <c r="G471" s="1" t="str">
        <f>VLOOKUP(E471,'Full Name And Division'!$A$1:$C$34,3,FALSE)</f>
        <v>AFC West</v>
      </c>
    </row>
    <row r="472" spans="1:7" x14ac:dyDescent="0.25">
      <c r="A472" s="1">
        <v>2018</v>
      </c>
      <c r="B472" s="1" t="s">
        <v>2497</v>
      </c>
      <c r="C472" s="1" t="s">
        <v>41</v>
      </c>
      <c r="D472" s="2">
        <v>3050000</v>
      </c>
      <c r="E472" s="1" t="s">
        <v>5</v>
      </c>
      <c r="F472" s="1" t="str">
        <f>VLOOKUP(E472,'Full Name And Division'!$A$1:$C$34,2,FALSE)</f>
        <v>Buffalo Bills</v>
      </c>
      <c r="G472" s="1" t="str">
        <f>VLOOKUP(E472,'Full Name And Division'!$A$1:$C$34,3,FALSE)</f>
        <v>AFC East</v>
      </c>
    </row>
    <row r="473" spans="1:7" x14ac:dyDescent="0.25">
      <c r="A473" s="1">
        <v>2018</v>
      </c>
      <c r="B473" s="1" t="s">
        <v>2772</v>
      </c>
      <c r="C473" s="1" t="s">
        <v>13</v>
      </c>
      <c r="D473" s="2">
        <v>3006250</v>
      </c>
      <c r="E473" s="1" t="s">
        <v>39</v>
      </c>
      <c r="F473" s="1" t="str">
        <f>VLOOKUP(E473,'Full Name And Division'!$A$1:$C$34,2,FALSE)</f>
        <v>San Francisco 49ers</v>
      </c>
      <c r="G473" s="1" t="str">
        <f>VLOOKUP(E473,'Full Name And Division'!$A$1:$C$34,3,FALSE)</f>
        <v>NFC West</v>
      </c>
    </row>
    <row r="474" spans="1:7" x14ac:dyDescent="0.25">
      <c r="A474" s="1">
        <v>2018</v>
      </c>
      <c r="B474" s="1" t="s">
        <v>2773</v>
      </c>
      <c r="C474" s="1" t="s">
        <v>58</v>
      </c>
      <c r="D474" s="2">
        <v>3000000</v>
      </c>
      <c r="E474" s="1" t="s">
        <v>50</v>
      </c>
      <c r="F474" s="1" t="str">
        <f>VLOOKUP(E474,'Full Name And Division'!$A$1:$C$34,2,FALSE)</f>
        <v>Philadelphia Eagles</v>
      </c>
      <c r="G474" s="1" t="str">
        <f>VLOOKUP(E474,'Full Name And Division'!$A$1:$C$34,3,FALSE)</f>
        <v>NFC East</v>
      </c>
    </row>
    <row r="475" spans="1:7" x14ac:dyDescent="0.25">
      <c r="A475" s="1">
        <v>2018</v>
      </c>
      <c r="B475" s="1" t="s">
        <v>1648</v>
      </c>
      <c r="C475" s="1" t="s">
        <v>13</v>
      </c>
      <c r="D475" s="2">
        <v>3000000</v>
      </c>
      <c r="E475" s="1" t="s">
        <v>175</v>
      </c>
      <c r="F475" s="1" t="str">
        <f>VLOOKUP(E475,'Full Name And Division'!$A$1:$C$34,2,FALSE)</f>
        <v>New England Patriots</v>
      </c>
      <c r="G475" s="1" t="str">
        <f>VLOOKUP(E475,'Full Name And Division'!$A$1:$C$34,3,FALSE)</f>
        <v>AFC East</v>
      </c>
    </row>
    <row r="476" spans="1:7" x14ac:dyDescent="0.25">
      <c r="A476" s="1">
        <v>2018</v>
      </c>
      <c r="B476" s="1" t="s">
        <v>1631</v>
      </c>
      <c r="C476" s="1" t="s">
        <v>445</v>
      </c>
      <c r="D476" s="2">
        <v>3000000</v>
      </c>
      <c r="E476" s="1" t="s">
        <v>29</v>
      </c>
      <c r="F476" s="1" t="str">
        <f>VLOOKUP(E476,'Full Name And Division'!$A$1:$C$34,2,FALSE)</f>
        <v>Tennessee Titans</v>
      </c>
      <c r="G476" s="1" t="str">
        <f>VLOOKUP(E476,'Full Name And Division'!$A$1:$C$34,3,FALSE)</f>
        <v>AFC South</v>
      </c>
    </row>
    <row r="477" spans="1:7" x14ac:dyDescent="0.25">
      <c r="A477" s="1">
        <v>2018</v>
      </c>
      <c r="B477" s="1" t="s">
        <v>2533</v>
      </c>
      <c r="C477" s="1" t="s">
        <v>13</v>
      </c>
      <c r="D477" s="2">
        <v>3000000</v>
      </c>
      <c r="E477" s="1" t="s">
        <v>27</v>
      </c>
      <c r="F477" s="1" t="str">
        <f>VLOOKUP(E477,'Full Name And Division'!$A$1:$C$34,2,FALSE)</f>
        <v>Kansas City Chiefs</v>
      </c>
      <c r="G477" s="1" t="str">
        <f>VLOOKUP(E477,'Full Name And Division'!$A$1:$C$34,3,FALSE)</f>
        <v>AFC West</v>
      </c>
    </row>
    <row r="478" spans="1:7" x14ac:dyDescent="0.25">
      <c r="A478" s="1">
        <v>2018</v>
      </c>
      <c r="B478" s="1" t="s">
        <v>1378</v>
      </c>
      <c r="C478" s="1" t="s">
        <v>121</v>
      </c>
      <c r="D478" s="2">
        <v>3000000</v>
      </c>
      <c r="E478" s="1" t="s">
        <v>5</v>
      </c>
      <c r="F478" s="1" t="str">
        <f>VLOOKUP(E478,'Full Name And Division'!$A$1:$C$34,2,FALSE)</f>
        <v>Buffalo Bills</v>
      </c>
      <c r="G478" s="1" t="str">
        <f>VLOOKUP(E478,'Full Name And Division'!$A$1:$C$34,3,FALSE)</f>
        <v>AFC East</v>
      </c>
    </row>
    <row r="479" spans="1:7" x14ac:dyDescent="0.25">
      <c r="A479" s="1">
        <v>2018</v>
      </c>
      <c r="B479" s="1" t="s">
        <v>2590</v>
      </c>
      <c r="C479" s="1" t="s">
        <v>58</v>
      </c>
      <c r="D479" s="2">
        <v>3000000</v>
      </c>
      <c r="E479" s="1" t="s">
        <v>99</v>
      </c>
      <c r="F479" s="1" t="str">
        <f>VLOOKUP(E479,'Full Name And Division'!$A$1:$C$34,2,FALSE)</f>
        <v>Atlanta Falcons</v>
      </c>
      <c r="G479" s="1" t="str">
        <f>VLOOKUP(E479,'Full Name And Division'!$A$1:$C$34,3,FALSE)</f>
        <v>NFC South</v>
      </c>
    </row>
    <row r="480" spans="1:7" x14ac:dyDescent="0.25">
      <c r="A480" s="1">
        <v>2018</v>
      </c>
      <c r="B480" s="1" t="s">
        <v>2774</v>
      </c>
      <c r="C480" s="1" t="s">
        <v>41</v>
      </c>
      <c r="D480" s="2">
        <v>3000000</v>
      </c>
      <c r="E480" s="1" t="s">
        <v>183</v>
      </c>
      <c r="F480" s="1" t="str">
        <f>VLOOKUP(E480,'Full Name And Division'!$A$1:$C$34,2,FALSE)</f>
        <v>Chicago Bears</v>
      </c>
      <c r="G480" s="1" t="str">
        <f>VLOOKUP(E480,'Full Name And Division'!$A$1:$C$34,3,FALSE)</f>
        <v>NFC North</v>
      </c>
    </row>
    <row r="481" spans="1:7" x14ac:dyDescent="0.25">
      <c r="A481" s="1">
        <v>2018</v>
      </c>
      <c r="B481" s="1" t="s">
        <v>2530</v>
      </c>
      <c r="C481" s="1" t="s">
        <v>445</v>
      </c>
      <c r="D481" s="2">
        <v>3000000</v>
      </c>
      <c r="E481" s="1" t="s">
        <v>27</v>
      </c>
      <c r="F481" s="1" t="str">
        <f>VLOOKUP(E481,'Full Name And Division'!$A$1:$C$34,2,FALSE)</f>
        <v>Kansas City Chiefs</v>
      </c>
      <c r="G481" s="1" t="str">
        <f>VLOOKUP(E481,'Full Name And Division'!$A$1:$C$34,3,FALSE)</f>
        <v>AFC West</v>
      </c>
    </row>
    <row r="482" spans="1:7" x14ac:dyDescent="0.25">
      <c r="A482" s="1">
        <v>2018</v>
      </c>
      <c r="B482" s="1" t="s">
        <v>2142</v>
      </c>
      <c r="C482" s="1" t="s">
        <v>86</v>
      </c>
      <c r="D482" s="2">
        <v>3000000</v>
      </c>
      <c r="E482" s="1" t="s">
        <v>37</v>
      </c>
      <c r="F482" s="1" t="str">
        <f>VLOOKUP(E482,'Full Name And Division'!$A$1:$C$34,2,FALSE)</f>
        <v>Detroit Lions</v>
      </c>
      <c r="G482" s="1" t="str">
        <f>VLOOKUP(E482,'Full Name And Division'!$A$1:$C$34,3,FALSE)</f>
        <v>NFC North</v>
      </c>
    </row>
    <row r="483" spans="1:7" x14ac:dyDescent="0.25">
      <c r="A483" s="1">
        <v>2018</v>
      </c>
      <c r="B483" s="1" t="s">
        <v>2775</v>
      </c>
      <c r="C483" s="1" t="s">
        <v>302</v>
      </c>
      <c r="D483" s="2">
        <v>3000000</v>
      </c>
      <c r="E483" s="1" t="s">
        <v>20</v>
      </c>
      <c r="F483" s="1" t="str">
        <f>VLOOKUP(E483,'Full Name And Division'!$A$1:$C$34,2,FALSE)</f>
        <v>Arizona Cardinals</v>
      </c>
      <c r="G483" s="1" t="str">
        <f>VLOOKUP(E483,'Full Name And Division'!$A$1:$C$34,3,FALSE)</f>
        <v>NFC West</v>
      </c>
    </row>
    <row r="484" spans="1:7" x14ac:dyDescent="0.25">
      <c r="A484" s="1">
        <v>2018</v>
      </c>
      <c r="B484" s="1" t="s">
        <v>1599</v>
      </c>
      <c r="C484" s="1" t="s">
        <v>58</v>
      </c>
      <c r="D484" s="2">
        <v>3000000</v>
      </c>
      <c r="E484" s="1" t="s">
        <v>56</v>
      </c>
      <c r="F484" s="1" t="str">
        <f>VLOOKUP(E484,'Full Name And Division'!$A$1:$C$34,2,FALSE)</f>
        <v>Pittsburgh Steelers</v>
      </c>
      <c r="G484" s="1" t="str">
        <f>VLOOKUP(E484,'Full Name And Division'!$A$1:$C$34,3,FALSE)</f>
        <v>AFC North</v>
      </c>
    </row>
    <row r="485" spans="1:7" x14ac:dyDescent="0.25">
      <c r="A485" s="1">
        <v>2018</v>
      </c>
      <c r="B485" s="1" t="s">
        <v>2776</v>
      </c>
      <c r="C485" s="1" t="s">
        <v>58</v>
      </c>
      <c r="D485" s="2">
        <v>3000000</v>
      </c>
      <c r="E485" s="1" t="s">
        <v>22</v>
      </c>
      <c r="F485" s="1" t="str">
        <f>VLOOKUP(E485,'Full Name And Division'!$A$1:$C$34,2,FALSE)</f>
        <v>Tampa Bay Buccaneers</v>
      </c>
      <c r="G485" s="1" t="str">
        <f>VLOOKUP(E485,'Full Name And Division'!$A$1:$C$34,3,FALSE)</f>
        <v>NFC South</v>
      </c>
    </row>
    <row r="486" spans="1:7" x14ac:dyDescent="0.25">
      <c r="A486" s="1">
        <v>2018</v>
      </c>
      <c r="B486" s="1" t="s">
        <v>2103</v>
      </c>
      <c r="C486" s="1" t="s">
        <v>445</v>
      </c>
      <c r="D486" s="2">
        <v>3000000</v>
      </c>
      <c r="E486" s="1" t="s">
        <v>22</v>
      </c>
      <c r="F486" s="1" t="str">
        <f>VLOOKUP(E486,'Full Name And Division'!$A$1:$C$34,2,FALSE)</f>
        <v>Tampa Bay Buccaneers</v>
      </c>
      <c r="G486" s="1" t="str">
        <f>VLOOKUP(E486,'Full Name And Division'!$A$1:$C$34,3,FALSE)</f>
        <v>NFC South</v>
      </c>
    </row>
    <row r="487" spans="1:7" x14ac:dyDescent="0.25">
      <c r="A487" s="1">
        <v>2018</v>
      </c>
      <c r="B487" s="1" t="s">
        <v>2777</v>
      </c>
      <c r="C487" s="1" t="s">
        <v>151</v>
      </c>
      <c r="D487" s="2">
        <v>3000000</v>
      </c>
      <c r="E487" s="1" t="s">
        <v>22</v>
      </c>
      <c r="F487" s="1" t="str">
        <f>VLOOKUP(E487,'Full Name And Division'!$A$1:$C$34,2,FALSE)</f>
        <v>Tampa Bay Buccaneers</v>
      </c>
      <c r="G487" s="1" t="str">
        <f>VLOOKUP(E487,'Full Name And Division'!$A$1:$C$34,3,FALSE)</f>
        <v>NFC South</v>
      </c>
    </row>
    <row r="488" spans="1:7" x14ac:dyDescent="0.25">
      <c r="A488" s="1">
        <v>2018</v>
      </c>
      <c r="B488" s="1" t="s">
        <v>1854</v>
      </c>
      <c r="C488" s="1" t="s">
        <v>445</v>
      </c>
      <c r="D488" s="2">
        <v>3000000</v>
      </c>
      <c r="E488" s="1" t="s">
        <v>145</v>
      </c>
      <c r="F488" s="1" t="str">
        <f>VLOOKUP(E488,'Full Name And Division'!$A$1:$C$34,2,FALSE)</f>
        <v>Cincinnati Bengals</v>
      </c>
      <c r="G488" s="1" t="str">
        <f>VLOOKUP(E488,'Full Name And Division'!$A$1:$C$34,3,FALSE)</f>
        <v>AFC North</v>
      </c>
    </row>
    <row r="489" spans="1:7" x14ac:dyDescent="0.25">
      <c r="A489" s="1">
        <v>2018</v>
      </c>
      <c r="B489" s="1" t="s">
        <v>2200</v>
      </c>
      <c r="C489" s="1" t="s">
        <v>15</v>
      </c>
      <c r="D489" s="2">
        <v>3000000</v>
      </c>
      <c r="E489" s="1" t="s">
        <v>25</v>
      </c>
      <c r="F489" s="1" t="str">
        <f>VLOOKUP(E489,'Full Name And Division'!$A$1:$C$34,2,FALSE)</f>
        <v>Washington Commanders</v>
      </c>
      <c r="G489" s="1" t="str">
        <f>VLOOKUP(E489,'Full Name And Division'!$A$1:$C$34,3,FALSE)</f>
        <v>NFC East</v>
      </c>
    </row>
    <row r="490" spans="1:7" x14ac:dyDescent="0.25">
      <c r="A490" s="1">
        <v>2018</v>
      </c>
      <c r="B490" s="1" t="s">
        <v>1528</v>
      </c>
      <c r="C490" s="1" t="s">
        <v>445</v>
      </c>
      <c r="D490" s="2">
        <v>3000000</v>
      </c>
      <c r="E490" s="1" t="s">
        <v>3</v>
      </c>
      <c r="F490" s="1" t="str">
        <f>VLOOKUP(E490,'Full Name And Division'!$A$1:$C$34,2,FALSE)</f>
        <v>Los Angeles Rams</v>
      </c>
      <c r="G490" s="1" t="str">
        <f>VLOOKUP(E490,'Full Name And Division'!$A$1:$C$34,3,FALSE)</f>
        <v>NFC West</v>
      </c>
    </row>
    <row r="491" spans="1:7" x14ac:dyDescent="0.25">
      <c r="A491" s="1">
        <v>2018</v>
      </c>
      <c r="B491" s="1" t="s">
        <v>2569</v>
      </c>
      <c r="C491" s="1" t="s">
        <v>13</v>
      </c>
      <c r="D491" s="2">
        <v>3000000</v>
      </c>
      <c r="E491" s="1" t="s">
        <v>50</v>
      </c>
      <c r="F491" s="1" t="str">
        <f>VLOOKUP(E491,'Full Name And Division'!$A$1:$C$34,2,FALSE)</f>
        <v>Philadelphia Eagles</v>
      </c>
      <c r="G491" s="1" t="str">
        <f>VLOOKUP(E491,'Full Name And Division'!$A$1:$C$34,3,FALSE)</f>
        <v>NFC East</v>
      </c>
    </row>
    <row r="492" spans="1:7" x14ac:dyDescent="0.25">
      <c r="A492" s="1">
        <v>2018</v>
      </c>
      <c r="B492" s="1" t="s">
        <v>2778</v>
      </c>
      <c r="C492" s="1" t="s">
        <v>17</v>
      </c>
      <c r="D492" s="2">
        <v>3000000</v>
      </c>
      <c r="E492" s="1" t="s">
        <v>50</v>
      </c>
      <c r="F492" s="1" t="str">
        <f>VLOOKUP(E492,'Full Name And Division'!$A$1:$C$34,2,FALSE)</f>
        <v>Philadelphia Eagles</v>
      </c>
      <c r="G492" s="1" t="str">
        <f>VLOOKUP(E492,'Full Name And Division'!$A$1:$C$34,3,FALSE)</f>
        <v>NFC East</v>
      </c>
    </row>
    <row r="493" spans="1:7" x14ac:dyDescent="0.25">
      <c r="A493" s="1">
        <v>2018</v>
      </c>
      <c r="B493" s="1" t="s">
        <v>2191</v>
      </c>
      <c r="C493" s="1" t="s">
        <v>17</v>
      </c>
      <c r="D493" s="2">
        <v>3000000</v>
      </c>
      <c r="E493" s="1" t="s">
        <v>63</v>
      </c>
      <c r="F493" s="1" t="str">
        <f>VLOOKUP(E493,'Full Name And Division'!$A$1:$C$34,2,FALSE)</f>
        <v>Baltimore Ravens</v>
      </c>
      <c r="G493" s="1" t="str">
        <f>VLOOKUP(E493,'Full Name And Division'!$A$1:$C$34,3,FALSE)</f>
        <v>AFC North</v>
      </c>
    </row>
    <row r="494" spans="1:7" x14ac:dyDescent="0.25">
      <c r="A494" s="1">
        <v>2018</v>
      </c>
      <c r="B494" s="1" t="s">
        <v>1113</v>
      </c>
      <c r="C494" s="1" t="s">
        <v>2</v>
      </c>
      <c r="D494" s="2">
        <v>2989788</v>
      </c>
      <c r="E494" s="1" t="s">
        <v>3</v>
      </c>
      <c r="F494" s="1" t="str">
        <f>VLOOKUP(E494,'Full Name And Division'!$A$1:$C$34,2,FALSE)</f>
        <v>Los Angeles Rams</v>
      </c>
      <c r="G494" s="1" t="str">
        <f>VLOOKUP(E494,'Full Name And Division'!$A$1:$C$34,3,FALSE)</f>
        <v>NFC West</v>
      </c>
    </row>
    <row r="495" spans="1:7" x14ac:dyDescent="0.25">
      <c r="A495" s="1">
        <v>2018</v>
      </c>
      <c r="B495" s="1" t="s">
        <v>1295</v>
      </c>
      <c r="C495" s="1" t="s">
        <v>73</v>
      </c>
      <c r="D495" s="2">
        <v>2981901</v>
      </c>
      <c r="E495" s="1" t="s">
        <v>54</v>
      </c>
      <c r="F495" s="1" t="str">
        <f>VLOOKUP(E495,'Full Name And Division'!$A$1:$C$34,2,FALSE)</f>
        <v>Denver Broncos</v>
      </c>
      <c r="G495" s="1" t="str">
        <f>VLOOKUP(E495,'Full Name And Division'!$A$1:$C$34,3,FALSE)</f>
        <v>AFC West</v>
      </c>
    </row>
    <row r="496" spans="1:7" x14ac:dyDescent="0.25">
      <c r="A496" s="1">
        <v>2018</v>
      </c>
      <c r="B496" s="1" t="s">
        <v>1112</v>
      </c>
      <c r="C496" s="1" t="s">
        <v>58</v>
      </c>
      <c r="D496" s="2">
        <v>2975572</v>
      </c>
      <c r="E496" s="1" t="s">
        <v>67</v>
      </c>
      <c r="F496" s="1" t="str">
        <f>VLOOKUP(E496,'Full Name And Division'!$A$1:$C$34,2,FALSE)</f>
        <v>New York Jets</v>
      </c>
      <c r="G496" s="1" t="str">
        <f>VLOOKUP(E496,'Full Name And Division'!$A$1:$C$34,3,FALSE)</f>
        <v>AFC East</v>
      </c>
    </row>
    <row r="497" spans="1:7" x14ac:dyDescent="0.25">
      <c r="A497" s="1">
        <v>2018</v>
      </c>
      <c r="B497" s="1" t="s">
        <v>1137</v>
      </c>
      <c r="C497" s="1" t="s">
        <v>41</v>
      </c>
      <c r="D497" s="2">
        <v>2973016</v>
      </c>
      <c r="E497" s="1" t="s">
        <v>54</v>
      </c>
      <c r="F497" s="1" t="str">
        <f>VLOOKUP(E497,'Full Name And Division'!$A$1:$C$34,2,FALSE)</f>
        <v>Denver Broncos</v>
      </c>
      <c r="G497" s="1" t="str">
        <f>VLOOKUP(E497,'Full Name And Division'!$A$1:$C$34,3,FALSE)</f>
        <v>AFC West</v>
      </c>
    </row>
    <row r="498" spans="1:7" x14ac:dyDescent="0.25">
      <c r="A498" s="1">
        <v>2018</v>
      </c>
      <c r="B498" s="1" t="s">
        <v>2004</v>
      </c>
      <c r="C498" s="1" t="s">
        <v>2</v>
      </c>
      <c r="D498" s="2">
        <v>2956860</v>
      </c>
      <c r="E498" s="1" t="s">
        <v>25</v>
      </c>
      <c r="F498" s="1" t="str">
        <f>VLOOKUP(E498,'Full Name And Division'!$A$1:$C$34,2,FALSE)</f>
        <v>Washington Commanders</v>
      </c>
      <c r="G498" s="1" t="str">
        <f>VLOOKUP(E498,'Full Name And Division'!$A$1:$C$34,3,FALSE)</f>
        <v>NFC East</v>
      </c>
    </row>
    <row r="499" spans="1:7" x14ac:dyDescent="0.25">
      <c r="A499" s="1">
        <v>2018</v>
      </c>
      <c r="B499" s="1" t="s">
        <v>1552</v>
      </c>
      <c r="C499" s="1" t="s">
        <v>302</v>
      </c>
      <c r="D499" s="2">
        <v>2950000</v>
      </c>
      <c r="E499" s="1" t="s">
        <v>63</v>
      </c>
      <c r="F499" s="1" t="str">
        <f>VLOOKUP(E499,'Full Name And Division'!$A$1:$C$34,2,FALSE)</f>
        <v>Baltimore Ravens</v>
      </c>
      <c r="G499" s="1" t="str">
        <f>VLOOKUP(E499,'Full Name And Division'!$A$1:$C$34,3,FALSE)</f>
        <v>AFC North</v>
      </c>
    </row>
    <row r="500" spans="1:7" x14ac:dyDescent="0.25">
      <c r="A500" s="1">
        <v>2018</v>
      </c>
      <c r="B500" s="1" t="s">
        <v>1265</v>
      </c>
      <c r="C500" s="1" t="s">
        <v>104</v>
      </c>
      <c r="D500" s="2">
        <v>2949581</v>
      </c>
      <c r="E500" s="1" t="s">
        <v>22</v>
      </c>
      <c r="F500" s="1" t="str">
        <f>VLOOKUP(E500,'Full Name And Division'!$A$1:$C$34,2,FALSE)</f>
        <v>Tampa Bay Buccaneers</v>
      </c>
      <c r="G500" s="1" t="str">
        <f>VLOOKUP(E500,'Full Name And Division'!$A$1:$C$34,3,FALSE)</f>
        <v>NFC South</v>
      </c>
    </row>
    <row r="501" spans="1:7" x14ac:dyDescent="0.25">
      <c r="A501" s="1">
        <v>2018</v>
      </c>
      <c r="B501" s="1" t="s">
        <v>2779</v>
      </c>
      <c r="C501" s="1" t="s">
        <v>13</v>
      </c>
      <c r="D501" s="2">
        <v>2925000</v>
      </c>
      <c r="E501" s="1" t="s">
        <v>50</v>
      </c>
      <c r="F501" s="1" t="str">
        <f>VLOOKUP(E501,'Full Name And Division'!$A$1:$C$34,2,FALSE)</f>
        <v>Philadelphia Eagles</v>
      </c>
      <c r="G501" s="1" t="str">
        <f>VLOOKUP(E501,'Full Name And Division'!$A$1:$C$34,3,FALSE)</f>
        <v>NFC East</v>
      </c>
    </row>
    <row r="502" spans="1:7" x14ac:dyDescent="0.25">
      <c r="A502" s="1">
        <v>2018</v>
      </c>
      <c r="B502" s="1" t="s">
        <v>2780</v>
      </c>
      <c r="C502" s="1" t="s">
        <v>13</v>
      </c>
      <c r="D502" s="2">
        <v>2925000</v>
      </c>
      <c r="E502" s="1" t="s">
        <v>35</v>
      </c>
      <c r="F502" s="1" t="str">
        <f>VLOOKUP(E502,'Full Name And Division'!$A$1:$C$34,2,FALSE)</f>
        <v>Miami Dolphins</v>
      </c>
      <c r="G502" s="1" t="str">
        <f>VLOOKUP(E502,'Full Name And Division'!$A$1:$C$34,3,FALSE)</f>
        <v>AFC East</v>
      </c>
    </row>
    <row r="503" spans="1:7" x14ac:dyDescent="0.25">
      <c r="A503" s="1">
        <v>2018</v>
      </c>
      <c r="B503" s="1" t="s">
        <v>1699</v>
      </c>
      <c r="C503" s="1" t="s">
        <v>15</v>
      </c>
      <c r="D503" s="2">
        <v>2914000</v>
      </c>
      <c r="E503" s="1" t="s">
        <v>18</v>
      </c>
      <c r="F503" s="1" t="str">
        <f>VLOOKUP(E503,'Full Name And Division'!$A$1:$C$34,2,FALSE)</f>
        <v>Seattle Seahawks</v>
      </c>
      <c r="G503" s="1" t="str">
        <f>VLOOKUP(E503,'Full Name And Division'!$A$1:$C$34,3,FALSE)</f>
        <v>NFC West</v>
      </c>
    </row>
    <row r="504" spans="1:7" x14ac:dyDescent="0.25">
      <c r="A504" s="1">
        <v>2018</v>
      </c>
      <c r="B504" s="1" t="s">
        <v>2266</v>
      </c>
      <c r="C504" s="1" t="s">
        <v>104</v>
      </c>
      <c r="D504" s="2">
        <v>2914000</v>
      </c>
      <c r="E504" s="1" t="s">
        <v>99</v>
      </c>
      <c r="F504" s="1" t="str">
        <f>VLOOKUP(E504,'Full Name And Division'!$A$1:$C$34,2,FALSE)</f>
        <v>Atlanta Falcons</v>
      </c>
      <c r="G504" s="1" t="str">
        <f>VLOOKUP(E504,'Full Name And Division'!$A$1:$C$34,3,FALSE)</f>
        <v>NFC South</v>
      </c>
    </row>
    <row r="505" spans="1:7" x14ac:dyDescent="0.25">
      <c r="A505" s="1">
        <v>2018</v>
      </c>
      <c r="B505" s="1" t="s">
        <v>2125</v>
      </c>
      <c r="C505" s="1" t="s">
        <v>17</v>
      </c>
      <c r="D505" s="2">
        <v>2914000</v>
      </c>
      <c r="E505" s="1" t="s">
        <v>32</v>
      </c>
      <c r="F505" s="1" t="str">
        <f>VLOOKUP(E505,'Full Name And Division'!$A$1:$C$34,2,FALSE)</f>
        <v>Los Angeles Chargers</v>
      </c>
      <c r="G505" s="1" t="str">
        <f>VLOOKUP(E505,'Full Name And Division'!$A$1:$C$34,3,FALSE)</f>
        <v>AFC West</v>
      </c>
    </row>
    <row r="506" spans="1:7" x14ac:dyDescent="0.25">
      <c r="A506" s="1">
        <v>2018</v>
      </c>
      <c r="B506" s="1" t="s">
        <v>2019</v>
      </c>
      <c r="C506" s="1" t="s">
        <v>17</v>
      </c>
      <c r="D506" s="2">
        <v>2914000</v>
      </c>
      <c r="E506" s="1" t="s">
        <v>22</v>
      </c>
      <c r="F506" s="1" t="str">
        <f>VLOOKUP(E506,'Full Name And Division'!$A$1:$C$34,2,FALSE)</f>
        <v>Tampa Bay Buccaneers</v>
      </c>
      <c r="G506" s="1" t="str">
        <f>VLOOKUP(E506,'Full Name And Division'!$A$1:$C$34,3,FALSE)</f>
        <v>NFC South</v>
      </c>
    </row>
    <row r="507" spans="1:7" x14ac:dyDescent="0.25">
      <c r="A507" s="1">
        <v>2018</v>
      </c>
      <c r="B507" s="1" t="s">
        <v>2156</v>
      </c>
      <c r="C507" s="1" t="s">
        <v>73</v>
      </c>
      <c r="D507" s="2">
        <v>2914000</v>
      </c>
      <c r="E507" s="1" t="s">
        <v>11</v>
      </c>
      <c r="F507" s="1" t="str">
        <f>VLOOKUP(E507,'Full Name And Division'!$A$1:$C$34,2,FALSE)</f>
        <v>Minnesota Vikings</v>
      </c>
      <c r="G507" s="1" t="str">
        <f>VLOOKUP(E507,'Full Name And Division'!$A$1:$C$34,3,FALSE)</f>
        <v>NFC North</v>
      </c>
    </row>
    <row r="508" spans="1:7" x14ac:dyDescent="0.25">
      <c r="A508" s="1">
        <v>2018</v>
      </c>
      <c r="B508" s="1" t="s">
        <v>1821</v>
      </c>
      <c r="C508" s="1" t="s">
        <v>94</v>
      </c>
      <c r="D508" s="2">
        <v>2914000</v>
      </c>
      <c r="E508" s="1" t="s">
        <v>25</v>
      </c>
      <c r="F508" s="1" t="str">
        <f>VLOOKUP(E508,'Full Name And Division'!$A$1:$C$34,2,FALSE)</f>
        <v>Washington Commanders</v>
      </c>
      <c r="G508" s="1" t="str">
        <f>VLOOKUP(E508,'Full Name And Division'!$A$1:$C$34,3,FALSE)</f>
        <v>NFC East</v>
      </c>
    </row>
    <row r="509" spans="1:7" x14ac:dyDescent="0.25">
      <c r="A509" s="1">
        <v>2018</v>
      </c>
      <c r="B509" s="1" t="s">
        <v>2781</v>
      </c>
      <c r="C509" s="1" t="s">
        <v>73</v>
      </c>
      <c r="D509" s="2">
        <v>2914000</v>
      </c>
      <c r="E509" s="1" t="s">
        <v>11</v>
      </c>
      <c r="F509" s="1" t="str">
        <f>VLOOKUP(E509,'Full Name And Division'!$A$1:$C$34,2,FALSE)</f>
        <v>Minnesota Vikings</v>
      </c>
      <c r="G509" s="1" t="str">
        <f>VLOOKUP(E509,'Full Name And Division'!$A$1:$C$34,3,FALSE)</f>
        <v>NFC North</v>
      </c>
    </row>
    <row r="510" spans="1:7" x14ac:dyDescent="0.25">
      <c r="A510" s="1">
        <v>2018</v>
      </c>
      <c r="B510" s="1" t="s">
        <v>2438</v>
      </c>
      <c r="C510" s="1" t="s">
        <v>17</v>
      </c>
      <c r="D510" s="2">
        <v>2914000</v>
      </c>
      <c r="E510" s="1" t="s">
        <v>67</v>
      </c>
      <c r="F510" s="1" t="str">
        <f>VLOOKUP(E510,'Full Name And Division'!$A$1:$C$34,2,FALSE)</f>
        <v>New York Jets</v>
      </c>
      <c r="G510" s="1" t="str">
        <f>VLOOKUP(E510,'Full Name And Division'!$A$1:$C$34,3,FALSE)</f>
        <v>AFC East</v>
      </c>
    </row>
    <row r="511" spans="1:7" x14ac:dyDescent="0.25">
      <c r="A511" s="1">
        <v>2018</v>
      </c>
      <c r="B511" s="1" t="s">
        <v>2782</v>
      </c>
      <c r="C511" s="1" t="s">
        <v>193</v>
      </c>
      <c r="D511" s="2">
        <v>2914000</v>
      </c>
      <c r="E511" s="1" t="s">
        <v>42</v>
      </c>
      <c r="F511" s="1" t="str">
        <f>VLOOKUP(E511,'Full Name And Division'!$A$1:$C$34,2,FALSE)</f>
        <v>Jacksonville Jaguars</v>
      </c>
      <c r="G511" s="1" t="str">
        <f>VLOOKUP(E511,'Full Name And Division'!$A$1:$C$34,3,FALSE)</f>
        <v>AFC South</v>
      </c>
    </row>
    <row r="512" spans="1:7" x14ac:dyDescent="0.25">
      <c r="A512" s="1">
        <v>2018</v>
      </c>
      <c r="B512" s="1" t="s">
        <v>2783</v>
      </c>
      <c r="C512" s="1" t="s">
        <v>138</v>
      </c>
      <c r="D512" s="2">
        <v>2893044</v>
      </c>
      <c r="E512" s="1" t="s">
        <v>27</v>
      </c>
      <c r="F512" s="1" t="str">
        <f>VLOOKUP(E512,'Full Name And Division'!$A$1:$C$34,2,FALSE)</f>
        <v>Kansas City Chiefs</v>
      </c>
      <c r="G512" s="1" t="str">
        <f>VLOOKUP(E512,'Full Name And Division'!$A$1:$C$34,3,FALSE)</f>
        <v>AFC West</v>
      </c>
    </row>
    <row r="513" spans="1:7" x14ac:dyDescent="0.25">
      <c r="A513" s="1">
        <v>2018</v>
      </c>
      <c r="B513" s="1" t="s">
        <v>2784</v>
      </c>
      <c r="C513" s="1" t="s">
        <v>17</v>
      </c>
      <c r="D513" s="2">
        <v>2882352</v>
      </c>
      <c r="E513" s="1" t="s">
        <v>81</v>
      </c>
      <c r="F513" s="1" t="str">
        <f>VLOOKUP(E513,'Full Name And Division'!$A$1:$C$34,2,FALSE)</f>
        <v>Dallas Cowboys</v>
      </c>
      <c r="G513" s="1" t="str">
        <f>VLOOKUP(E513,'Full Name And Division'!$A$1:$C$34,3,FALSE)</f>
        <v>NFC East</v>
      </c>
    </row>
    <row r="514" spans="1:7" x14ac:dyDescent="0.25">
      <c r="A514" s="1">
        <v>2018</v>
      </c>
      <c r="B514" s="1" t="s">
        <v>1127</v>
      </c>
      <c r="C514" s="1" t="s">
        <v>2</v>
      </c>
      <c r="D514" s="2">
        <v>2875122</v>
      </c>
      <c r="E514" s="1" t="s">
        <v>50</v>
      </c>
      <c r="F514" s="1" t="str">
        <f>VLOOKUP(E514,'Full Name And Division'!$A$1:$C$34,2,FALSE)</f>
        <v>Philadelphia Eagles</v>
      </c>
      <c r="G514" s="1" t="str">
        <f>VLOOKUP(E514,'Full Name And Division'!$A$1:$C$34,3,FALSE)</f>
        <v>NFC East</v>
      </c>
    </row>
    <row r="515" spans="1:7" x14ac:dyDescent="0.25">
      <c r="A515" s="1">
        <v>2018</v>
      </c>
      <c r="B515" s="1" t="s">
        <v>1157</v>
      </c>
      <c r="C515" s="1" t="s">
        <v>73</v>
      </c>
      <c r="D515" s="2">
        <v>2850000</v>
      </c>
      <c r="E515" s="1" t="s">
        <v>9</v>
      </c>
      <c r="F515" s="1" t="str">
        <f>VLOOKUP(E515,'Full Name And Division'!$A$1:$C$34,2,FALSE)</f>
        <v>Green Bay Packers</v>
      </c>
      <c r="G515" s="1" t="str">
        <f>VLOOKUP(E515,'Full Name And Division'!$A$1:$C$34,3,FALSE)</f>
        <v>NFC North</v>
      </c>
    </row>
    <row r="516" spans="1:7" x14ac:dyDescent="0.25">
      <c r="A516" s="1">
        <v>2018</v>
      </c>
      <c r="B516" s="1" t="s">
        <v>1668</v>
      </c>
      <c r="C516" s="1" t="s">
        <v>17</v>
      </c>
      <c r="D516" s="2">
        <v>2847176</v>
      </c>
      <c r="E516" s="1" t="s">
        <v>20</v>
      </c>
      <c r="F516" s="1" t="str">
        <f>VLOOKUP(E516,'Full Name And Division'!$A$1:$C$34,2,FALSE)</f>
        <v>Arizona Cardinals</v>
      </c>
      <c r="G516" s="1" t="str">
        <f>VLOOKUP(E516,'Full Name And Division'!$A$1:$C$34,3,FALSE)</f>
        <v>NFC West</v>
      </c>
    </row>
    <row r="517" spans="1:7" x14ac:dyDescent="0.25">
      <c r="A517" s="1">
        <v>2018</v>
      </c>
      <c r="B517" s="1" t="s">
        <v>2498</v>
      </c>
      <c r="C517" s="1" t="s">
        <v>104</v>
      </c>
      <c r="D517" s="2">
        <v>2818750</v>
      </c>
      <c r="E517" s="1" t="s">
        <v>9</v>
      </c>
      <c r="F517" s="1" t="str">
        <f>VLOOKUP(E517,'Full Name And Division'!$A$1:$C$34,2,FALSE)</f>
        <v>Green Bay Packers</v>
      </c>
      <c r="G517" s="1" t="str">
        <f>VLOOKUP(E517,'Full Name And Division'!$A$1:$C$34,3,FALSE)</f>
        <v>NFC North</v>
      </c>
    </row>
    <row r="518" spans="1:7" x14ac:dyDescent="0.25">
      <c r="A518" s="1">
        <v>2018</v>
      </c>
      <c r="B518" s="1" t="s">
        <v>1197</v>
      </c>
      <c r="C518" s="1" t="s">
        <v>58</v>
      </c>
      <c r="D518" s="2">
        <v>2802153</v>
      </c>
      <c r="E518" s="1" t="s">
        <v>32</v>
      </c>
      <c r="F518" s="1" t="str">
        <f>VLOOKUP(E518,'Full Name And Division'!$A$1:$C$34,2,FALSE)</f>
        <v>Los Angeles Chargers</v>
      </c>
      <c r="G518" s="1" t="str">
        <f>VLOOKUP(E518,'Full Name And Division'!$A$1:$C$34,3,FALSE)</f>
        <v>AFC West</v>
      </c>
    </row>
    <row r="519" spans="1:7" x14ac:dyDescent="0.25">
      <c r="A519" s="1">
        <v>2018</v>
      </c>
      <c r="B519" s="1" t="s">
        <v>1586</v>
      </c>
      <c r="C519" s="1" t="s">
        <v>41</v>
      </c>
      <c r="D519" s="2">
        <v>2786764</v>
      </c>
      <c r="E519" s="1" t="s">
        <v>67</v>
      </c>
      <c r="F519" s="1" t="str">
        <f>VLOOKUP(E519,'Full Name And Division'!$A$1:$C$34,2,FALSE)</f>
        <v>New York Jets</v>
      </c>
      <c r="G519" s="1" t="str">
        <f>VLOOKUP(E519,'Full Name And Division'!$A$1:$C$34,3,FALSE)</f>
        <v>AFC East</v>
      </c>
    </row>
    <row r="520" spans="1:7" x14ac:dyDescent="0.25">
      <c r="A520" s="1">
        <v>2018</v>
      </c>
      <c r="B520" s="1" t="s">
        <v>1999</v>
      </c>
      <c r="C520" s="1" t="s">
        <v>121</v>
      </c>
      <c r="D520" s="2">
        <v>2775000</v>
      </c>
      <c r="E520" s="1" t="s">
        <v>175</v>
      </c>
      <c r="F520" s="1" t="str">
        <f>VLOOKUP(E520,'Full Name And Division'!$A$1:$C$34,2,FALSE)</f>
        <v>New England Patriots</v>
      </c>
      <c r="G520" s="1" t="str">
        <f>VLOOKUP(E520,'Full Name And Division'!$A$1:$C$34,3,FALSE)</f>
        <v>AFC East</v>
      </c>
    </row>
    <row r="521" spans="1:7" x14ac:dyDescent="0.25">
      <c r="A521" s="1">
        <v>2018</v>
      </c>
      <c r="B521" s="1" t="s">
        <v>2597</v>
      </c>
      <c r="C521" s="1" t="s">
        <v>17</v>
      </c>
      <c r="D521" s="2">
        <v>2750000</v>
      </c>
      <c r="E521" s="1" t="s">
        <v>18</v>
      </c>
      <c r="F521" s="1" t="str">
        <f>VLOOKUP(E521,'Full Name And Division'!$A$1:$C$34,2,FALSE)</f>
        <v>Seattle Seahawks</v>
      </c>
      <c r="G521" s="1" t="str">
        <f>VLOOKUP(E521,'Full Name And Division'!$A$1:$C$34,3,FALSE)</f>
        <v>NFC West</v>
      </c>
    </row>
    <row r="522" spans="1:7" x14ac:dyDescent="0.25">
      <c r="A522" s="1">
        <v>2018</v>
      </c>
      <c r="B522" s="1" t="s">
        <v>2785</v>
      </c>
      <c r="C522" s="1" t="s">
        <v>125</v>
      </c>
      <c r="D522" s="2">
        <v>2750000</v>
      </c>
      <c r="E522" s="1" t="s">
        <v>145</v>
      </c>
      <c r="F522" s="1" t="str">
        <f>VLOOKUP(E522,'Full Name And Division'!$A$1:$C$34,2,FALSE)</f>
        <v>Cincinnati Bengals</v>
      </c>
      <c r="G522" s="1" t="str">
        <f>VLOOKUP(E522,'Full Name And Division'!$A$1:$C$34,3,FALSE)</f>
        <v>AFC North</v>
      </c>
    </row>
    <row r="523" spans="1:7" x14ac:dyDescent="0.25">
      <c r="A523" s="1">
        <v>2018</v>
      </c>
      <c r="B523" s="1" t="s">
        <v>2650</v>
      </c>
      <c r="C523" s="1" t="s">
        <v>443</v>
      </c>
      <c r="D523" s="2">
        <v>2750000</v>
      </c>
      <c r="E523" s="1" t="s">
        <v>56</v>
      </c>
      <c r="F523" s="1" t="str">
        <f>VLOOKUP(E523,'Full Name And Division'!$A$1:$C$34,2,FALSE)</f>
        <v>Pittsburgh Steelers</v>
      </c>
      <c r="G523" s="1" t="str">
        <f>VLOOKUP(E523,'Full Name And Division'!$A$1:$C$34,3,FALSE)</f>
        <v>AFC North</v>
      </c>
    </row>
    <row r="524" spans="1:7" x14ac:dyDescent="0.25">
      <c r="A524" s="1">
        <v>2018</v>
      </c>
      <c r="B524" s="1" t="s">
        <v>1803</v>
      </c>
      <c r="C524" s="1" t="s">
        <v>445</v>
      </c>
      <c r="D524" s="2">
        <v>2750000</v>
      </c>
      <c r="E524" s="1" t="s">
        <v>63</v>
      </c>
      <c r="F524" s="1" t="str">
        <f>VLOOKUP(E524,'Full Name And Division'!$A$1:$C$34,2,FALSE)</f>
        <v>Baltimore Ravens</v>
      </c>
      <c r="G524" s="1" t="str">
        <f>VLOOKUP(E524,'Full Name And Division'!$A$1:$C$34,3,FALSE)</f>
        <v>AFC North</v>
      </c>
    </row>
    <row r="525" spans="1:7" x14ac:dyDescent="0.25">
      <c r="A525" s="1">
        <v>2018</v>
      </c>
      <c r="B525" s="1" t="s">
        <v>2786</v>
      </c>
      <c r="C525" s="1" t="s">
        <v>104</v>
      </c>
      <c r="D525" s="2">
        <v>2750000</v>
      </c>
      <c r="E525" s="1" t="s">
        <v>50</v>
      </c>
      <c r="F525" s="1" t="str">
        <f>VLOOKUP(E525,'Full Name And Division'!$A$1:$C$34,2,FALSE)</f>
        <v>Philadelphia Eagles</v>
      </c>
      <c r="G525" s="1" t="str">
        <f>VLOOKUP(E525,'Full Name And Division'!$A$1:$C$34,3,FALSE)</f>
        <v>NFC East</v>
      </c>
    </row>
    <row r="526" spans="1:7" x14ac:dyDescent="0.25">
      <c r="A526" s="1">
        <v>2018</v>
      </c>
      <c r="B526" s="1" t="s">
        <v>1977</v>
      </c>
      <c r="C526" s="1" t="s">
        <v>138</v>
      </c>
      <c r="D526" s="2">
        <v>2748783</v>
      </c>
      <c r="E526" s="1" t="s">
        <v>32</v>
      </c>
      <c r="F526" s="1" t="str">
        <f>VLOOKUP(E526,'Full Name And Division'!$A$1:$C$34,2,FALSE)</f>
        <v>Los Angeles Chargers</v>
      </c>
      <c r="G526" s="1" t="str">
        <f>VLOOKUP(E526,'Full Name And Division'!$A$1:$C$34,3,FALSE)</f>
        <v>AFC West</v>
      </c>
    </row>
    <row r="527" spans="1:7" x14ac:dyDescent="0.25">
      <c r="A527" s="1">
        <v>2018</v>
      </c>
      <c r="B527" s="1" t="s">
        <v>1913</v>
      </c>
      <c r="C527" s="1" t="s">
        <v>193</v>
      </c>
      <c r="D527" s="2">
        <v>2740000</v>
      </c>
      <c r="E527" s="1" t="s">
        <v>27</v>
      </c>
      <c r="F527" s="1" t="str">
        <f>VLOOKUP(E527,'Full Name And Division'!$A$1:$C$34,2,FALSE)</f>
        <v>Kansas City Chiefs</v>
      </c>
      <c r="G527" s="1" t="str">
        <f>VLOOKUP(E527,'Full Name And Division'!$A$1:$C$34,3,FALSE)</f>
        <v>AFC West</v>
      </c>
    </row>
    <row r="528" spans="1:7" x14ac:dyDescent="0.25">
      <c r="A528" s="1">
        <v>2018</v>
      </c>
      <c r="B528" s="1" t="s">
        <v>1945</v>
      </c>
      <c r="C528" s="1" t="s">
        <v>445</v>
      </c>
      <c r="D528" s="2">
        <v>2730000</v>
      </c>
      <c r="E528" s="1" t="s">
        <v>75</v>
      </c>
      <c r="F528" s="1" t="str">
        <f>VLOOKUP(E528,'Full Name And Division'!$A$1:$C$34,2,FALSE)</f>
        <v>Carolina Panthers</v>
      </c>
      <c r="G528" s="1" t="str">
        <f>VLOOKUP(E528,'Full Name And Division'!$A$1:$C$34,3,FALSE)</f>
        <v>NFC South</v>
      </c>
    </row>
    <row r="529" spans="1:7" x14ac:dyDescent="0.25">
      <c r="A529" s="1">
        <v>2018</v>
      </c>
      <c r="B529" s="1" t="s">
        <v>1286</v>
      </c>
      <c r="C529" s="1" t="s">
        <v>193</v>
      </c>
      <c r="D529" s="2">
        <v>2718758</v>
      </c>
      <c r="E529" s="1" t="s">
        <v>81</v>
      </c>
      <c r="F529" s="1" t="str">
        <f>VLOOKUP(E529,'Full Name And Division'!$A$1:$C$34,2,FALSE)</f>
        <v>Dallas Cowboys</v>
      </c>
      <c r="G529" s="1" t="str">
        <f>VLOOKUP(E529,'Full Name And Division'!$A$1:$C$34,3,FALSE)</f>
        <v>NFC East</v>
      </c>
    </row>
    <row r="530" spans="1:7" x14ac:dyDescent="0.25">
      <c r="A530" s="1">
        <v>2018</v>
      </c>
      <c r="B530" s="1" t="s">
        <v>2787</v>
      </c>
      <c r="C530" s="1" t="s">
        <v>86</v>
      </c>
      <c r="D530" s="2">
        <v>2700000</v>
      </c>
      <c r="E530" s="1" t="s">
        <v>39</v>
      </c>
      <c r="F530" s="1" t="str">
        <f>VLOOKUP(E530,'Full Name And Division'!$A$1:$C$34,2,FALSE)</f>
        <v>San Francisco 49ers</v>
      </c>
      <c r="G530" s="1" t="str">
        <f>VLOOKUP(E530,'Full Name And Division'!$A$1:$C$34,3,FALSE)</f>
        <v>NFC West</v>
      </c>
    </row>
    <row r="531" spans="1:7" x14ac:dyDescent="0.25">
      <c r="A531" s="1">
        <v>2018</v>
      </c>
      <c r="B531" s="1" t="s">
        <v>2788</v>
      </c>
      <c r="C531" s="1" t="s">
        <v>17</v>
      </c>
      <c r="D531" s="2">
        <v>2693597</v>
      </c>
      <c r="E531" s="1" t="s">
        <v>183</v>
      </c>
      <c r="F531" s="1" t="str">
        <f>VLOOKUP(E531,'Full Name And Division'!$A$1:$C$34,2,FALSE)</f>
        <v>Chicago Bears</v>
      </c>
      <c r="G531" s="1" t="str">
        <f>VLOOKUP(E531,'Full Name And Division'!$A$1:$C$34,3,FALSE)</f>
        <v>NFC North</v>
      </c>
    </row>
    <row r="532" spans="1:7" x14ac:dyDescent="0.25">
      <c r="A532" s="1">
        <v>2018</v>
      </c>
      <c r="B532" s="1" t="s">
        <v>1615</v>
      </c>
      <c r="C532" s="1" t="s">
        <v>89</v>
      </c>
      <c r="D532" s="2">
        <v>2687500</v>
      </c>
      <c r="E532" s="1" t="s">
        <v>61</v>
      </c>
      <c r="F532" s="1" t="str">
        <f>VLOOKUP(E532,'Full Name And Division'!$A$1:$C$34,2,FALSE)</f>
        <v>Houston Texans</v>
      </c>
      <c r="G532" s="1" t="str">
        <f>VLOOKUP(E532,'Full Name And Division'!$A$1:$C$34,3,FALSE)</f>
        <v>AFC South</v>
      </c>
    </row>
    <row r="533" spans="1:7" x14ac:dyDescent="0.25">
      <c r="A533" s="1">
        <v>2018</v>
      </c>
      <c r="B533" s="1" t="s">
        <v>2484</v>
      </c>
      <c r="C533" s="1" t="s">
        <v>104</v>
      </c>
      <c r="D533" s="2">
        <v>2675000</v>
      </c>
      <c r="E533" s="1" t="s">
        <v>56</v>
      </c>
      <c r="F533" s="1" t="str">
        <f>VLOOKUP(E533,'Full Name And Division'!$A$1:$C$34,2,FALSE)</f>
        <v>Pittsburgh Steelers</v>
      </c>
      <c r="G533" s="1" t="str">
        <f>VLOOKUP(E533,'Full Name And Division'!$A$1:$C$34,3,FALSE)</f>
        <v>AFC North</v>
      </c>
    </row>
    <row r="534" spans="1:7" x14ac:dyDescent="0.25">
      <c r="A534" s="1">
        <v>2018</v>
      </c>
      <c r="B534" s="1" t="s">
        <v>1248</v>
      </c>
      <c r="C534" s="1" t="s">
        <v>89</v>
      </c>
      <c r="D534" s="2">
        <v>2650379</v>
      </c>
      <c r="E534" s="1" t="s">
        <v>50</v>
      </c>
      <c r="F534" s="1" t="str">
        <f>VLOOKUP(E534,'Full Name And Division'!$A$1:$C$34,2,FALSE)</f>
        <v>Philadelphia Eagles</v>
      </c>
      <c r="G534" s="1" t="str">
        <f>VLOOKUP(E534,'Full Name And Division'!$A$1:$C$34,3,FALSE)</f>
        <v>NFC East</v>
      </c>
    </row>
    <row r="535" spans="1:7" x14ac:dyDescent="0.25">
      <c r="A535" s="1">
        <v>2018</v>
      </c>
      <c r="B535" s="1" t="s">
        <v>2789</v>
      </c>
      <c r="C535" s="1" t="s">
        <v>86</v>
      </c>
      <c r="D535" s="2">
        <v>2593750</v>
      </c>
      <c r="E535" s="1" t="s">
        <v>61</v>
      </c>
      <c r="F535" s="1" t="str">
        <f>VLOOKUP(E535,'Full Name And Division'!$A$1:$C$34,2,FALSE)</f>
        <v>Houston Texans</v>
      </c>
      <c r="G535" s="1" t="str">
        <f>VLOOKUP(E535,'Full Name And Division'!$A$1:$C$34,3,FALSE)</f>
        <v>AFC South</v>
      </c>
    </row>
    <row r="536" spans="1:7" x14ac:dyDescent="0.25">
      <c r="A536" s="1">
        <v>2018</v>
      </c>
      <c r="B536" s="1" t="s">
        <v>1882</v>
      </c>
      <c r="C536" s="1" t="s">
        <v>13</v>
      </c>
      <c r="D536" s="2">
        <v>2581250</v>
      </c>
      <c r="E536" s="1" t="s">
        <v>18</v>
      </c>
      <c r="F536" s="1" t="str">
        <f>VLOOKUP(E536,'Full Name And Division'!$A$1:$C$34,2,FALSE)</f>
        <v>Seattle Seahawks</v>
      </c>
      <c r="G536" s="1" t="str">
        <f>VLOOKUP(E536,'Full Name And Division'!$A$1:$C$34,3,FALSE)</f>
        <v>NFC West</v>
      </c>
    </row>
    <row r="537" spans="1:7" x14ac:dyDescent="0.25">
      <c r="A537" s="1">
        <v>2018</v>
      </c>
      <c r="B537" s="1" t="s">
        <v>1152</v>
      </c>
      <c r="C537" s="1" t="s">
        <v>15</v>
      </c>
      <c r="D537" s="2">
        <v>2572818</v>
      </c>
      <c r="E537" s="1" t="s">
        <v>42</v>
      </c>
      <c r="F537" s="1" t="str">
        <f>VLOOKUP(E537,'Full Name And Division'!$A$1:$C$34,2,FALSE)</f>
        <v>Jacksonville Jaguars</v>
      </c>
      <c r="G537" s="1" t="str">
        <f>VLOOKUP(E537,'Full Name And Division'!$A$1:$C$34,3,FALSE)</f>
        <v>AFC South</v>
      </c>
    </row>
    <row r="538" spans="1:7" x14ac:dyDescent="0.25">
      <c r="A538" s="1">
        <v>2018</v>
      </c>
      <c r="B538" s="1" t="s">
        <v>2790</v>
      </c>
      <c r="C538" s="1" t="s">
        <v>73</v>
      </c>
      <c r="D538" s="2">
        <v>2556244</v>
      </c>
      <c r="E538" s="1" t="s">
        <v>5</v>
      </c>
      <c r="F538" s="1" t="str">
        <f>VLOOKUP(E538,'Full Name And Division'!$A$1:$C$34,2,FALSE)</f>
        <v>Buffalo Bills</v>
      </c>
      <c r="G538" s="1" t="str">
        <f>VLOOKUP(E538,'Full Name And Division'!$A$1:$C$34,3,FALSE)</f>
        <v>AFC East</v>
      </c>
    </row>
    <row r="539" spans="1:7" x14ac:dyDescent="0.25">
      <c r="A539" s="1">
        <v>2018</v>
      </c>
      <c r="B539" s="1" t="s">
        <v>1666</v>
      </c>
      <c r="C539" s="1" t="s">
        <v>104</v>
      </c>
      <c r="D539" s="2">
        <v>2551992</v>
      </c>
      <c r="E539" s="1" t="s">
        <v>81</v>
      </c>
      <c r="F539" s="1" t="str">
        <f>VLOOKUP(E539,'Full Name And Division'!$A$1:$C$34,2,FALSE)</f>
        <v>Dallas Cowboys</v>
      </c>
      <c r="G539" s="1" t="str">
        <f>VLOOKUP(E539,'Full Name And Division'!$A$1:$C$34,3,FALSE)</f>
        <v>NFC East</v>
      </c>
    </row>
    <row r="540" spans="1:7" x14ac:dyDescent="0.25">
      <c r="A540" s="1">
        <v>2018</v>
      </c>
      <c r="B540" s="1" t="s">
        <v>2203</v>
      </c>
      <c r="C540" s="1" t="s">
        <v>445</v>
      </c>
      <c r="D540" s="2">
        <v>2550000</v>
      </c>
      <c r="E540" s="1" t="s">
        <v>7</v>
      </c>
      <c r="F540" s="1" t="str">
        <f>VLOOKUP(E540,'Full Name And Division'!$A$1:$C$34,2,FALSE)</f>
        <v>Cleveland Browns</v>
      </c>
      <c r="G540" s="1" t="str">
        <f>VLOOKUP(E540,'Full Name And Division'!$A$1:$C$34,3,FALSE)</f>
        <v>AFC North</v>
      </c>
    </row>
    <row r="541" spans="1:7" x14ac:dyDescent="0.25">
      <c r="A541" s="1">
        <v>2018</v>
      </c>
      <c r="B541" s="1" t="s">
        <v>1636</v>
      </c>
      <c r="C541" s="1" t="s">
        <v>17</v>
      </c>
      <c r="D541" s="2">
        <v>2525000</v>
      </c>
      <c r="E541" s="1" t="s">
        <v>175</v>
      </c>
      <c r="F541" s="1" t="str">
        <f>VLOOKUP(E541,'Full Name And Division'!$A$1:$C$34,2,FALSE)</f>
        <v>New England Patriots</v>
      </c>
      <c r="G541" s="1" t="str">
        <f>VLOOKUP(E541,'Full Name And Division'!$A$1:$C$34,3,FALSE)</f>
        <v>AFC East</v>
      </c>
    </row>
    <row r="542" spans="1:7" x14ac:dyDescent="0.25">
      <c r="A542" s="1">
        <v>2018</v>
      </c>
      <c r="B542" s="1" t="s">
        <v>2423</v>
      </c>
      <c r="C542" s="1" t="s">
        <v>13</v>
      </c>
      <c r="D542" s="2">
        <v>2525000</v>
      </c>
      <c r="E542" s="1" t="s">
        <v>99</v>
      </c>
      <c r="F542" s="1" t="str">
        <f>VLOOKUP(E542,'Full Name And Division'!$A$1:$C$34,2,FALSE)</f>
        <v>Atlanta Falcons</v>
      </c>
      <c r="G542" s="1" t="str">
        <f>VLOOKUP(E542,'Full Name And Division'!$A$1:$C$34,3,FALSE)</f>
        <v>NFC South</v>
      </c>
    </row>
    <row r="543" spans="1:7" x14ac:dyDescent="0.25">
      <c r="A543" s="1">
        <v>2018</v>
      </c>
      <c r="B543" s="1" t="s">
        <v>1366</v>
      </c>
      <c r="C543" s="1" t="s">
        <v>125</v>
      </c>
      <c r="D543" s="2">
        <v>2500000</v>
      </c>
      <c r="E543" s="1" t="s">
        <v>175</v>
      </c>
      <c r="F543" s="1" t="str">
        <f>VLOOKUP(E543,'Full Name And Division'!$A$1:$C$34,2,FALSE)</f>
        <v>New England Patriots</v>
      </c>
      <c r="G543" s="1" t="str">
        <f>VLOOKUP(E543,'Full Name And Division'!$A$1:$C$34,3,FALSE)</f>
        <v>AFC East</v>
      </c>
    </row>
    <row r="544" spans="1:7" x14ac:dyDescent="0.25">
      <c r="A544" s="1">
        <v>2018</v>
      </c>
      <c r="B544" s="1" t="s">
        <v>1782</v>
      </c>
      <c r="C544" s="1" t="s">
        <v>2</v>
      </c>
      <c r="D544" s="2">
        <v>2500000</v>
      </c>
      <c r="E544" s="1" t="s">
        <v>29</v>
      </c>
      <c r="F544" s="1" t="str">
        <f>VLOOKUP(E544,'Full Name And Division'!$A$1:$C$34,2,FALSE)</f>
        <v>Tennessee Titans</v>
      </c>
      <c r="G544" s="1" t="str">
        <f>VLOOKUP(E544,'Full Name And Division'!$A$1:$C$34,3,FALSE)</f>
        <v>AFC South</v>
      </c>
    </row>
    <row r="545" spans="1:7" x14ac:dyDescent="0.25">
      <c r="A545" s="1">
        <v>2018</v>
      </c>
      <c r="B545" s="1" t="s">
        <v>2483</v>
      </c>
      <c r="C545" s="1" t="s">
        <v>89</v>
      </c>
      <c r="D545" s="2">
        <v>2500000</v>
      </c>
      <c r="E545" s="1" t="s">
        <v>77</v>
      </c>
      <c r="F545" s="1" t="str">
        <f>VLOOKUP(E545,'Full Name And Division'!$A$1:$C$34,2,FALSE)</f>
        <v>New  York Giants</v>
      </c>
      <c r="G545" s="1" t="str">
        <f>VLOOKUP(E545,'Full Name And Division'!$A$1:$C$34,3,FALSE)</f>
        <v>NFC East</v>
      </c>
    </row>
    <row r="546" spans="1:7" x14ac:dyDescent="0.25">
      <c r="A546" s="1">
        <v>2018</v>
      </c>
      <c r="B546" s="1" t="s">
        <v>1673</v>
      </c>
      <c r="C546" s="1" t="s">
        <v>13</v>
      </c>
      <c r="D546" s="2">
        <v>2500000</v>
      </c>
      <c r="E546" s="1" t="s">
        <v>47</v>
      </c>
      <c r="F546" s="1" t="str">
        <f>VLOOKUP(E546,'Full Name And Division'!$A$1:$C$34,2,FALSE)</f>
        <v>Indianapolis Colts</v>
      </c>
      <c r="G546" s="1" t="str">
        <f>VLOOKUP(E546,'Full Name And Division'!$A$1:$C$34,3,FALSE)</f>
        <v>AFC South</v>
      </c>
    </row>
    <row r="547" spans="1:7" x14ac:dyDescent="0.25">
      <c r="A547" s="1">
        <v>2018</v>
      </c>
      <c r="B547" s="1" t="s">
        <v>2600</v>
      </c>
      <c r="C547" s="1" t="s">
        <v>17</v>
      </c>
      <c r="D547" s="2">
        <v>2500000</v>
      </c>
      <c r="E547" s="1" t="s">
        <v>77</v>
      </c>
      <c r="F547" s="1" t="str">
        <f>VLOOKUP(E547,'Full Name And Division'!$A$1:$C$34,2,FALSE)</f>
        <v>New  York Giants</v>
      </c>
      <c r="G547" s="1" t="str">
        <f>VLOOKUP(E547,'Full Name And Division'!$A$1:$C$34,3,FALSE)</f>
        <v>NFC East</v>
      </c>
    </row>
    <row r="548" spans="1:7" x14ac:dyDescent="0.25">
      <c r="A548" s="1">
        <v>2018</v>
      </c>
      <c r="B548" s="1" t="s">
        <v>2791</v>
      </c>
      <c r="C548" s="1" t="s">
        <v>104</v>
      </c>
      <c r="D548" s="2">
        <v>2500000</v>
      </c>
      <c r="E548" s="1" t="s">
        <v>5</v>
      </c>
      <c r="F548" s="1" t="str">
        <f>VLOOKUP(E548,'Full Name And Division'!$A$1:$C$34,2,FALSE)</f>
        <v>Buffalo Bills</v>
      </c>
      <c r="G548" s="1" t="str">
        <f>VLOOKUP(E548,'Full Name And Division'!$A$1:$C$34,3,FALSE)</f>
        <v>AFC East</v>
      </c>
    </row>
    <row r="549" spans="1:7" x14ac:dyDescent="0.25">
      <c r="A549" s="1">
        <v>2018</v>
      </c>
      <c r="B549" s="1" t="s">
        <v>2792</v>
      </c>
      <c r="C549" s="1" t="s">
        <v>89</v>
      </c>
      <c r="D549" s="2">
        <v>2500000</v>
      </c>
      <c r="E549" s="1" t="s">
        <v>32</v>
      </c>
      <c r="F549" s="1" t="str">
        <f>VLOOKUP(E549,'Full Name And Division'!$A$1:$C$34,2,FALSE)</f>
        <v>Los Angeles Chargers</v>
      </c>
      <c r="G549" s="1" t="str">
        <f>VLOOKUP(E549,'Full Name And Division'!$A$1:$C$34,3,FALSE)</f>
        <v>AFC West</v>
      </c>
    </row>
    <row r="550" spans="1:7" x14ac:dyDescent="0.25">
      <c r="A550" s="1">
        <v>2018</v>
      </c>
      <c r="B550" s="1" t="s">
        <v>2319</v>
      </c>
      <c r="C550" s="1" t="s">
        <v>104</v>
      </c>
      <c r="D550" s="2">
        <v>2500000</v>
      </c>
      <c r="E550" s="1" t="s">
        <v>32</v>
      </c>
      <c r="F550" s="1" t="str">
        <f>VLOOKUP(E550,'Full Name And Division'!$A$1:$C$34,2,FALSE)</f>
        <v>Los Angeles Chargers</v>
      </c>
      <c r="G550" s="1" t="str">
        <f>VLOOKUP(E550,'Full Name And Division'!$A$1:$C$34,3,FALSE)</f>
        <v>AFC West</v>
      </c>
    </row>
    <row r="551" spans="1:7" x14ac:dyDescent="0.25">
      <c r="A551" s="1">
        <v>2018</v>
      </c>
      <c r="B551" s="1" t="s">
        <v>2793</v>
      </c>
      <c r="C551" s="1" t="s">
        <v>89</v>
      </c>
      <c r="D551" s="2">
        <v>2500000</v>
      </c>
      <c r="E551" s="1" t="s">
        <v>37</v>
      </c>
      <c r="F551" s="1" t="str">
        <f>VLOOKUP(E551,'Full Name And Division'!$A$1:$C$34,2,FALSE)</f>
        <v>Detroit Lions</v>
      </c>
      <c r="G551" s="1" t="str">
        <f>VLOOKUP(E551,'Full Name And Division'!$A$1:$C$34,3,FALSE)</f>
        <v>NFC North</v>
      </c>
    </row>
    <row r="552" spans="1:7" x14ac:dyDescent="0.25">
      <c r="A552" s="1">
        <v>2018</v>
      </c>
      <c r="B552" s="1" t="s">
        <v>2794</v>
      </c>
      <c r="C552" s="1" t="s">
        <v>125</v>
      </c>
      <c r="D552" s="2">
        <v>2500000</v>
      </c>
      <c r="E552" s="1" t="s">
        <v>52</v>
      </c>
      <c r="F552" s="1" t="str">
        <f>VLOOKUP(E552,'Full Name And Division'!$A$1:$C$34,2,FALSE)</f>
        <v>New Orleans Saints</v>
      </c>
      <c r="G552" s="1" t="str">
        <f>VLOOKUP(E552,'Full Name And Division'!$A$1:$C$34,3,FALSE)</f>
        <v>NFC South</v>
      </c>
    </row>
    <row r="553" spans="1:7" x14ac:dyDescent="0.25">
      <c r="A553" s="1">
        <v>2018</v>
      </c>
      <c r="B553" s="1" t="s">
        <v>2795</v>
      </c>
      <c r="C553" s="1" t="s">
        <v>15</v>
      </c>
      <c r="D553" s="2">
        <v>2500000</v>
      </c>
      <c r="E553" s="1" t="s">
        <v>75</v>
      </c>
      <c r="F553" s="1" t="str">
        <f>VLOOKUP(E553,'Full Name And Division'!$A$1:$C$34,2,FALSE)</f>
        <v>Carolina Panthers</v>
      </c>
      <c r="G553" s="1" t="str">
        <f>VLOOKUP(E553,'Full Name And Division'!$A$1:$C$34,3,FALSE)</f>
        <v>NFC South</v>
      </c>
    </row>
    <row r="554" spans="1:7" x14ac:dyDescent="0.25">
      <c r="A554" s="1">
        <v>2018</v>
      </c>
      <c r="B554" s="1" t="s">
        <v>2131</v>
      </c>
      <c r="C554" s="1" t="s">
        <v>121</v>
      </c>
      <c r="D554" s="2">
        <v>2475000</v>
      </c>
      <c r="E554" s="1" t="s">
        <v>20</v>
      </c>
      <c r="F554" s="1" t="str">
        <f>VLOOKUP(E554,'Full Name And Division'!$A$1:$C$34,2,FALSE)</f>
        <v>Arizona Cardinals</v>
      </c>
      <c r="G554" s="1" t="str">
        <f>VLOOKUP(E554,'Full Name And Division'!$A$1:$C$34,3,FALSE)</f>
        <v>NFC West</v>
      </c>
    </row>
    <row r="555" spans="1:7" x14ac:dyDescent="0.25">
      <c r="A555" s="1">
        <v>2018</v>
      </c>
      <c r="B555" s="1" t="s">
        <v>2476</v>
      </c>
      <c r="C555" s="1" t="s">
        <v>58</v>
      </c>
      <c r="D555" s="2">
        <v>2468750</v>
      </c>
      <c r="E555" s="1" t="s">
        <v>47</v>
      </c>
      <c r="F555" s="1" t="str">
        <f>VLOOKUP(E555,'Full Name And Division'!$A$1:$C$34,2,FALSE)</f>
        <v>Indianapolis Colts</v>
      </c>
      <c r="G555" s="1" t="str">
        <f>VLOOKUP(E555,'Full Name And Division'!$A$1:$C$34,3,FALSE)</f>
        <v>AFC South</v>
      </c>
    </row>
    <row r="556" spans="1:7" x14ac:dyDescent="0.25">
      <c r="A556" s="1">
        <v>2018</v>
      </c>
      <c r="B556" s="1" t="s">
        <v>2413</v>
      </c>
      <c r="C556" s="1" t="s">
        <v>17</v>
      </c>
      <c r="D556" s="2">
        <v>2453600</v>
      </c>
      <c r="E556" s="1" t="s">
        <v>183</v>
      </c>
      <c r="F556" s="1" t="str">
        <f>VLOOKUP(E556,'Full Name And Division'!$A$1:$C$34,2,FALSE)</f>
        <v>Chicago Bears</v>
      </c>
      <c r="G556" s="1" t="str">
        <f>VLOOKUP(E556,'Full Name And Division'!$A$1:$C$34,3,FALSE)</f>
        <v>NFC North</v>
      </c>
    </row>
    <row r="557" spans="1:7" x14ac:dyDescent="0.25">
      <c r="A557" s="1">
        <v>2018</v>
      </c>
      <c r="B557" s="1" t="s">
        <v>2796</v>
      </c>
      <c r="C557" s="1" t="s">
        <v>151</v>
      </c>
      <c r="D557" s="2">
        <v>2450000</v>
      </c>
      <c r="E557" s="1" t="s">
        <v>75</v>
      </c>
      <c r="F557" s="1" t="str">
        <f>VLOOKUP(E557,'Full Name And Division'!$A$1:$C$34,2,FALSE)</f>
        <v>Carolina Panthers</v>
      </c>
      <c r="G557" s="1" t="str">
        <f>VLOOKUP(E557,'Full Name And Division'!$A$1:$C$34,3,FALSE)</f>
        <v>NFC South</v>
      </c>
    </row>
    <row r="558" spans="1:7" x14ac:dyDescent="0.25">
      <c r="A558" s="1">
        <v>2018</v>
      </c>
      <c r="B558" s="1" t="s">
        <v>1948</v>
      </c>
      <c r="C558" s="1" t="s">
        <v>101</v>
      </c>
      <c r="D558" s="2">
        <v>2437500</v>
      </c>
      <c r="E558" s="1" t="s">
        <v>81</v>
      </c>
      <c r="F558" s="1" t="str">
        <f>VLOOKUP(E558,'Full Name And Division'!$A$1:$C$34,2,FALSE)</f>
        <v>Dallas Cowboys</v>
      </c>
      <c r="G558" s="1" t="str">
        <f>VLOOKUP(E558,'Full Name And Division'!$A$1:$C$34,3,FALSE)</f>
        <v>NFC East</v>
      </c>
    </row>
    <row r="559" spans="1:7" x14ac:dyDescent="0.25">
      <c r="A559" s="1">
        <v>2018</v>
      </c>
      <c r="B559" s="1" t="s">
        <v>1688</v>
      </c>
      <c r="C559" s="1" t="s">
        <v>445</v>
      </c>
      <c r="D559" s="2">
        <v>2425000</v>
      </c>
      <c r="E559" s="1" t="s">
        <v>37</v>
      </c>
      <c r="F559" s="1" t="str">
        <f>VLOOKUP(E559,'Full Name And Division'!$A$1:$C$34,2,FALSE)</f>
        <v>Detroit Lions</v>
      </c>
      <c r="G559" s="1" t="str">
        <f>VLOOKUP(E559,'Full Name And Division'!$A$1:$C$34,3,FALSE)</f>
        <v>NFC North</v>
      </c>
    </row>
    <row r="560" spans="1:7" x14ac:dyDescent="0.25">
      <c r="A560" s="1">
        <v>2018</v>
      </c>
      <c r="B560" s="1" t="s">
        <v>2797</v>
      </c>
      <c r="C560" s="1" t="s">
        <v>121</v>
      </c>
      <c r="D560" s="2">
        <v>2421875</v>
      </c>
      <c r="E560" s="1" t="s">
        <v>2430</v>
      </c>
      <c r="F560" s="1" t="str">
        <f>VLOOKUP(E560,'Full Name And Division'!$A$1:$C$34,2,FALSE)</f>
        <v>Oakland Raiders</v>
      </c>
      <c r="G560" s="1" t="str">
        <f>VLOOKUP(E560,'Full Name And Division'!$A$1:$C$34,3,FALSE)</f>
        <v>AFC West</v>
      </c>
    </row>
    <row r="561" spans="1:7" x14ac:dyDescent="0.25">
      <c r="A561" s="1">
        <v>2018</v>
      </c>
      <c r="B561" s="1" t="s">
        <v>2435</v>
      </c>
      <c r="C561" s="1" t="s">
        <v>58</v>
      </c>
      <c r="D561" s="2">
        <v>2411622</v>
      </c>
      <c r="E561" s="1" t="s">
        <v>99</v>
      </c>
      <c r="F561" s="1" t="str">
        <f>VLOOKUP(E561,'Full Name And Division'!$A$1:$C$34,2,FALSE)</f>
        <v>Atlanta Falcons</v>
      </c>
      <c r="G561" s="1" t="str">
        <f>VLOOKUP(E561,'Full Name And Division'!$A$1:$C$34,3,FALSE)</f>
        <v>NFC South</v>
      </c>
    </row>
    <row r="562" spans="1:7" x14ac:dyDescent="0.25">
      <c r="A562" s="1">
        <v>2018</v>
      </c>
      <c r="B562" s="1" t="s">
        <v>2144</v>
      </c>
      <c r="C562" s="1" t="s">
        <v>17</v>
      </c>
      <c r="D562" s="2">
        <v>2404412</v>
      </c>
      <c r="E562" s="1" t="s">
        <v>175</v>
      </c>
      <c r="F562" s="1" t="str">
        <f>VLOOKUP(E562,'Full Name And Division'!$A$1:$C$34,2,FALSE)</f>
        <v>New England Patriots</v>
      </c>
      <c r="G562" s="1" t="str">
        <f>VLOOKUP(E562,'Full Name And Division'!$A$1:$C$34,3,FALSE)</f>
        <v>AFC East</v>
      </c>
    </row>
    <row r="563" spans="1:7" x14ac:dyDescent="0.25">
      <c r="A563" s="1">
        <v>2018</v>
      </c>
      <c r="B563" s="1" t="s">
        <v>2215</v>
      </c>
      <c r="C563" s="1" t="s">
        <v>302</v>
      </c>
      <c r="D563" s="2">
        <v>2400000</v>
      </c>
      <c r="E563" s="1" t="s">
        <v>25</v>
      </c>
      <c r="F563" s="1" t="str">
        <f>VLOOKUP(E563,'Full Name And Division'!$A$1:$C$34,2,FALSE)</f>
        <v>Washington Commanders</v>
      </c>
      <c r="G563" s="1" t="str">
        <f>VLOOKUP(E563,'Full Name And Division'!$A$1:$C$34,3,FALSE)</f>
        <v>NFC East</v>
      </c>
    </row>
    <row r="564" spans="1:7" x14ac:dyDescent="0.25">
      <c r="A564" s="1">
        <v>2018</v>
      </c>
      <c r="B564" s="1" t="s">
        <v>2798</v>
      </c>
      <c r="C564" s="1" t="s">
        <v>86</v>
      </c>
      <c r="D564" s="2">
        <v>2400000</v>
      </c>
      <c r="E564" s="1" t="s">
        <v>67</v>
      </c>
      <c r="F564" s="1" t="str">
        <f>VLOOKUP(E564,'Full Name And Division'!$A$1:$C$34,2,FALSE)</f>
        <v>New York Jets</v>
      </c>
      <c r="G564" s="1" t="str">
        <f>VLOOKUP(E564,'Full Name And Division'!$A$1:$C$34,3,FALSE)</f>
        <v>AFC East</v>
      </c>
    </row>
    <row r="565" spans="1:7" x14ac:dyDescent="0.25">
      <c r="A565" s="1">
        <v>2018</v>
      </c>
      <c r="B565" s="1" t="s">
        <v>2018</v>
      </c>
      <c r="C565" s="1" t="s">
        <v>58</v>
      </c>
      <c r="D565" s="2">
        <v>2355201</v>
      </c>
      <c r="E565" s="1" t="s">
        <v>47</v>
      </c>
      <c r="F565" s="1" t="str">
        <f>VLOOKUP(E565,'Full Name And Division'!$A$1:$C$34,2,FALSE)</f>
        <v>Indianapolis Colts</v>
      </c>
      <c r="G565" s="1" t="str">
        <f>VLOOKUP(E565,'Full Name And Division'!$A$1:$C$34,3,FALSE)</f>
        <v>AFC South</v>
      </c>
    </row>
    <row r="566" spans="1:7" x14ac:dyDescent="0.25">
      <c r="A566" s="1">
        <v>2018</v>
      </c>
      <c r="B566" s="1" t="s">
        <v>2799</v>
      </c>
      <c r="C566" s="1" t="s">
        <v>17</v>
      </c>
      <c r="D566" s="2">
        <v>2312500</v>
      </c>
      <c r="E566" s="1" t="s">
        <v>2430</v>
      </c>
      <c r="F566" s="1" t="str">
        <f>VLOOKUP(E566,'Full Name And Division'!$A$1:$C$34,2,FALSE)</f>
        <v>Oakland Raiders</v>
      </c>
      <c r="G566" s="1" t="str">
        <f>VLOOKUP(E566,'Full Name And Division'!$A$1:$C$34,3,FALSE)</f>
        <v>AFC West</v>
      </c>
    </row>
    <row r="567" spans="1:7" x14ac:dyDescent="0.25">
      <c r="A567" s="1">
        <v>2018</v>
      </c>
      <c r="B567" s="1" t="s">
        <v>1117</v>
      </c>
      <c r="C567" s="1" t="s">
        <v>94</v>
      </c>
      <c r="D567" s="2">
        <v>2312212</v>
      </c>
      <c r="E567" s="1" t="s">
        <v>63</v>
      </c>
      <c r="F567" s="1" t="str">
        <f>VLOOKUP(E567,'Full Name And Division'!$A$1:$C$34,2,FALSE)</f>
        <v>Baltimore Ravens</v>
      </c>
      <c r="G567" s="1" t="str">
        <f>VLOOKUP(E567,'Full Name And Division'!$A$1:$C$34,3,FALSE)</f>
        <v>AFC North</v>
      </c>
    </row>
    <row r="568" spans="1:7" x14ac:dyDescent="0.25">
      <c r="A568" s="1">
        <v>2018</v>
      </c>
      <c r="B568" s="1" t="s">
        <v>1616</v>
      </c>
      <c r="C568" s="1" t="s">
        <v>302</v>
      </c>
      <c r="D568" s="2">
        <v>2300000</v>
      </c>
      <c r="E568" s="1" t="s">
        <v>37</v>
      </c>
      <c r="F568" s="1" t="str">
        <f>VLOOKUP(E568,'Full Name And Division'!$A$1:$C$34,2,FALSE)</f>
        <v>Detroit Lions</v>
      </c>
      <c r="G568" s="1" t="str">
        <f>VLOOKUP(E568,'Full Name And Division'!$A$1:$C$34,3,FALSE)</f>
        <v>NFC North</v>
      </c>
    </row>
    <row r="569" spans="1:7" x14ac:dyDescent="0.25">
      <c r="A569" s="1">
        <v>2018</v>
      </c>
      <c r="B569" s="1" t="s">
        <v>1915</v>
      </c>
      <c r="C569" s="1" t="s">
        <v>445</v>
      </c>
      <c r="D569" s="2">
        <v>2265000</v>
      </c>
      <c r="E569" s="1" t="s">
        <v>20</v>
      </c>
      <c r="F569" s="1" t="str">
        <f>VLOOKUP(E569,'Full Name And Division'!$A$1:$C$34,2,FALSE)</f>
        <v>Arizona Cardinals</v>
      </c>
      <c r="G569" s="1" t="str">
        <f>VLOOKUP(E569,'Full Name And Division'!$A$1:$C$34,3,FALSE)</f>
        <v>NFC West</v>
      </c>
    </row>
    <row r="570" spans="1:7" x14ac:dyDescent="0.25">
      <c r="A570" s="1">
        <v>2018</v>
      </c>
      <c r="B570" s="1" t="s">
        <v>2025</v>
      </c>
      <c r="C570" s="1" t="s">
        <v>15</v>
      </c>
      <c r="D570" s="2">
        <v>2256809</v>
      </c>
      <c r="E570" s="1" t="s">
        <v>22</v>
      </c>
      <c r="F570" s="1" t="str">
        <f>VLOOKUP(E570,'Full Name And Division'!$A$1:$C$34,2,FALSE)</f>
        <v>Tampa Bay Buccaneers</v>
      </c>
      <c r="G570" s="1" t="str">
        <f>VLOOKUP(E570,'Full Name And Division'!$A$1:$C$34,3,FALSE)</f>
        <v>NFC South</v>
      </c>
    </row>
    <row r="571" spans="1:7" x14ac:dyDescent="0.25">
      <c r="A571" s="1">
        <v>2018</v>
      </c>
      <c r="B571" s="1" t="s">
        <v>1996</v>
      </c>
      <c r="C571" s="1" t="s">
        <v>151</v>
      </c>
      <c r="D571" s="2">
        <v>2250000</v>
      </c>
      <c r="E571" s="1" t="s">
        <v>175</v>
      </c>
      <c r="F571" s="1" t="str">
        <f>VLOOKUP(E571,'Full Name And Division'!$A$1:$C$34,2,FALSE)</f>
        <v>New England Patriots</v>
      </c>
      <c r="G571" s="1" t="str">
        <f>VLOOKUP(E571,'Full Name And Division'!$A$1:$C$34,3,FALSE)</f>
        <v>AFC East</v>
      </c>
    </row>
    <row r="572" spans="1:7" x14ac:dyDescent="0.25">
      <c r="A572" s="1">
        <v>2018</v>
      </c>
      <c r="B572" s="1" t="s">
        <v>2619</v>
      </c>
      <c r="C572" s="1" t="s">
        <v>86</v>
      </c>
      <c r="D572" s="2">
        <v>2250000</v>
      </c>
      <c r="E572" s="1" t="s">
        <v>29</v>
      </c>
      <c r="F572" s="1" t="str">
        <f>VLOOKUP(E572,'Full Name And Division'!$A$1:$C$34,2,FALSE)</f>
        <v>Tennessee Titans</v>
      </c>
      <c r="G572" s="1" t="str">
        <f>VLOOKUP(E572,'Full Name And Division'!$A$1:$C$34,3,FALSE)</f>
        <v>AFC South</v>
      </c>
    </row>
    <row r="573" spans="1:7" x14ac:dyDescent="0.25">
      <c r="A573" s="1">
        <v>2018</v>
      </c>
      <c r="B573" s="1" t="s">
        <v>1553</v>
      </c>
      <c r="C573" s="1" t="s">
        <v>13</v>
      </c>
      <c r="D573" s="2">
        <v>2250000</v>
      </c>
      <c r="E573" s="1" t="s">
        <v>2430</v>
      </c>
      <c r="F573" s="1" t="str">
        <f>VLOOKUP(E573,'Full Name And Division'!$A$1:$C$34,2,FALSE)</f>
        <v>Oakland Raiders</v>
      </c>
      <c r="G573" s="1" t="str">
        <f>VLOOKUP(E573,'Full Name And Division'!$A$1:$C$34,3,FALSE)</f>
        <v>AFC West</v>
      </c>
    </row>
    <row r="574" spans="1:7" x14ac:dyDescent="0.25">
      <c r="A574" s="1">
        <v>2018</v>
      </c>
      <c r="B574" s="1" t="s">
        <v>2800</v>
      </c>
      <c r="C574" s="1" t="s">
        <v>73</v>
      </c>
      <c r="D574" s="2">
        <v>2250000</v>
      </c>
      <c r="E574" s="1" t="s">
        <v>22</v>
      </c>
      <c r="F574" s="1" t="str">
        <f>VLOOKUP(E574,'Full Name And Division'!$A$1:$C$34,2,FALSE)</f>
        <v>Tampa Bay Buccaneers</v>
      </c>
      <c r="G574" s="1" t="str">
        <f>VLOOKUP(E574,'Full Name And Division'!$A$1:$C$34,3,FALSE)</f>
        <v>NFC South</v>
      </c>
    </row>
    <row r="575" spans="1:7" x14ac:dyDescent="0.25">
      <c r="A575" s="1">
        <v>2018</v>
      </c>
      <c r="B575" s="1" t="s">
        <v>2521</v>
      </c>
      <c r="C575" s="1" t="s">
        <v>104</v>
      </c>
      <c r="D575" s="2">
        <v>2250000</v>
      </c>
      <c r="E575" s="1" t="s">
        <v>37</v>
      </c>
      <c r="F575" s="1" t="str">
        <f>VLOOKUP(E575,'Full Name And Division'!$A$1:$C$34,2,FALSE)</f>
        <v>Detroit Lions</v>
      </c>
      <c r="G575" s="1" t="str">
        <f>VLOOKUP(E575,'Full Name And Division'!$A$1:$C$34,3,FALSE)</f>
        <v>NFC North</v>
      </c>
    </row>
    <row r="576" spans="1:7" x14ac:dyDescent="0.25">
      <c r="A576" s="1">
        <v>2018</v>
      </c>
      <c r="B576" s="1" t="s">
        <v>2801</v>
      </c>
      <c r="C576" s="1" t="s">
        <v>13</v>
      </c>
      <c r="D576" s="2">
        <v>2228352</v>
      </c>
      <c r="E576" s="1" t="s">
        <v>81</v>
      </c>
      <c r="F576" s="1" t="str">
        <f>VLOOKUP(E576,'Full Name And Division'!$A$1:$C$34,2,FALSE)</f>
        <v>Dallas Cowboys</v>
      </c>
      <c r="G576" s="1" t="str">
        <f>VLOOKUP(E576,'Full Name And Division'!$A$1:$C$34,3,FALSE)</f>
        <v>NFC East</v>
      </c>
    </row>
    <row r="577" spans="1:7" x14ac:dyDescent="0.25">
      <c r="A577" s="1">
        <v>2018</v>
      </c>
      <c r="B577" s="1" t="s">
        <v>1252</v>
      </c>
      <c r="C577" s="1" t="s">
        <v>15</v>
      </c>
      <c r="D577" s="2">
        <v>2200142</v>
      </c>
      <c r="E577" s="1" t="s">
        <v>11</v>
      </c>
      <c r="F577" s="1" t="str">
        <f>VLOOKUP(E577,'Full Name And Division'!$A$1:$C$34,2,FALSE)</f>
        <v>Minnesota Vikings</v>
      </c>
      <c r="G577" s="1" t="str">
        <f>VLOOKUP(E577,'Full Name And Division'!$A$1:$C$34,3,FALSE)</f>
        <v>NFC North</v>
      </c>
    </row>
    <row r="578" spans="1:7" x14ac:dyDescent="0.25">
      <c r="A578" s="1">
        <v>2018</v>
      </c>
      <c r="B578" s="1" t="s">
        <v>2526</v>
      </c>
      <c r="C578" s="1" t="s">
        <v>445</v>
      </c>
      <c r="D578" s="2">
        <v>2200000</v>
      </c>
      <c r="E578" s="1" t="s">
        <v>99</v>
      </c>
      <c r="F578" s="1" t="str">
        <f>VLOOKUP(E578,'Full Name And Division'!$A$1:$C$34,2,FALSE)</f>
        <v>Atlanta Falcons</v>
      </c>
      <c r="G578" s="1" t="str">
        <f>VLOOKUP(E578,'Full Name And Division'!$A$1:$C$34,3,FALSE)</f>
        <v>NFC South</v>
      </c>
    </row>
    <row r="579" spans="1:7" x14ac:dyDescent="0.25">
      <c r="A579" s="1">
        <v>2018</v>
      </c>
      <c r="B579" s="1" t="s">
        <v>1633</v>
      </c>
      <c r="C579" s="1" t="s">
        <v>125</v>
      </c>
      <c r="D579" s="2">
        <v>2200000</v>
      </c>
      <c r="E579" s="1" t="s">
        <v>56</v>
      </c>
      <c r="F579" s="1" t="str">
        <f>VLOOKUP(E579,'Full Name And Division'!$A$1:$C$34,2,FALSE)</f>
        <v>Pittsburgh Steelers</v>
      </c>
      <c r="G579" s="1" t="str">
        <f>VLOOKUP(E579,'Full Name And Division'!$A$1:$C$34,3,FALSE)</f>
        <v>AFC North</v>
      </c>
    </row>
    <row r="580" spans="1:7" x14ac:dyDescent="0.25">
      <c r="A580" s="1">
        <v>2018</v>
      </c>
      <c r="B580" s="1" t="s">
        <v>1843</v>
      </c>
      <c r="C580" s="1" t="s">
        <v>121</v>
      </c>
      <c r="D580" s="2">
        <v>2200000</v>
      </c>
      <c r="E580" s="1" t="s">
        <v>67</v>
      </c>
      <c r="F580" s="1" t="str">
        <f>VLOOKUP(E580,'Full Name And Division'!$A$1:$C$34,2,FALSE)</f>
        <v>New York Jets</v>
      </c>
      <c r="G580" s="1" t="str">
        <f>VLOOKUP(E580,'Full Name And Division'!$A$1:$C$34,3,FALSE)</f>
        <v>AFC East</v>
      </c>
    </row>
    <row r="581" spans="1:7" x14ac:dyDescent="0.25">
      <c r="A581" s="1">
        <v>2018</v>
      </c>
      <c r="B581" s="1" t="s">
        <v>1665</v>
      </c>
      <c r="C581" s="1" t="s">
        <v>121</v>
      </c>
      <c r="D581" s="2">
        <v>2158410</v>
      </c>
      <c r="E581" s="1" t="s">
        <v>145</v>
      </c>
      <c r="F581" s="1" t="str">
        <f>VLOOKUP(E581,'Full Name And Division'!$A$1:$C$34,2,FALSE)</f>
        <v>Cincinnati Bengals</v>
      </c>
      <c r="G581" s="1" t="str">
        <f>VLOOKUP(E581,'Full Name And Division'!$A$1:$C$34,3,FALSE)</f>
        <v>AFC North</v>
      </c>
    </row>
    <row r="582" spans="1:7" x14ac:dyDescent="0.25">
      <c r="A582" s="1">
        <v>2018</v>
      </c>
      <c r="B582" s="1" t="s">
        <v>2351</v>
      </c>
      <c r="C582" s="1" t="s">
        <v>193</v>
      </c>
      <c r="D582" s="2">
        <v>2152250</v>
      </c>
      <c r="E582" s="1" t="s">
        <v>25</v>
      </c>
      <c r="F582" s="1" t="str">
        <f>VLOOKUP(E582,'Full Name And Division'!$A$1:$C$34,2,FALSE)</f>
        <v>Washington Commanders</v>
      </c>
      <c r="G582" s="1" t="str">
        <f>VLOOKUP(E582,'Full Name And Division'!$A$1:$C$34,3,FALSE)</f>
        <v>NFC East</v>
      </c>
    </row>
    <row r="583" spans="1:7" x14ac:dyDescent="0.25">
      <c r="A583" s="1">
        <v>2018</v>
      </c>
      <c r="B583" s="1" t="s">
        <v>2802</v>
      </c>
      <c r="C583" s="1" t="s">
        <v>15</v>
      </c>
      <c r="D583" s="2">
        <v>2131250</v>
      </c>
      <c r="E583" s="1" t="s">
        <v>7</v>
      </c>
      <c r="F583" s="1" t="str">
        <f>VLOOKUP(E583,'Full Name And Division'!$A$1:$C$34,2,FALSE)</f>
        <v>Cleveland Browns</v>
      </c>
      <c r="G583" s="1" t="str">
        <f>VLOOKUP(E583,'Full Name And Division'!$A$1:$C$34,3,FALSE)</f>
        <v>AFC North</v>
      </c>
    </row>
    <row r="584" spans="1:7" x14ac:dyDescent="0.25">
      <c r="A584" s="1">
        <v>2018</v>
      </c>
      <c r="B584" s="1" t="s">
        <v>1450</v>
      </c>
      <c r="C584" s="1" t="s">
        <v>104</v>
      </c>
      <c r="D584" s="2">
        <v>2105291</v>
      </c>
      <c r="E584" s="1" t="s">
        <v>54</v>
      </c>
      <c r="F584" s="1" t="str">
        <f>VLOOKUP(E584,'Full Name And Division'!$A$1:$C$34,2,FALSE)</f>
        <v>Denver Broncos</v>
      </c>
      <c r="G584" s="1" t="str">
        <f>VLOOKUP(E584,'Full Name And Division'!$A$1:$C$34,3,FALSE)</f>
        <v>AFC West</v>
      </c>
    </row>
    <row r="585" spans="1:7" x14ac:dyDescent="0.25">
      <c r="A585" s="1">
        <v>2018</v>
      </c>
      <c r="B585" s="1" t="s">
        <v>1159</v>
      </c>
      <c r="C585" s="1" t="s">
        <v>13</v>
      </c>
      <c r="D585" s="2">
        <v>2103726</v>
      </c>
      <c r="E585" s="1" t="s">
        <v>39</v>
      </c>
      <c r="F585" s="1" t="str">
        <f>VLOOKUP(E585,'Full Name And Division'!$A$1:$C$34,2,FALSE)</f>
        <v>San Francisco 49ers</v>
      </c>
      <c r="G585" s="1" t="str">
        <f>VLOOKUP(E585,'Full Name And Division'!$A$1:$C$34,3,FALSE)</f>
        <v>NFC West</v>
      </c>
    </row>
    <row r="586" spans="1:7" x14ac:dyDescent="0.25">
      <c r="A586" s="1">
        <v>2018</v>
      </c>
      <c r="B586" s="1" t="s">
        <v>1508</v>
      </c>
      <c r="C586" s="1" t="s">
        <v>89</v>
      </c>
      <c r="D586" s="2">
        <v>2100000</v>
      </c>
      <c r="E586" s="1" t="s">
        <v>9</v>
      </c>
      <c r="F586" s="1" t="str">
        <f>VLOOKUP(E586,'Full Name And Division'!$A$1:$C$34,2,FALSE)</f>
        <v>Green Bay Packers</v>
      </c>
      <c r="G586" s="1" t="str">
        <f>VLOOKUP(E586,'Full Name And Division'!$A$1:$C$34,3,FALSE)</f>
        <v>NFC North</v>
      </c>
    </row>
    <row r="587" spans="1:7" x14ac:dyDescent="0.25">
      <c r="A587" s="1">
        <v>2018</v>
      </c>
      <c r="B587" s="1" t="s">
        <v>2803</v>
      </c>
      <c r="C587" s="1" t="s">
        <v>121</v>
      </c>
      <c r="D587" s="2">
        <v>2100000</v>
      </c>
      <c r="E587" s="1" t="s">
        <v>75</v>
      </c>
      <c r="F587" s="1" t="str">
        <f>VLOOKUP(E587,'Full Name And Division'!$A$1:$C$34,2,FALSE)</f>
        <v>Carolina Panthers</v>
      </c>
      <c r="G587" s="1" t="str">
        <f>VLOOKUP(E587,'Full Name And Division'!$A$1:$C$34,3,FALSE)</f>
        <v>NFC South</v>
      </c>
    </row>
    <row r="588" spans="1:7" x14ac:dyDescent="0.25">
      <c r="A588" s="1">
        <v>2018</v>
      </c>
      <c r="B588" s="1" t="s">
        <v>1662</v>
      </c>
      <c r="C588" s="1" t="s">
        <v>15</v>
      </c>
      <c r="D588" s="2">
        <v>2060017</v>
      </c>
      <c r="E588" s="1" t="s">
        <v>75</v>
      </c>
      <c r="F588" s="1" t="str">
        <f>VLOOKUP(E588,'Full Name And Division'!$A$1:$C$34,2,FALSE)</f>
        <v>Carolina Panthers</v>
      </c>
      <c r="G588" s="1" t="str">
        <f>VLOOKUP(E588,'Full Name And Division'!$A$1:$C$34,3,FALSE)</f>
        <v>NFC South</v>
      </c>
    </row>
    <row r="589" spans="1:7" x14ac:dyDescent="0.25">
      <c r="A589" s="1">
        <v>2018</v>
      </c>
      <c r="B589" s="1" t="s">
        <v>2662</v>
      </c>
      <c r="C589" s="1" t="s">
        <v>86</v>
      </c>
      <c r="D589" s="2">
        <v>2050000</v>
      </c>
      <c r="E589" s="1" t="s">
        <v>5</v>
      </c>
      <c r="F589" s="1" t="str">
        <f>VLOOKUP(E589,'Full Name And Division'!$A$1:$C$34,2,FALSE)</f>
        <v>Buffalo Bills</v>
      </c>
      <c r="G589" s="1" t="str">
        <f>VLOOKUP(E589,'Full Name And Division'!$A$1:$C$34,3,FALSE)</f>
        <v>AFC East</v>
      </c>
    </row>
    <row r="590" spans="1:7" x14ac:dyDescent="0.25">
      <c r="A590" s="1">
        <v>2018</v>
      </c>
      <c r="B590" s="1" t="s">
        <v>2051</v>
      </c>
      <c r="C590" s="1" t="s">
        <v>13</v>
      </c>
      <c r="D590" s="2">
        <v>2030954</v>
      </c>
      <c r="E590" s="1" t="s">
        <v>175</v>
      </c>
      <c r="F590" s="1" t="str">
        <f>VLOOKUP(E590,'Full Name And Division'!$A$1:$C$34,2,FALSE)</f>
        <v>New England Patriots</v>
      </c>
      <c r="G590" s="1" t="str">
        <f>VLOOKUP(E590,'Full Name And Division'!$A$1:$C$34,3,FALSE)</f>
        <v>AFC East</v>
      </c>
    </row>
    <row r="591" spans="1:7" x14ac:dyDescent="0.25">
      <c r="A591" s="1">
        <v>2018</v>
      </c>
      <c r="B591" s="1" t="s">
        <v>2309</v>
      </c>
      <c r="C591" s="1" t="s">
        <v>73</v>
      </c>
      <c r="D591" s="2">
        <v>2030000</v>
      </c>
      <c r="E591" s="1" t="s">
        <v>75</v>
      </c>
      <c r="F591" s="1" t="str">
        <f>VLOOKUP(E591,'Full Name And Division'!$A$1:$C$34,2,FALSE)</f>
        <v>Carolina Panthers</v>
      </c>
      <c r="G591" s="1" t="str">
        <f>VLOOKUP(E591,'Full Name And Division'!$A$1:$C$34,3,FALSE)</f>
        <v>NFC South</v>
      </c>
    </row>
    <row r="592" spans="1:7" x14ac:dyDescent="0.25">
      <c r="A592" s="1">
        <v>2018</v>
      </c>
      <c r="B592" s="1" t="s">
        <v>2566</v>
      </c>
      <c r="C592" s="1" t="s">
        <v>89</v>
      </c>
      <c r="D592" s="2">
        <v>2028125</v>
      </c>
      <c r="E592" s="1" t="s">
        <v>39</v>
      </c>
      <c r="F592" s="1" t="str">
        <f>VLOOKUP(E592,'Full Name And Division'!$A$1:$C$34,2,FALSE)</f>
        <v>San Francisco 49ers</v>
      </c>
      <c r="G592" s="1" t="str">
        <f>VLOOKUP(E592,'Full Name And Division'!$A$1:$C$34,3,FALSE)</f>
        <v>NFC West</v>
      </c>
    </row>
    <row r="593" spans="1:7" x14ac:dyDescent="0.25">
      <c r="A593" s="1">
        <v>2018</v>
      </c>
      <c r="B593" s="1" t="s">
        <v>2804</v>
      </c>
      <c r="C593" s="1" t="s">
        <v>302</v>
      </c>
      <c r="D593" s="2">
        <v>2015000</v>
      </c>
      <c r="E593" s="1" t="s">
        <v>18</v>
      </c>
      <c r="F593" s="1" t="str">
        <f>VLOOKUP(E593,'Full Name And Division'!$A$1:$C$34,2,FALSE)</f>
        <v>Seattle Seahawks</v>
      </c>
      <c r="G593" s="1" t="str">
        <f>VLOOKUP(E593,'Full Name And Division'!$A$1:$C$34,3,FALSE)</f>
        <v>NFC West</v>
      </c>
    </row>
    <row r="594" spans="1:7" x14ac:dyDescent="0.25">
      <c r="A594" s="1">
        <v>2018</v>
      </c>
      <c r="B594" s="1" t="s">
        <v>2805</v>
      </c>
      <c r="C594" s="1" t="s">
        <v>15</v>
      </c>
      <c r="D594" s="2">
        <v>2010818</v>
      </c>
      <c r="E594" s="1" t="s">
        <v>175</v>
      </c>
      <c r="F594" s="1" t="str">
        <f>VLOOKUP(E594,'Full Name And Division'!$A$1:$C$34,2,FALSE)</f>
        <v>New England Patriots</v>
      </c>
      <c r="G594" s="1" t="str">
        <f>VLOOKUP(E594,'Full Name And Division'!$A$1:$C$34,3,FALSE)</f>
        <v>AFC East</v>
      </c>
    </row>
    <row r="595" spans="1:7" x14ac:dyDescent="0.25">
      <c r="A595" s="1">
        <v>2018</v>
      </c>
      <c r="B595" s="1" t="s">
        <v>1658</v>
      </c>
      <c r="C595" s="1" t="s">
        <v>193</v>
      </c>
      <c r="D595" s="2">
        <v>2000000</v>
      </c>
      <c r="E595" s="1" t="s">
        <v>175</v>
      </c>
      <c r="F595" s="1" t="str">
        <f>VLOOKUP(E595,'Full Name And Division'!$A$1:$C$34,2,FALSE)</f>
        <v>New England Patriots</v>
      </c>
      <c r="G595" s="1" t="str">
        <f>VLOOKUP(E595,'Full Name And Division'!$A$1:$C$34,3,FALSE)</f>
        <v>AFC East</v>
      </c>
    </row>
    <row r="596" spans="1:7" x14ac:dyDescent="0.25">
      <c r="A596" s="1">
        <v>2018</v>
      </c>
      <c r="B596" s="1" t="s">
        <v>1597</v>
      </c>
      <c r="C596" s="1" t="s">
        <v>73</v>
      </c>
      <c r="D596" s="2">
        <v>2000000</v>
      </c>
      <c r="E596" s="1" t="s">
        <v>175</v>
      </c>
      <c r="F596" s="1" t="str">
        <f>VLOOKUP(E596,'Full Name And Division'!$A$1:$C$34,2,FALSE)</f>
        <v>New England Patriots</v>
      </c>
      <c r="G596" s="1" t="str">
        <f>VLOOKUP(E596,'Full Name And Division'!$A$1:$C$34,3,FALSE)</f>
        <v>AFC East</v>
      </c>
    </row>
    <row r="597" spans="1:7" x14ac:dyDescent="0.25">
      <c r="A597" s="1">
        <v>2018</v>
      </c>
      <c r="B597" s="1" t="s">
        <v>2536</v>
      </c>
      <c r="C597" s="1" t="s">
        <v>125</v>
      </c>
      <c r="D597" s="2">
        <v>2000000</v>
      </c>
      <c r="E597" s="1" t="s">
        <v>29</v>
      </c>
      <c r="F597" s="1" t="str">
        <f>VLOOKUP(E597,'Full Name And Division'!$A$1:$C$34,2,FALSE)</f>
        <v>Tennessee Titans</v>
      </c>
      <c r="G597" s="1" t="str">
        <f>VLOOKUP(E597,'Full Name And Division'!$A$1:$C$34,3,FALSE)</f>
        <v>AFC South</v>
      </c>
    </row>
    <row r="598" spans="1:7" x14ac:dyDescent="0.25">
      <c r="A598" s="1">
        <v>2018</v>
      </c>
      <c r="B598" s="1" t="s">
        <v>2101</v>
      </c>
      <c r="C598" s="1" t="s">
        <v>89</v>
      </c>
      <c r="D598" s="2">
        <v>2000000</v>
      </c>
      <c r="E598" s="1" t="s">
        <v>2430</v>
      </c>
      <c r="F598" s="1" t="str">
        <f>VLOOKUP(E598,'Full Name And Division'!$A$1:$C$34,2,FALSE)</f>
        <v>Oakland Raiders</v>
      </c>
      <c r="G598" s="1" t="str">
        <f>VLOOKUP(E598,'Full Name And Division'!$A$1:$C$34,3,FALSE)</f>
        <v>AFC West</v>
      </c>
    </row>
    <row r="599" spans="1:7" x14ac:dyDescent="0.25">
      <c r="A599" s="1">
        <v>2018</v>
      </c>
      <c r="B599" s="1" t="s">
        <v>1220</v>
      </c>
      <c r="C599" s="1" t="s">
        <v>121</v>
      </c>
      <c r="D599" s="2">
        <v>2000000</v>
      </c>
      <c r="E599" s="1" t="s">
        <v>77</v>
      </c>
      <c r="F599" s="1" t="str">
        <f>VLOOKUP(E599,'Full Name And Division'!$A$1:$C$34,2,FALSE)</f>
        <v>New  York Giants</v>
      </c>
      <c r="G599" s="1" t="str">
        <f>VLOOKUP(E599,'Full Name And Division'!$A$1:$C$34,3,FALSE)</f>
        <v>NFC East</v>
      </c>
    </row>
    <row r="600" spans="1:7" x14ac:dyDescent="0.25">
      <c r="A600" s="1">
        <v>2018</v>
      </c>
      <c r="B600" s="1" t="s">
        <v>2420</v>
      </c>
      <c r="C600" s="1" t="s">
        <v>193</v>
      </c>
      <c r="D600" s="2">
        <v>2000000</v>
      </c>
      <c r="E600" s="1" t="s">
        <v>99</v>
      </c>
      <c r="F600" s="1" t="str">
        <f>VLOOKUP(E600,'Full Name And Division'!$A$1:$C$34,2,FALSE)</f>
        <v>Atlanta Falcons</v>
      </c>
      <c r="G600" s="1" t="str">
        <f>VLOOKUP(E600,'Full Name And Division'!$A$1:$C$34,3,FALSE)</f>
        <v>NFC South</v>
      </c>
    </row>
    <row r="601" spans="1:7" x14ac:dyDescent="0.25">
      <c r="A601" s="1">
        <v>2018</v>
      </c>
      <c r="B601" s="1" t="s">
        <v>2806</v>
      </c>
      <c r="C601" s="1" t="s">
        <v>41</v>
      </c>
      <c r="D601" s="2">
        <v>2000000</v>
      </c>
      <c r="E601" s="1" t="s">
        <v>77</v>
      </c>
      <c r="F601" s="1" t="str">
        <f>VLOOKUP(E601,'Full Name And Division'!$A$1:$C$34,2,FALSE)</f>
        <v>New  York Giants</v>
      </c>
      <c r="G601" s="1" t="str">
        <f>VLOOKUP(E601,'Full Name And Division'!$A$1:$C$34,3,FALSE)</f>
        <v>NFC East</v>
      </c>
    </row>
    <row r="602" spans="1:7" x14ac:dyDescent="0.25">
      <c r="A602" s="1">
        <v>2018</v>
      </c>
      <c r="B602" s="1" t="s">
        <v>2370</v>
      </c>
      <c r="C602" s="1" t="s">
        <v>443</v>
      </c>
      <c r="D602" s="2">
        <v>2000000</v>
      </c>
      <c r="E602" s="1" t="s">
        <v>27</v>
      </c>
      <c r="F602" s="1" t="str">
        <f>VLOOKUP(E602,'Full Name And Division'!$A$1:$C$34,2,FALSE)</f>
        <v>Kansas City Chiefs</v>
      </c>
      <c r="G602" s="1" t="str">
        <f>VLOOKUP(E602,'Full Name And Division'!$A$1:$C$34,3,FALSE)</f>
        <v>AFC West</v>
      </c>
    </row>
    <row r="603" spans="1:7" x14ac:dyDescent="0.25">
      <c r="A603" s="1">
        <v>2018</v>
      </c>
      <c r="B603" s="1" t="s">
        <v>2475</v>
      </c>
      <c r="C603" s="1" t="s">
        <v>302</v>
      </c>
      <c r="D603" s="2">
        <v>2000000</v>
      </c>
      <c r="E603" s="1" t="s">
        <v>5</v>
      </c>
      <c r="F603" s="1" t="str">
        <f>VLOOKUP(E603,'Full Name And Division'!$A$1:$C$34,2,FALSE)</f>
        <v>Buffalo Bills</v>
      </c>
      <c r="G603" s="1" t="str">
        <f>VLOOKUP(E603,'Full Name And Division'!$A$1:$C$34,3,FALSE)</f>
        <v>AFC East</v>
      </c>
    </row>
    <row r="604" spans="1:7" x14ac:dyDescent="0.25">
      <c r="A604" s="1">
        <v>2018</v>
      </c>
      <c r="B604" s="1" t="s">
        <v>2807</v>
      </c>
      <c r="C604" s="1" t="s">
        <v>121</v>
      </c>
      <c r="D604" s="2">
        <v>2000000</v>
      </c>
      <c r="E604" s="1" t="s">
        <v>5</v>
      </c>
      <c r="F604" s="1" t="str">
        <f>VLOOKUP(E604,'Full Name And Division'!$A$1:$C$34,2,FALSE)</f>
        <v>Buffalo Bills</v>
      </c>
      <c r="G604" s="1" t="str">
        <f>VLOOKUP(E604,'Full Name And Division'!$A$1:$C$34,3,FALSE)</f>
        <v>AFC East</v>
      </c>
    </row>
    <row r="605" spans="1:7" x14ac:dyDescent="0.25">
      <c r="A605" s="1">
        <v>2018</v>
      </c>
      <c r="B605" s="1" t="s">
        <v>2808</v>
      </c>
      <c r="C605" s="1" t="s">
        <v>58</v>
      </c>
      <c r="D605" s="2">
        <v>2000000</v>
      </c>
      <c r="E605" s="1" t="s">
        <v>99</v>
      </c>
      <c r="F605" s="1" t="str">
        <f>VLOOKUP(E605,'Full Name And Division'!$A$1:$C$34,2,FALSE)</f>
        <v>Atlanta Falcons</v>
      </c>
      <c r="G605" s="1" t="str">
        <f>VLOOKUP(E605,'Full Name And Division'!$A$1:$C$34,3,FALSE)</f>
        <v>NFC South</v>
      </c>
    </row>
    <row r="606" spans="1:7" x14ac:dyDescent="0.25">
      <c r="A606" s="1">
        <v>2018</v>
      </c>
      <c r="B606" s="1" t="s">
        <v>2276</v>
      </c>
      <c r="C606" s="1" t="s">
        <v>13</v>
      </c>
      <c r="D606" s="2">
        <v>2000000</v>
      </c>
      <c r="E606" s="1" t="s">
        <v>32</v>
      </c>
      <c r="F606" s="1" t="str">
        <f>VLOOKUP(E606,'Full Name And Division'!$A$1:$C$34,2,FALSE)</f>
        <v>Los Angeles Chargers</v>
      </c>
      <c r="G606" s="1" t="str">
        <f>VLOOKUP(E606,'Full Name And Division'!$A$1:$C$34,3,FALSE)</f>
        <v>AFC West</v>
      </c>
    </row>
    <row r="607" spans="1:7" x14ac:dyDescent="0.25">
      <c r="A607" s="1">
        <v>2018</v>
      </c>
      <c r="B607" s="1" t="s">
        <v>2088</v>
      </c>
      <c r="C607" s="1" t="s">
        <v>302</v>
      </c>
      <c r="D607" s="2">
        <v>2000000</v>
      </c>
      <c r="E607" s="1" t="s">
        <v>39</v>
      </c>
      <c r="F607" s="1" t="str">
        <f>VLOOKUP(E607,'Full Name And Division'!$A$1:$C$34,2,FALSE)</f>
        <v>San Francisco 49ers</v>
      </c>
      <c r="G607" s="1" t="str">
        <f>VLOOKUP(E607,'Full Name And Division'!$A$1:$C$34,3,FALSE)</f>
        <v>NFC West</v>
      </c>
    </row>
    <row r="608" spans="1:7" x14ac:dyDescent="0.25">
      <c r="A608" s="1">
        <v>2018</v>
      </c>
      <c r="B608" s="1" t="s">
        <v>2809</v>
      </c>
      <c r="C608" s="1" t="s">
        <v>193</v>
      </c>
      <c r="D608" s="2">
        <v>2000000</v>
      </c>
      <c r="E608" s="1" t="s">
        <v>37</v>
      </c>
      <c r="F608" s="1" t="str">
        <f>VLOOKUP(E608,'Full Name And Division'!$A$1:$C$34,2,FALSE)</f>
        <v>Detroit Lions</v>
      </c>
      <c r="G608" s="1" t="str">
        <f>VLOOKUP(E608,'Full Name And Division'!$A$1:$C$34,3,FALSE)</f>
        <v>NFC North</v>
      </c>
    </row>
    <row r="609" spans="1:7" x14ac:dyDescent="0.25">
      <c r="A609" s="1">
        <v>2018</v>
      </c>
      <c r="B609" s="1" t="s">
        <v>2810</v>
      </c>
      <c r="C609" s="1" t="s">
        <v>125</v>
      </c>
      <c r="D609" s="2">
        <v>2000000</v>
      </c>
      <c r="E609" s="1" t="s">
        <v>25</v>
      </c>
      <c r="F609" s="1" t="str">
        <f>VLOOKUP(E609,'Full Name And Division'!$A$1:$C$34,2,FALSE)</f>
        <v>Washington Commanders</v>
      </c>
      <c r="G609" s="1" t="str">
        <f>VLOOKUP(E609,'Full Name And Division'!$A$1:$C$34,3,FALSE)</f>
        <v>NFC East</v>
      </c>
    </row>
    <row r="610" spans="1:7" x14ac:dyDescent="0.25">
      <c r="A610" s="1">
        <v>2018</v>
      </c>
      <c r="B610" s="1" t="s">
        <v>2705</v>
      </c>
      <c r="C610" s="1" t="s">
        <v>89</v>
      </c>
      <c r="D610" s="2">
        <v>2000000</v>
      </c>
      <c r="E610" s="1" t="s">
        <v>52</v>
      </c>
      <c r="F610" s="1" t="str">
        <f>VLOOKUP(E610,'Full Name And Division'!$A$1:$C$34,2,FALSE)</f>
        <v>New Orleans Saints</v>
      </c>
      <c r="G610" s="1" t="str">
        <f>VLOOKUP(E610,'Full Name And Division'!$A$1:$C$34,3,FALSE)</f>
        <v>NFC South</v>
      </c>
    </row>
    <row r="611" spans="1:7" x14ac:dyDescent="0.25">
      <c r="A611" s="1">
        <v>2018</v>
      </c>
      <c r="B611" s="1" t="s">
        <v>1298</v>
      </c>
      <c r="C611" s="1" t="s">
        <v>104</v>
      </c>
      <c r="D611" s="2">
        <v>1988657</v>
      </c>
      <c r="E611" s="1" t="s">
        <v>52</v>
      </c>
      <c r="F611" s="1" t="str">
        <f>VLOOKUP(E611,'Full Name And Division'!$A$1:$C$34,2,FALSE)</f>
        <v>New Orleans Saints</v>
      </c>
      <c r="G611" s="1" t="str">
        <f>VLOOKUP(E611,'Full Name And Division'!$A$1:$C$34,3,FALSE)</f>
        <v>NFC South</v>
      </c>
    </row>
    <row r="612" spans="1:7" x14ac:dyDescent="0.25">
      <c r="A612" s="1">
        <v>2018</v>
      </c>
      <c r="B612" s="1" t="s">
        <v>2811</v>
      </c>
      <c r="C612" s="1" t="s">
        <v>104</v>
      </c>
      <c r="D612" s="2">
        <v>1984375</v>
      </c>
      <c r="E612" s="1" t="s">
        <v>47</v>
      </c>
      <c r="F612" s="1" t="str">
        <f>VLOOKUP(E612,'Full Name And Division'!$A$1:$C$34,2,FALSE)</f>
        <v>Indianapolis Colts</v>
      </c>
      <c r="G612" s="1" t="str">
        <f>VLOOKUP(E612,'Full Name And Division'!$A$1:$C$34,3,FALSE)</f>
        <v>AFC South</v>
      </c>
    </row>
    <row r="613" spans="1:7" x14ac:dyDescent="0.25">
      <c r="A613" s="1">
        <v>2018</v>
      </c>
      <c r="B613" s="1" t="s">
        <v>2812</v>
      </c>
      <c r="C613" s="1" t="s">
        <v>13</v>
      </c>
      <c r="D613" s="2">
        <v>1981296</v>
      </c>
      <c r="E613" s="1" t="s">
        <v>2430</v>
      </c>
      <c r="F613" s="1" t="str">
        <f>VLOOKUP(E613,'Full Name And Division'!$A$1:$C$34,2,FALSE)</f>
        <v>Oakland Raiders</v>
      </c>
      <c r="G613" s="1" t="str">
        <f>VLOOKUP(E613,'Full Name And Division'!$A$1:$C$34,3,FALSE)</f>
        <v>AFC West</v>
      </c>
    </row>
    <row r="614" spans="1:7" x14ac:dyDescent="0.25">
      <c r="A614" s="1">
        <v>2018</v>
      </c>
      <c r="B614" s="1" t="s">
        <v>2269</v>
      </c>
      <c r="C614" s="1" t="s">
        <v>17</v>
      </c>
      <c r="D614" s="2">
        <v>1980000</v>
      </c>
      <c r="E614" s="1" t="s">
        <v>145</v>
      </c>
      <c r="F614" s="1" t="str">
        <f>VLOOKUP(E614,'Full Name And Division'!$A$1:$C$34,2,FALSE)</f>
        <v>Cincinnati Bengals</v>
      </c>
      <c r="G614" s="1" t="str">
        <f>VLOOKUP(E614,'Full Name And Division'!$A$1:$C$34,3,FALSE)</f>
        <v>AFC North</v>
      </c>
    </row>
    <row r="615" spans="1:7" x14ac:dyDescent="0.25">
      <c r="A615" s="1">
        <v>2018</v>
      </c>
      <c r="B615" s="1" t="s">
        <v>2160</v>
      </c>
      <c r="C615" s="1" t="s">
        <v>104</v>
      </c>
      <c r="D615" s="2">
        <v>1975000</v>
      </c>
      <c r="E615" s="1" t="s">
        <v>18</v>
      </c>
      <c r="F615" s="1" t="str">
        <f>VLOOKUP(E615,'Full Name And Division'!$A$1:$C$34,2,FALSE)</f>
        <v>Seattle Seahawks</v>
      </c>
      <c r="G615" s="1" t="str">
        <f>VLOOKUP(E615,'Full Name And Division'!$A$1:$C$34,3,FALSE)</f>
        <v>NFC West</v>
      </c>
    </row>
    <row r="616" spans="1:7" x14ac:dyDescent="0.25">
      <c r="A616" s="1">
        <v>2018</v>
      </c>
      <c r="B616" s="1" t="s">
        <v>2813</v>
      </c>
      <c r="C616" s="1" t="s">
        <v>13</v>
      </c>
      <c r="D616" s="2">
        <v>1975000</v>
      </c>
      <c r="E616" s="1" t="s">
        <v>3</v>
      </c>
      <c r="F616" s="1" t="str">
        <f>VLOOKUP(E616,'Full Name And Division'!$A$1:$C$34,2,FALSE)</f>
        <v>Los Angeles Rams</v>
      </c>
      <c r="G616" s="1" t="str">
        <f>VLOOKUP(E616,'Full Name And Division'!$A$1:$C$34,3,FALSE)</f>
        <v>NFC West</v>
      </c>
    </row>
    <row r="617" spans="1:7" x14ac:dyDescent="0.25">
      <c r="A617" s="1">
        <v>2018</v>
      </c>
      <c r="B617" s="1" t="s">
        <v>2005</v>
      </c>
      <c r="C617" s="1" t="s">
        <v>13</v>
      </c>
      <c r="D617" s="2">
        <v>1953125</v>
      </c>
      <c r="E617" s="1" t="s">
        <v>20</v>
      </c>
      <c r="F617" s="1" t="str">
        <f>VLOOKUP(E617,'Full Name And Division'!$A$1:$C$34,2,FALSE)</f>
        <v>Arizona Cardinals</v>
      </c>
      <c r="G617" s="1" t="str">
        <f>VLOOKUP(E617,'Full Name And Division'!$A$1:$C$34,3,FALSE)</f>
        <v>NFC West</v>
      </c>
    </row>
    <row r="618" spans="1:7" x14ac:dyDescent="0.25">
      <c r="A618" s="1">
        <v>2018</v>
      </c>
      <c r="B618" s="1" t="s">
        <v>2073</v>
      </c>
      <c r="C618" s="1" t="s">
        <v>104</v>
      </c>
      <c r="D618" s="2">
        <v>1952965</v>
      </c>
      <c r="E618" s="1" t="s">
        <v>54</v>
      </c>
      <c r="F618" s="1" t="str">
        <f>VLOOKUP(E618,'Full Name And Division'!$A$1:$C$34,2,FALSE)</f>
        <v>Denver Broncos</v>
      </c>
      <c r="G618" s="1" t="str">
        <f>VLOOKUP(E618,'Full Name And Division'!$A$1:$C$34,3,FALSE)</f>
        <v>AFC West</v>
      </c>
    </row>
    <row r="619" spans="1:7" x14ac:dyDescent="0.25">
      <c r="A619" s="1">
        <v>2018</v>
      </c>
      <c r="B619" s="1" t="s">
        <v>2666</v>
      </c>
      <c r="C619" s="1" t="s">
        <v>13</v>
      </c>
      <c r="D619" s="2">
        <v>1950000</v>
      </c>
      <c r="E619" s="1" t="s">
        <v>2430</v>
      </c>
      <c r="F619" s="1" t="str">
        <f>VLOOKUP(E619,'Full Name And Division'!$A$1:$C$34,2,FALSE)</f>
        <v>Oakland Raiders</v>
      </c>
      <c r="G619" s="1" t="str">
        <f>VLOOKUP(E619,'Full Name And Division'!$A$1:$C$34,3,FALSE)</f>
        <v>AFC West</v>
      </c>
    </row>
    <row r="620" spans="1:7" x14ac:dyDescent="0.25">
      <c r="A620" s="1">
        <v>2018</v>
      </c>
      <c r="B620" s="1" t="s">
        <v>2814</v>
      </c>
      <c r="C620" s="1" t="s">
        <v>41</v>
      </c>
      <c r="D620" s="2">
        <v>1950000</v>
      </c>
      <c r="E620" s="1" t="s">
        <v>67</v>
      </c>
      <c r="F620" s="1" t="str">
        <f>VLOOKUP(E620,'Full Name And Division'!$A$1:$C$34,2,FALSE)</f>
        <v>New York Jets</v>
      </c>
      <c r="G620" s="1" t="str">
        <f>VLOOKUP(E620,'Full Name And Division'!$A$1:$C$34,3,FALSE)</f>
        <v>AFC East</v>
      </c>
    </row>
    <row r="621" spans="1:7" x14ac:dyDescent="0.25">
      <c r="A621" s="1">
        <v>2018</v>
      </c>
      <c r="B621" s="1" t="s">
        <v>1728</v>
      </c>
      <c r="C621" s="1" t="s">
        <v>15</v>
      </c>
      <c r="D621" s="2">
        <v>1932104</v>
      </c>
      <c r="E621" s="1" t="s">
        <v>99</v>
      </c>
      <c r="F621" s="1" t="str">
        <f>VLOOKUP(E621,'Full Name And Division'!$A$1:$C$34,2,FALSE)</f>
        <v>Atlanta Falcons</v>
      </c>
      <c r="G621" s="1" t="str">
        <f>VLOOKUP(E621,'Full Name And Division'!$A$1:$C$34,3,FALSE)</f>
        <v>NFC South</v>
      </c>
    </row>
    <row r="622" spans="1:7" x14ac:dyDescent="0.25">
      <c r="A622" s="1">
        <v>2018</v>
      </c>
      <c r="B622" s="1" t="s">
        <v>1413</v>
      </c>
      <c r="C622" s="1" t="s">
        <v>58</v>
      </c>
      <c r="D622" s="2">
        <v>1926114</v>
      </c>
      <c r="E622" s="1" t="s">
        <v>3</v>
      </c>
      <c r="F622" s="1" t="str">
        <f>VLOOKUP(E622,'Full Name And Division'!$A$1:$C$34,2,FALSE)</f>
        <v>Los Angeles Rams</v>
      </c>
      <c r="G622" s="1" t="str">
        <f>VLOOKUP(E622,'Full Name And Division'!$A$1:$C$34,3,FALSE)</f>
        <v>NFC West</v>
      </c>
    </row>
    <row r="623" spans="1:7" x14ac:dyDescent="0.25">
      <c r="A623" s="1">
        <v>2018</v>
      </c>
      <c r="B623" s="1" t="s">
        <v>1293</v>
      </c>
      <c r="C623" s="1" t="s">
        <v>17</v>
      </c>
      <c r="D623" s="2">
        <v>1918165</v>
      </c>
      <c r="E623" s="1" t="s">
        <v>35</v>
      </c>
      <c r="F623" s="1" t="str">
        <f>VLOOKUP(E623,'Full Name And Division'!$A$1:$C$34,2,FALSE)</f>
        <v>Miami Dolphins</v>
      </c>
      <c r="G623" s="1" t="str">
        <f>VLOOKUP(E623,'Full Name And Division'!$A$1:$C$34,3,FALSE)</f>
        <v>AFC East</v>
      </c>
    </row>
    <row r="624" spans="1:7" x14ac:dyDescent="0.25">
      <c r="A624" s="1">
        <v>2018</v>
      </c>
      <c r="B624" s="1" t="s">
        <v>2275</v>
      </c>
      <c r="C624" s="1" t="s">
        <v>125</v>
      </c>
      <c r="D624" s="2">
        <v>1917182</v>
      </c>
      <c r="E624" s="1" t="s">
        <v>20</v>
      </c>
      <c r="F624" s="1" t="str">
        <f>VLOOKUP(E624,'Full Name And Division'!$A$1:$C$34,2,FALSE)</f>
        <v>Arizona Cardinals</v>
      </c>
      <c r="G624" s="1" t="str">
        <f>VLOOKUP(E624,'Full Name And Division'!$A$1:$C$34,3,FALSE)</f>
        <v>NFC West</v>
      </c>
    </row>
    <row r="625" spans="1:7" x14ac:dyDescent="0.25">
      <c r="A625" s="1">
        <v>2018</v>
      </c>
      <c r="B625" s="1" t="s">
        <v>2401</v>
      </c>
      <c r="C625" s="1" t="s">
        <v>89</v>
      </c>
      <c r="D625" s="2">
        <v>1908824</v>
      </c>
      <c r="E625" s="1" t="s">
        <v>27</v>
      </c>
      <c r="F625" s="1" t="str">
        <f>VLOOKUP(E625,'Full Name And Division'!$A$1:$C$34,2,FALSE)</f>
        <v>Kansas City Chiefs</v>
      </c>
      <c r="G625" s="1" t="str">
        <f>VLOOKUP(E625,'Full Name And Division'!$A$1:$C$34,3,FALSE)</f>
        <v>AFC West</v>
      </c>
    </row>
    <row r="626" spans="1:7" x14ac:dyDescent="0.25">
      <c r="A626" s="1">
        <v>2018</v>
      </c>
      <c r="B626" s="1" t="s">
        <v>1606</v>
      </c>
      <c r="C626" s="1" t="s">
        <v>125</v>
      </c>
      <c r="D626" s="2">
        <v>1907000</v>
      </c>
      <c r="E626" s="1" t="s">
        <v>50</v>
      </c>
      <c r="F626" s="1" t="str">
        <f>VLOOKUP(E626,'Full Name And Division'!$A$1:$C$34,2,FALSE)</f>
        <v>Philadelphia Eagles</v>
      </c>
      <c r="G626" s="1" t="str">
        <f>VLOOKUP(E626,'Full Name And Division'!$A$1:$C$34,3,FALSE)</f>
        <v>NFC East</v>
      </c>
    </row>
    <row r="627" spans="1:7" x14ac:dyDescent="0.25">
      <c r="A627" s="1">
        <v>2018</v>
      </c>
      <c r="B627" s="1" t="s">
        <v>2815</v>
      </c>
      <c r="C627" s="1" t="s">
        <v>193</v>
      </c>
      <c r="D627" s="2">
        <v>1907000</v>
      </c>
      <c r="E627" s="1" t="s">
        <v>50</v>
      </c>
      <c r="F627" s="1" t="str">
        <f>VLOOKUP(E627,'Full Name And Division'!$A$1:$C$34,2,FALSE)</f>
        <v>Philadelphia Eagles</v>
      </c>
      <c r="G627" s="1" t="str">
        <f>VLOOKUP(E627,'Full Name And Division'!$A$1:$C$34,3,FALSE)</f>
        <v>NFC East</v>
      </c>
    </row>
    <row r="628" spans="1:7" x14ac:dyDescent="0.25">
      <c r="A628" s="1">
        <v>2018</v>
      </c>
      <c r="B628" s="1" t="s">
        <v>2816</v>
      </c>
      <c r="C628" s="1" t="s">
        <v>58</v>
      </c>
      <c r="D628" s="2">
        <v>1907000</v>
      </c>
      <c r="E628" s="1" t="s">
        <v>18</v>
      </c>
      <c r="F628" s="1" t="str">
        <f>VLOOKUP(E628,'Full Name And Division'!$A$1:$C$34,2,FALSE)</f>
        <v>Seattle Seahawks</v>
      </c>
      <c r="G628" s="1" t="str">
        <f>VLOOKUP(E628,'Full Name And Division'!$A$1:$C$34,3,FALSE)</f>
        <v>NFC West</v>
      </c>
    </row>
    <row r="629" spans="1:7" x14ac:dyDescent="0.25">
      <c r="A629" s="1">
        <v>2018</v>
      </c>
      <c r="B629" s="1" t="s">
        <v>1186</v>
      </c>
      <c r="C629" s="1" t="s">
        <v>58</v>
      </c>
      <c r="D629" s="2">
        <v>1907000</v>
      </c>
      <c r="E629" s="1" t="s">
        <v>175</v>
      </c>
      <c r="F629" s="1" t="str">
        <f>VLOOKUP(E629,'Full Name And Division'!$A$1:$C$34,2,FALSE)</f>
        <v>New England Patriots</v>
      </c>
      <c r="G629" s="1" t="str">
        <f>VLOOKUP(E629,'Full Name And Division'!$A$1:$C$34,3,FALSE)</f>
        <v>AFC East</v>
      </c>
    </row>
    <row r="630" spans="1:7" x14ac:dyDescent="0.25">
      <c r="A630" s="1">
        <v>2018</v>
      </c>
      <c r="B630" s="1" t="s">
        <v>2048</v>
      </c>
      <c r="C630" s="1" t="s">
        <v>104</v>
      </c>
      <c r="D630" s="2">
        <v>1907000</v>
      </c>
      <c r="E630" s="1" t="s">
        <v>29</v>
      </c>
      <c r="F630" s="1" t="str">
        <f>VLOOKUP(E630,'Full Name And Division'!$A$1:$C$34,2,FALSE)</f>
        <v>Tennessee Titans</v>
      </c>
      <c r="G630" s="1" t="str">
        <f>VLOOKUP(E630,'Full Name And Division'!$A$1:$C$34,3,FALSE)</f>
        <v>AFC South</v>
      </c>
    </row>
    <row r="631" spans="1:7" x14ac:dyDescent="0.25">
      <c r="A631" s="1">
        <v>2018</v>
      </c>
      <c r="B631" s="1" t="s">
        <v>2596</v>
      </c>
      <c r="C631" s="1" t="s">
        <v>125</v>
      </c>
      <c r="D631" s="2">
        <v>1907000</v>
      </c>
      <c r="E631" s="1" t="s">
        <v>9</v>
      </c>
      <c r="F631" s="1" t="str">
        <f>VLOOKUP(E631,'Full Name And Division'!$A$1:$C$34,2,FALSE)</f>
        <v>Green Bay Packers</v>
      </c>
      <c r="G631" s="1" t="str">
        <f>VLOOKUP(E631,'Full Name And Division'!$A$1:$C$34,3,FALSE)</f>
        <v>NFC North</v>
      </c>
    </row>
    <row r="632" spans="1:7" x14ac:dyDescent="0.25">
      <c r="A632" s="1">
        <v>2018</v>
      </c>
      <c r="B632" s="1" t="s">
        <v>1342</v>
      </c>
      <c r="C632" s="1" t="s">
        <v>86</v>
      </c>
      <c r="D632" s="2">
        <v>1907000</v>
      </c>
      <c r="E632" s="1" t="s">
        <v>175</v>
      </c>
      <c r="F632" s="1" t="str">
        <f>VLOOKUP(E632,'Full Name And Division'!$A$1:$C$34,2,FALSE)</f>
        <v>New England Patriots</v>
      </c>
      <c r="G632" s="1" t="str">
        <f>VLOOKUP(E632,'Full Name And Division'!$A$1:$C$34,3,FALSE)</f>
        <v>AFC East</v>
      </c>
    </row>
    <row r="633" spans="1:7" x14ac:dyDescent="0.25">
      <c r="A633" s="1">
        <v>2018</v>
      </c>
      <c r="B633" s="1" t="s">
        <v>2817</v>
      </c>
      <c r="C633" s="1" t="s">
        <v>86</v>
      </c>
      <c r="D633" s="2">
        <v>1907000</v>
      </c>
      <c r="E633" s="1" t="s">
        <v>2430</v>
      </c>
      <c r="F633" s="1" t="str">
        <f>VLOOKUP(E633,'Full Name And Division'!$A$1:$C$34,2,FALSE)</f>
        <v>Oakland Raiders</v>
      </c>
      <c r="G633" s="1" t="str">
        <f>VLOOKUP(E633,'Full Name And Division'!$A$1:$C$34,3,FALSE)</f>
        <v>AFC West</v>
      </c>
    </row>
    <row r="634" spans="1:7" x14ac:dyDescent="0.25">
      <c r="A634" s="1">
        <v>2018</v>
      </c>
      <c r="B634" s="1" t="s">
        <v>1916</v>
      </c>
      <c r="C634" s="1" t="s">
        <v>17</v>
      </c>
      <c r="D634" s="2">
        <v>1907000</v>
      </c>
      <c r="E634" s="1" t="s">
        <v>27</v>
      </c>
      <c r="F634" s="1" t="str">
        <f>VLOOKUP(E634,'Full Name And Division'!$A$1:$C$34,2,FALSE)</f>
        <v>Kansas City Chiefs</v>
      </c>
      <c r="G634" s="1" t="str">
        <f>VLOOKUP(E634,'Full Name And Division'!$A$1:$C$34,3,FALSE)</f>
        <v>AFC West</v>
      </c>
    </row>
    <row r="635" spans="1:7" x14ac:dyDescent="0.25">
      <c r="A635" s="1">
        <v>2018</v>
      </c>
      <c r="B635" s="1" t="s">
        <v>1654</v>
      </c>
      <c r="C635" s="1" t="s">
        <v>15</v>
      </c>
      <c r="D635" s="2">
        <v>1907000</v>
      </c>
      <c r="E635" s="1" t="s">
        <v>27</v>
      </c>
      <c r="F635" s="1" t="str">
        <f>VLOOKUP(E635,'Full Name And Division'!$A$1:$C$34,2,FALSE)</f>
        <v>Kansas City Chiefs</v>
      </c>
      <c r="G635" s="1" t="str">
        <f>VLOOKUP(E635,'Full Name And Division'!$A$1:$C$34,3,FALSE)</f>
        <v>AFC West</v>
      </c>
    </row>
    <row r="636" spans="1:7" x14ac:dyDescent="0.25">
      <c r="A636" s="1">
        <v>2018</v>
      </c>
      <c r="B636" s="1" t="s">
        <v>1481</v>
      </c>
      <c r="C636" s="1" t="s">
        <v>151</v>
      </c>
      <c r="D636" s="2">
        <v>1907000</v>
      </c>
      <c r="E636" s="1" t="s">
        <v>183</v>
      </c>
      <c r="F636" s="1" t="str">
        <f>VLOOKUP(E636,'Full Name And Division'!$A$1:$C$34,2,FALSE)</f>
        <v>Chicago Bears</v>
      </c>
      <c r="G636" s="1" t="str">
        <f>VLOOKUP(E636,'Full Name And Division'!$A$1:$C$34,3,FALSE)</f>
        <v>NFC North</v>
      </c>
    </row>
    <row r="637" spans="1:7" x14ac:dyDescent="0.25">
      <c r="A637" s="1">
        <v>2018</v>
      </c>
      <c r="B637" s="1" t="s">
        <v>2517</v>
      </c>
      <c r="C637" s="1" t="s">
        <v>17</v>
      </c>
      <c r="D637" s="2">
        <v>1907000</v>
      </c>
      <c r="E637" s="1" t="s">
        <v>183</v>
      </c>
      <c r="F637" s="1" t="str">
        <f>VLOOKUP(E637,'Full Name And Division'!$A$1:$C$34,2,FALSE)</f>
        <v>Chicago Bears</v>
      </c>
      <c r="G637" s="1" t="str">
        <f>VLOOKUP(E637,'Full Name And Division'!$A$1:$C$34,3,FALSE)</f>
        <v>NFC North</v>
      </c>
    </row>
    <row r="638" spans="1:7" x14ac:dyDescent="0.25">
      <c r="A638" s="1">
        <v>2018</v>
      </c>
      <c r="B638" s="1" t="s">
        <v>1362</v>
      </c>
      <c r="C638" s="1" t="s">
        <v>15</v>
      </c>
      <c r="D638" s="2">
        <v>1907000</v>
      </c>
      <c r="E638" s="1" t="s">
        <v>183</v>
      </c>
      <c r="F638" s="1" t="str">
        <f>VLOOKUP(E638,'Full Name And Division'!$A$1:$C$34,2,FALSE)</f>
        <v>Chicago Bears</v>
      </c>
      <c r="G638" s="1" t="str">
        <f>VLOOKUP(E638,'Full Name And Division'!$A$1:$C$34,3,FALSE)</f>
        <v>NFC North</v>
      </c>
    </row>
    <row r="639" spans="1:7" x14ac:dyDescent="0.25">
      <c r="A639" s="1">
        <v>2018</v>
      </c>
      <c r="B639" s="1" t="s">
        <v>2075</v>
      </c>
      <c r="C639" s="1" t="s">
        <v>104</v>
      </c>
      <c r="D639" s="2">
        <v>1907000</v>
      </c>
      <c r="E639" s="1" t="s">
        <v>5</v>
      </c>
      <c r="F639" s="1" t="str">
        <f>VLOOKUP(E639,'Full Name And Division'!$A$1:$C$34,2,FALSE)</f>
        <v>Buffalo Bills</v>
      </c>
      <c r="G639" s="1" t="str">
        <f>VLOOKUP(E639,'Full Name And Division'!$A$1:$C$34,3,FALSE)</f>
        <v>AFC East</v>
      </c>
    </row>
    <row r="640" spans="1:7" x14ac:dyDescent="0.25">
      <c r="A640" s="1">
        <v>2018</v>
      </c>
      <c r="B640" s="1" t="s">
        <v>1199</v>
      </c>
      <c r="C640" s="1" t="s">
        <v>13</v>
      </c>
      <c r="D640" s="2">
        <v>1907000</v>
      </c>
      <c r="E640" s="1" t="s">
        <v>99</v>
      </c>
      <c r="F640" s="1" t="str">
        <f>VLOOKUP(E640,'Full Name And Division'!$A$1:$C$34,2,FALSE)</f>
        <v>Atlanta Falcons</v>
      </c>
      <c r="G640" s="1" t="str">
        <f>VLOOKUP(E640,'Full Name And Division'!$A$1:$C$34,3,FALSE)</f>
        <v>NFC South</v>
      </c>
    </row>
    <row r="641" spans="1:7" x14ac:dyDescent="0.25">
      <c r="A641" s="1">
        <v>2018</v>
      </c>
      <c r="B641" s="1" t="s">
        <v>2818</v>
      </c>
      <c r="C641" s="1" t="s">
        <v>41</v>
      </c>
      <c r="D641" s="2">
        <v>1907000</v>
      </c>
      <c r="E641" s="1" t="s">
        <v>32</v>
      </c>
      <c r="F641" s="1" t="str">
        <f>VLOOKUP(E641,'Full Name And Division'!$A$1:$C$34,2,FALSE)</f>
        <v>Los Angeles Chargers</v>
      </c>
      <c r="G641" s="1" t="str">
        <f>VLOOKUP(E641,'Full Name And Division'!$A$1:$C$34,3,FALSE)</f>
        <v>AFC West</v>
      </c>
    </row>
    <row r="642" spans="1:7" x14ac:dyDescent="0.25">
      <c r="A642" s="1">
        <v>2018</v>
      </c>
      <c r="B642" s="1" t="s">
        <v>2819</v>
      </c>
      <c r="C642" s="1" t="s">
        <v>17</v>
      </c>
      <c r="D642" s="2">
        <v>1907000</v>
      </c>
      <c r="E642" s="1" t="s">
        <v>37</v>
      </c>
      <c r="F642" s="1" t="str">
        <f>VLOOKUP(E642,'Full Name And Division'!$A$1:$C$34,2,FALSE)</f>
        <v>Detroit Lions</v>
      </c>
      <c r="G642" s="1" t="str">
        <f>VLOOKUP(E642,'Full Name And Division'!$A$1:$C$34,3,FALSE)</f>
        <v>NFC North</v>
      </c>
    </row>
    <row r="643" spans="1:7" x14ac:dyDescent="0.25">
      <c r="A643" s="1">
        <v>2018</v>
      </c>
      <c r="B643" s="1" t="s">
        <v>2061</v>
      </c>
      <c r="C643" s="1" t="s">
        <v>125</v>
      </c>
      <c r="D643" s="2">
        <v>1907000</v>
      </c>
      <c r="E643" s="1" t="s">
        <v>22</v>
      </c>
      <c r="F643" s="1" t="str">
        <f>VLOOKUP(E643,'Full Name And Division'!$A$1:$C$34,2,FALSE)</f>
        <v>Tampa Bay Buccaneers</v>
      </c>
      <c r="G643" s="1" t="str">
        <f>VLOOKUP(E643,'Full Name And Division'!$A$1:$C$34,3,FALSE)</f>
        <v>NFC South</v>
      </c>
    </row>
    <row r="644" spans="1:7" x14ac:dyDescent="0.25">
      <c r="A644" s="1">
        <v>2018</v>
      </c>
      <c r="B644" s="1" t="s">
        <v>1442</v>
      </c>
      <c r="C644" s="1" t="s">
        <v>17</v>
      </c>
      <c r="D644" s="2">
        <v>1907000</v>
      </c>
      <c r="E644" s="1" t="s">
        <v>25</v>
      </c>
      <c r="F644" s="1" t="str">
        <f>VLOOKUP(E644,'Full Name And Division'!$A$1:$C$34,2,FALSE)</f>
        <v>Washington Commanders</v>
      </c>
      <c r="G644" s="1" t="str">
        <f>VLOOKUP(E644,'Full Name And Division'!$A$1:$C$34,3,FALSE)</f>
        <v>NFC East</v>
      </c>
    </row>
    <row r="645" spans="1:7" x14ac:dyDescent="0.25">
      <c r="A645" s="1">
        <v>2018</v>
      </c>
      <c r="B645" s="1" t="s">
        <v>1815</v>
      </c>
      <c r="C645" s="1" t="s">
        <v>89</v>
      </c>
      <c r="D645" s="2">
        <v>1907000</v>
      </c>
      <c r="E645" s="1" t="s">
        <v>145</v>
      </c>
      <c r="F645" s="1" t="str">
        <f>VLOOKUP(E645,'Full Name And Division'!$A$1:$C$34,2,FALSE)</f>
        <v>Cincinnati Bengals</v>
      </c>
      <c r="G645" s="1" t="str">
        <f>VLOOKUP(E645,'Full Name And Division'!$A$1:$C$34,3,FALSE)</f>
        <v>AFC North</v>
      </c>
    </row>
    <row r="646" spans="1:7" x14ac:dyDescent="0.25">
      <c r="A646" s="1">
        <v>2018</v>
      </c>
      <c r="B646" s="1" t="s">
        <v>2570</v>
      </c>
      <c r="C646" s="1" t="s">
        <v>2</v>
      </c>
      <c r="D646" s="2">
        <v>1907000</v>
      </c>
      <c r="E646" s="1" t="s">
        <v>11</v>
      </c>
      <c r="F646" s="1" t="str">
        <f>VLOOKUP(E646,'Full Name And Division'!$A$1:$C$34,2,FALSE)</f>
        <v>Minnesota Vikings</v>
      </c>
      <c r="G646" s="1" t="str">
        <f>VLOOKUP(E646,'Full Name And Division'!$A$1:$C$34,3,FALSE)</f>
        <v>NFC North</v>
      </c>
    </row>
    <row r="647" spans="1:7" x14ac:dyDescent="0.25">
      <c r="A647" s="1">
        <v>2018</v>
      </c>
      <c r="B647" s="1" t="s">
        <v>1849</v>
      </c>
      <c r="C647" s="1" t="s">
        <v>89</v>
      </c>
      <c r="D647" s="2">
        <v>1907000</v>
      </c>
      <c r="E647" s="1" t="s">
        <v>56</v>
      </c>
      <c r="F647" s="1" t="str">
        <f>VLOOKUP(E647,'Full Name And Division'!$A$1:$C$34,2,FALSE)</f>
        <v>Pittsburgh Steelers</v>
      </c>
      <c r="G647" s="1" t="str">
        <f>VLOOKUP(E647,'Full Name And Division'!$A$1:$C$34,3,FALSE)</f>
        <v>AFC North</v>
      </c>
    </row>
    <row r="648" spans="1:7" x14ac:dyDescent="0.25">
      <c r="A648" s="1">
        <v>2018</v>
      </c>
      <c r="B648" s="1" t="s">
        <v>1949</v>
      </c>
      <c r="C648" s="1" t="s">
        <v>13</v>
      </c>
      <c r="D648" s="2">
        <v>1907000</v>
      </c>
      <c r="E648" s="1" t="s">
        <v>52</v>
      </c>
      <c r="F648" s="1" t="str">
        <f>VLOOKUP(E648,'Full Name And Division'!$A$1:$C$34,2,FALSE)</f>
        <v>New Orleans Saints</v>
      </c>
      <c r="G648" s="1" t="str">
        <f>VLOOKUP(E648,'Full Name And Division'!$A$1:$C$34,3,FALSE)</f>
        <v>NFC South</v>
      </c>
    </row>
    <row r="649" spans="1:7" x14ac:dyDescent="0.25">
      <c r="A649" s="1">
        <v>2018</v>
      </c>
      <c r="B649" s="1" t="s">
        <v>2820</v>
      </c>
      <c r="C649" s="1" t="s">
        <v>17</v>
      </c>
      <c r="D649" s="2">
        <v>1907000</v>
      </c>
      <c r="E649" s="1" t="s">
        <v>20</v>
      </c>
      <c r="F649" s="1" t="str">
        <f>VLOOKUP(E649,'Full Name And Division'!$A$1:$C$34,2,FALSE)</f>
        <v>Arizona Cardinals</v>
      </c>
      <c r="G649" s="1" t="str">
        <f>VLOOKUP(E649,'Full Name And Division'!$A$1:$C$34,3,FALSE)</f>
        <v>NFC West</v>
      </c>
    </row>
    <row r="650" spans="1:7" x14ac:dyDescent="0.25">
      <c r="A650" s="1">
        <v>2018</v>
      </c>
      <c r="B650" s="1" t="s">
        <v>2562</v>
      </c>
      <c r="C650" s="1" t="s">
        <v>445</v>
      </c>
      <c r="D650" s="2">
        <v>1907000</v>
      </c>
      <c r="E650" s="1" t="s">
        <v>56</v>
      </c>
      <c r="F650" s="1" t="str">
        <f>VLOOKUP(E650,'Full Name And Division'!$A$1:$C$34,2,FALSE)</f>
        <v>Pittsburgh Steelers</v>
      </c>
      <c r="G650" s="1" t="str">
        <f>VLOOKUP(E650,'Full Name And Division'!$A$1:$C$34,3,FALSE)</f>
        <v>AFC North</v>
      </c>
    </row>
    <row r="651" spans="1:7" x14ac:dyDescent="0.25">
      <c r="A651" s="1">
        <v>2018</v>
      </c>
      <c r="B651" s="1" t="s">
        <v>2509</v>
      </c>
      <c r="C651" s="1" t="s">
        <v>41</v>
      </c>
      <c r="D651" s="2">
        <v>1907000</v>
      </c>
      <c r="E651" s="1" t="s">
        <v>56</v>
      </c>
      <c r="F651" s="1" t="str">
        <f>VLOOKUP(E651,'Full Name And Division'!$A$1:$C$34,2,FALSE)</f>
        <v>Pittsburgh Steelers</v>
      </c>
      <c r="G651" s="1" t="str">
        <f>VLOOKUP(E651,'Full Name And Division'!$A$1:$C$34,3,FALSE)</f>
        <v>AFC North</v>
      </c>
    </row>
    <row r="652" spans="1:7" x14ac:dyDescent="0.25">
      <c r="A652" s="1">
        <v>2018</v>
      </c>
      <c r="B652" s="1" t="s">
        <v>1525</v>
      </c>
      <c r="C652" s="1" t="s">
        <v>58</v>
      </c>
      <c r="D652" s="2">
        <v>1907000</v>
      </c>
      <c r="E652" s="1" t="s">
        <v>67</v>
      </c>
      <c r="F652" s="1" t="str">
        <f>VLOOKUP(E652,'Full Name And Division'!$A$1:$C$34,2,FALSE)</f>
        <v>New York Jets</v>
      </c>
      <c r="G652" s="1" t="str">
        <f>VLOOKUP(E652,'Full Name And Division'!$A$1:$C$34,3,FALSE)</f>
        <v>AFC East</v>
      </c>
    </row>
    <row r="653" spans="1:7" x14ac:dyDescent="0.25">
      <c r="A653" s="1">
        <v>2018</v>
      </c>
      <c r="B653" s="1" t="s">
        <v>2643</v>
      </c>
      <c r="C653" s="1" t="s">
        <v>86</v>
      </c>
      <c r="D653" s="2">
        <v>1907000</v>
      </c>
      <c r="E653" s="1" t="s">
        <v>67</v>
      </c>
      <c r="F653" s="1" t="str">
        <f>VLOOKUP(E653,'Full Name And Division'!$A$1:$C$34,2,FALSE)</f>
        <v>New York Jets</v>
      </c>
      <c r="G653" s="1" t="str">
        <f>VLOOKUP(E653,'Full Name And Division'!$A$1:$C$34,3,FALSE)</f>
        <v>AFC East</v>
      </c>
    </row>
    <row r="654" spans="1:7" x14ac:dyDescent="0.25">
      <c r="A654" s="1">
        <v>2018</v>
      </c>
      <c r="B654" s="1" t="s">
        <v>2821</v>
      </c>
      <c r="C654" s="1" t="s">
        <v>89</v>
      </c>
      <c r="D654" s="2">
        <v>1907000</v>
      </c>
      <c r="E654" s="1" t="s">
        <v>67</v>
      </c>
      <c r="F654" s="1" t="str">
        <f>VLOOKUP(E654,'Full Name And Division'!$A$1:$C$34,2,FALSE)</f>
        <v>New York Jets</v>
      </c>
      <c r="G654" s="1" t="str">
        <f>VLOOKUP(E654,'Full Name And Division'!$A$1:$C$34,3,FALSE)</f>
        <v>AFC East</v>
      </c>
    </row>
    <row r="655" spans="1:7" x14ac:dyDescent="0.25">
      <c r="A655" s="1">
        <v>2018</v>
      </c>
      <c r="B655" s="1" t="s">
        <v>1284</v>
      </c>
      <c r="C655" s="1" t="s">
        <v>86</v>
      </c>
      <c r="D655" s="2">
        <v>1907000</v>
      </c>
      <c r="E655" s="1" t="s">
        <v>75</v>
      </c>
      <c r="F655" s="1" t="str">
        <f>VLOOKUP(E655,'Full Name And Division'!$A$1:$C$34,2,FALSE)</f>
        <v>Carolina Panthers</v>
      </c>
      <c r="G655" s="1" t="str">
        <f>VLOOKUP(E655,'Full Name And Division'!$A$1:$C$34,3,FALSE)</f>
        <v>NFC South</v>
      </c>
    </row>
    <row r="656" spans="1:7" x14ac:dyDescent="0.25">
      <c r="A656" s="1">
        <v>2018</v>
      </c>
      <c r="B656" s="1" t="s">
        <v>1164</v>
      </c>
      <c r="C656" s="1" t="s">
        <v>41</v>
      </c>
      <c r="D656" s="2">
        <v>1907000</v>
      </c>
      <c r="E656" s="1" t="s">
        <v>63</v>
      </c>
      <c r="F656" s="1" t="str">
        <f>VLOOKUP(E656,'Full Name And Division'!$A$1:$C$34,2,FALSE)</f>
        <v>Baltimore Ravens</v>
      </c>
      <c r="G656" s="1" t="str">
        <f>VLOOKUP(E656,'Full Name And Division'!$A$1:$C$34,3,FALSE)</f>
        <v>AFC North</v>
      </c>
    </row>
    <row r="657" spans="1:7" x14ac:dyDescent="0.25">
      <c r="A657" s="1">
        <v>2018</v>
      </c>
      <c r="B657" s="1" t="s">
        <v>1462</v>
      </c>
      <c r="C657" s="1" t="s">
        <v>104</v>
      </c>
      <c r="D657" s="2">
        <v>1907000</v>
      </c>
      <c r="E657" s="1" t="s">
        <v>42</v>
      </c>
      <c r="F657" s="1" t="str">
        <f>VLOOKUP(E657,'Full Name And Division'!$A$1:$C$34,2,FALSE)</f>
        <v>Jacksonville Jaguars</v>
      </c>
      <c r="G657" s="1" t="str">
        <f>VLOOKUP(E657,'Full Name And Division'!$A$1:$C$34,3,FALSE)</f>
        <v>AFC South</v>
      </c>
    </row>
    <row r="658" spans="1:7" x14ac:dyDescent="0.25">
      <c r="A658" s="1">
        <v>2018</v>
      </c>
      <c r="B658" s="1" t="s">
        <v>1276</v>
      </c>
      <c r="C658" s="1" t="s">
        <v>86</v>
      </c>
      <c r="D658" s="2">
        <v>1895242</v>
      </c>
      <c r="E658" s="1" t="s">
        <v>29</v>
      </c>
      <c r="F658" s="1" t="str">
        <f>VLOOKUP(E658,'Full Name And Division'!$A$1:$C$34,2,FALSE)</f>
        <v>Tennessee Titans</v>
      </c>
      <c r="G658" s="1" t="str">
        <f>VLOOKUP(E658,'Full Name And Division'!$A$1:$C$34,3,FALSE)</f>
        <v>AFC South</v>
      </c>
    </row>
    <row r="659" spans="1:7" x14ac:dyDescent="0.25">
      <c r="A659" s="1">
        <v>2018</v>
      </c>
      <c r="B659" s="1" t="s">
        <v>2822</v>
      </c>
      <c r="C659" s="1" t="s">
        <v>41</v>
      </c>
      <c r="D659" s="2">
        <v>1892000</v>
      </c>
      <c r="E659" s="1" t="s">
        <v>37</v>
      </c>
      <c r="F659" s="1" t="str">
        <f>VLOOKUP(E659,'Full Name And Division'!$A$1:$C$34,2,FALSE)</f>
        <v>Detroit Lions</v>
      </c>
      <c r="G659" s="1" t="str">
        <f>VLOOKUP(E659,'Full Name And Division'!$A$1:$C$34,3,FALSE)</f>
        <v>NFC North</v>
      </c>
    </row>
    <row r="660" spans="1:7" x14ac:dyDescent="0.25">
      <c r="A660" s="1">
        <v>2018</v>
      </c>
      <c r="B660" s="1" t="s">
        <v>1374</v>
      </c>
      <c r="C660" s="1" t="s">
        <v>193</v>
      </c>
      <c r="D660" s="2">
        <v>1889968</v>
      </c>
      <c r="E660" s="1" t="s">
        <v>32</v>
      </c>
      <c r="F660" s="1" t="str">
        <f>VLOOKUP(E660,'Full Name And Division'!$A$1:$C$34,2,FALSE)</f>
        <v>Los Angeles Chargers</v>
      </c>
      <c r="G660" s="1" t="str">
        <f>VLOOKUP(E660,'Full Name And Division'!$A$1:$C$34,3,FALSE)</f>
        <v>AFC West</v>
      </c>
    </row>
    <row r="661" spans="1:7" x14ac:dyDescent="0.25">
      <c r="A661" s="1">
        <v>2018</v>
      </c>
      <c r="B661" s="1" t="s">
        <v>1166</v>
      </c>
      <c r="C661" s="1" t="s">
        <v>41</v>
      </c>
      <c r="D661" s="2">
        <v>1884806</v>
      </c>
      <c r="E661" s="1" t="s">
        <v>183</v>
      </c>
      <c r="F661" s="1" t="str">
        <f>VLOOKUP(E661,'Full Name And Division'!$A$1:$C$34,2,FALSE)</f>
        <v>Chicago Bears</v>
      </c>
      <c r="G661" s="1" t="str">
        <f>VLOOKUP(E661,'Full Name And Division'!$A$1:$C$34,3,FALSE)</f>
        <v>NFC North</v>
      </c>
    </row>
    <row r="662" spans="1:7" x14ac:dyDescent="0.25">
      <c r="A662" s="1">
        <v>2018</v>
      </c>
      <c r="B662" s="1" t="s">
        <v>2576</v>
      </c>
      <c r="C662" s="1" t="s">
        <v>17</v>
      </c>
      <c r="D662" s="2">
        <v>1875000</v>
      </c>
      <c r="E662" s="1" t="s">
        <v>81</v>
      </c>
      <c r="F662" s="1" t="str">
        <f>VLOOKUP(E662,'Full Name And Division'!$A$1:$C$34,2,FALSE)</f>
        <v>Dallas Cowboys</v>
      </c>
      <c r="G662" s="1" t="str">
        <f>VLOOKUP(E662,'Full Name And Division'!$A$1:$C$34,3,FALSE)</f>
        <v>NFC East</v>
      </c>
    </row>
    <row r="663" spans="1:7" x14ac:dyDescent="0.25">
      <c r="A663" s="1">
        <v>2018</v>
      </c>
      <c r="B663" s="1" t="s">
        <v>2823</v>
      </c>
      <c r="C663" s="1" t="s">
        <v>193</v>
      </c>
      <c r="D663" s="2">
        <v>1863224</v>
      </c>
      <c r="E663" s="1" t="s">
        <v>25</v>
      </c>
      <c r="F663" s="1" t="str">
        <f>VLOOKUP(E663,'Full Name And Division'!$A$1:$C$34,2,FALSE)</f>
        <v>Washington Commanders</v>
      </c>
      <c r="G663" s="1" t="str">
        <f>VLOOKUP(E663,'Full Name And Division'!$A$1:$C$34,3,FALSE)</f>
        <v>NFC East</v>
      </c>
    </row>
    <row r="664" spans="1:7" x14ac:dyDescent="0.25">
      <c r="A664" s="1">
        <v>2018</v>
      </c>
      <c r="B664" s="1" t="s">
        <v>1125</v>
      </c>
      <c r="C664" s="1" t="s">
        <v>58</v>
      </c>
      <c r="D664" s="2">
        <v>1847375</v>
      </c>
      <c r="E664" s="1" t="s">
        <v>7</v>
      </c>
      <c r="F664" s="1" t="str">
        <f>VLOOKUP(E664,'Full Name And Division'!$A$1:$C$34,2,FALSE)</f>
        <v>Cleveland Browns</v>
      </c>
      <c r="G664" s="1" t="str">
        <f>VLOOKUP(E664,'Full Name And Division'!$A$1:$C$34,3,FALSE)</f>
        <v>AFC North</v>
      </c>
    </row>
    <row r="665" spans="1:7" x14ac:dyDescent="0.25">
      <c r="A665" s="1">
        <v>2018</v>
      </c>
      <c r="B665" s="1" t="s">
        <v>2092</v>
      </c>
      <c r="C665" s="1" t="s">
        <v>17</v>
      </c>
      <c r="D665" s="2">
        <v>1833706</v>
      </c>
      <c r="E665" s="1" t="s">
        <v>56</v>
      </c>
      <c r="F665" s="1" t="str">
        <f>VLOOKUP(E665,'Full Name And Division'!$A$1:$C$34,2,FALSE)</f>
        <v>Pittsburgh Steelers</v>
      </c>
      <c r="G665" s="1" t="str">
        <f>VLOOKUP(E665,'Full Name And Division'!$A$1:$C$34,3,FALSE)</f>
        <v>AFC North</v>
      </c>
    </row>
    <row r="666" spans="1:7" x14ac:dyDescent="0.25">
      <c r="A666" s="1">
        <v>2018</v>
      </c>
      <c r="B666" s="1" t="s">
        <v>1669</v>
      </c>
      <c r="C666" s="1" t="s">
        <v>69</v>
      </c>
      <c r="D666" s="2">
        <v>1813395</v>
      </c>
      <c r="E666" s="1" t="s">
        <v>61</v>
      </c>
      <c r="F666" s="1" t="str">
        <f>VLOOKUP(E666,'Full Name And Division'!$A$1:$C$34,2,FALSE)</f>
        <v>Houston Texans</v>
      </c>
      <c r="G666" s="1" t="str">
        <f>VLOOKUP(E666,'Full Name And Division'!$A$1:$C$34,3,FALSE)</f>
        <v>AFC South</v>
      </c>
    </row>
    <row r="667" spans="1:7" x14ac:dyDescent="0.25">
      <c r="A667" s="1">
        <v>2018</v>
      </c>
      <c r="B667" s="1" t="s">
        <v>2193</v>
      </c>
      <c r="C667" s="1" t="s">
        <v>15</v>
      </c>
      <c r="D667" s="2">
        <v>1805375</v>
      </c>
      <c r="E667" s="1" t="s">
        <v>61</v>
      </c>
      <c r="F667" s="1" t="str">
        <f>VLOOKUP(E667,'Full Name And Division'!$A$1:$C$34,2,FALSE)</f>
        <v>Houston Texans</v>
      </c>
      <c r="G667" s="1" t="str">
        <f>VLOOKUP(E667,'Full Name And Division'!$A$1:$C$34,3,FALSE)</f>
        <v>AFC South</v>
      </c>
    </row>
    <row r="668" spans="1:7" x14ac:dyDescent="0.25">
      <c r="A668" s="1">
        <v>2018</v>
      </c>
      <c r="B668" s="1" t="s">
        <v>2313</v>
      </c>
      <c r="C668" s="1" t="s">
        <v>302</v>
      </c>
      <c r="D668" s="2">
        <v>1795000</v>
      </c>
      <c r="E668" s="1" t="s">
        <v>145</v>
      </c>
      <c r="F668" s="1" t="str">
        <f>VLOOKUP(E668,'Full Name And Division'!$A$1:$C$34,2,FALSE)</f>
        <v>Cincinnati Bengals</v>
      </c>
      <c r="G668" s="1" t="str">
        <f>VLOOKUP(E668,'Full Name And Division'!$A$1:$C$34,3,FALSE)</f>
        <v>AFC North</v>
      </c>
    </row>
    <row r="669" spans="1:7" x14ac:dyDescent="0.25">
      <c r="A669" s="1">
        <v>2018</v>
      </c>
      <c r="B669" s="1" t="s">
        <v>1704</v>
      </c>
      <c r="C669" s="1" t="s">
        <v>17</v>
      </c>
      <c r="D669" s="2">
        <v>1794349</v>
      </c>
      <c r="E669" s="1" t="s">
        <v>42</v>
      </c>
      <c r="F669" s="1" t="str">
        <f>VLOOKUP(E669,'Full Name And Division'!$A$1:$C$34,2,FALSE)</f>
        <v>Jacksonville Jaguars</v>
      </c>
      <c r="G669" s="1" t="str">
        <f>VLOOKUP(E669,'Full Name And Division'!$A$1:$C$34,3,FALSE)</f>
        <v>AFC South</v>
      </c>
    </row>
    <row r="670" spans="1:7" x14ac:dyDescent="0.25">
      <c r="A670" s="1">
        <v>2018</v>
      </c>
      <c r="B670" s="1" t="s">
        <v>2421</v>
      </c>
      <c r="C670" s="1" t="s">
        <v>15</v>
      </c>
      <c r="D670" s="2">
        <v>1787500</v>
      </c>
      <c r="E670" s="1" t="s">
        <v>18</v>
      </c>
      <c r="F670" s="1" t="str">
        <f>VLOOKUP(E670,'Full Name And Division'!$A$1:$C$34,2,FALSE)</f>
        <v>Seattle Seahawks</v>
      </c>
      <c r="G670" s="1" t="str">
        <f>VLOOKUP(E670,'Full Name And Division'!$A$1:$C$34,3,FALSE)</f>
        <v>NFC West</v>
      </c>
    </row>
    <row r="671" spans="1:7" x14ac:dyDescent="0.25">
      <c r="A671" s="1">
        <v>2018</v>
      </c>
      <c r="B671" s="1" t="s">
        <v>2381</v>
      </c>
      <c r="C671" s="1" t="s">
        <v>15</v>
      </c>
      <c r="D671" s="2">
        <v>1781250</v>
      </c>
      <c r="E671" s="1" t="s">
        <v>183</v>
      </c>
      <c r="F671" s="1" t="str">
        <f>VLOOKUP(E671,'Full Name And Division'!$A$1:$C$34,2,FALSE)</f>
        <v>Chicago Bears</v>
      </c>
      <c r="G671" s="1" t="str">
        <f>VLOOKUP(E671,'Full Name And Division'!$A$1:$C$34,3,FALSE)</f>
        <v>NFC North</v>
      </c>
    </row>
    <row r="672" spans="1:7" x14ac:dyDescent="0.25">
      <c r="A672" s="1">
        <v>2018</v>
      </c>
      <c r="B672" s="1" t="s">
        <v>1180</v>
      </c>
      <c r="C672" s="1" t="s">
        <v>58</v>
      </c>
      <c r="D672" s="2">
        <v>1777177</v>
      </c>
      <c r="E672" s="1" t="s">
        <v>39</v>
      </c>
      <c r="F672" s="1" t="str">
        <f>VLOOKUP(E672,'Full Name And Division'!$A$1:$C$34,2,FALSE)</f>
        <v>San Francisco 49ers</v>
      </c>
      <c r="G672" s="1" t="str">
        <f>VLOOKUP(E672,'Full Name And Division'!$A$1:$C$34,3,FALSE)</f>
        <v>NFC West</v>
      </c>
    </row>
    <row r="673" spans="1:7" x14ac:dyDescent="0.25">
      <c r="A673" s="1">
        <v>2018</v>
      </c>
      <c r="B673" s="1" t="s">
        <v>1425</v>
      </c>
      <c r="C673" s="1" t="s">
        <v>101</v>
      </c>
      <c r="D673" s="2">
        <v>1764828</v>
      </c>
      <c r="E673" s="1" t="s">
        <v>11</v>
      </c>
      <c r="F673" s="1" t="str">
        <f>VLOOKUP(E673,'Full Name And Division'!$A$1:$C$34,2,FALSE)</f>
        <v>Minnesota Vikings</v>
      </c>
      <c r="G673" s="1" t="str">
        <f>VLOOKUP(E673,'Full Name And Division'!$A$1:$C$34,3,FALSE)</f>
        <v>NFC North</v>
      </c>
    </row>
    <row r="674" spans="1:7" x14ac:dyDescent="0.25">
      <c r="A674" s="1">
        <v>2018</v>
      </c>
      <c r="B674" s="1" t="s">
        <v>1670</v>
      </c>
      <c r="C674" s="1" t="s">
        <v>15</v>
      </c>
      <c r="D674" s="2">
        <v>1754992</v>
      </c>
      <c r="E674" s="1" t="s">
        <v>22</v>
      </c>
      <c r="F674" s="1" t="str">
        <f>VLOOKUP(E674,'Full Name And Division'!$A$1:$C$34,2,FALSE)</f>
        <v>Tampa Bay Buccaneers</v>
      </c>
      <c r="G674" s="1" t="str">
        <f>VLOOKUP(E674,'Full Name And Division'!$A$1:$C$34,3,FALSE)</f>
        <v>NFC South</v>
      </c>
    </row>
    <row r="675" spans="1:7" x14ac:dyDescent="0.25">
      <c r="A675" s="1">
        <v>2018</v>
      </c>
      <c r="B675" s="1" t="s">
        <v>2824</v>
      </c>
      <c r="C675" s="1" t="s">
        <v>151</v>
      </c>
      <c r="D675" s="2">
        <v>1750000</v>
      </c>
      <c r="E675" s="1" t="s">
        <v>29</v>
      </c>
      <c r="F675" s="1" t="str">
        <f>VLOOKUP(E675,'Full Name And Division'!$A$1:$C$34,2,FALSE)</f>
        <v>Tennessee Titans</v>
      </c>
      <c r="G675" s="1" t="str">
        <f>VLOOKUP(E675,'Full Name And Division'!$A$1:$C$34,3,FALSE)</f>
        <v>AFC South</v>
      </c>
    </row>
    <row r="676" spans="1:7" x14ac:dyDescent="0.25">
      <c r="A676" s="1">
        <v>2018</v>
      </c>
      <c r="B676" s="1" t="s">
        <v>2595</v>
      </c>
      <c r="C676" s="1" t="s">
        <v>86</v>
      </c>
      <c r="D676" s="2">
        <v>1750000</v>
      </c>
      <c r="E676" s="1" t="s">
        <v>175</v>
      </c>
      <c r="F676" s="1" t="str">
        <f>VLOOKUP(E676,'Full Name And Division'!$A$1:$C$34,2,FALSE)</f>
        <v>New England Patriots</v>
      </c>
      <c r="G676" s="1" t="str">
        <f>VLOOKUP(E676,'Full Name And Division'!$A$1:$C$34,3,FALSE)</f>
        <v>AFC East</v>
      </c>
    </row>
    <row r="677" spans="1:7" x14ac:dyDescent="0.25">
      <c r="A677" s="1">
        <v>2018</v>
      </c>
      <c r="B677" s="1" t="s">
        <v>2443</v>
      </c>
      <c r="C677" s="1" t="s">
        <v>15</v>
      </c>
      <c r="D677" s="2">
        <v>1750000</v>
      </c>
      <c r="E677" s="1" t="s">
        <v>47</v>
      </c>
      <c r="F677" s="1" t="str">
        <f>VLOOKUP(E677,'Full Name And Division'!$A$1:$C$34,2,FALSE)</f>
        <v>Indianapolis Colts</v>
      </c>
      <c r="G677" s="1" t="str">
        <f>VLOOKUP(E677,'Full Name And Division'!$A$1:$C$34,3,FALSE)</f>
        <v>AFC South</v>
      </c>
    </row>
    <row r="678" spans="1:7" x14ac:dyDescent="0.25">
      <c r="A678" s="1">
        <v>2018</v>
      </c>
      <c r="B678" s="1" t="s">
        <v>2173</v>
      </c>
      <c r="C678" s="1" t="s">
        <v>302</v>
      </c>
      <c r="D678" s="2">
        <v>1750000</v>
      </c>
      <c r="E678" s="1" t="s">
        <v>11</v>
      </c>
      <c r="F678" s="1" t="str">
        <f>VLOOKUP(E678,'Full Name And Division'!$A$1:$C$34,2,FALSE)</f>
        <v>Minnesota Vikings</v>
      </c>
      <c r="G678" s="1" t="str">
        <f>VLOOKUP(E678,'Full Name And Division'!$A$1:$C$34,3,FALSE)</f>
        <v>NFC North</v>
      </c>
    </row>
    <row r="679" spans="1:7" x14ac:dyDescent="0.25">
      <c r="A679" s="1">
        <v>2018</v>
      </c>
      <c r="B679" s="1" t="s">
        <v>1624</v>
      </c>
      <c r="C679" s="1" t="s">
        <v>58</v>
      </c>
      <c r="D679" s="2">
        <v>1744745</v>
      </c>
      <c r="E679" s="1" t="s">
        <v>39</v>
      </c>
      <c r="F679" s="1" t="str">
        <f>VLOOKUP(E679,'Full Name And Division'!$A$1:$C$34,2,FALSE)</f>
        <v>San Francisco 49ers</v>
      </c>
      <c r="G679" s="1" t="str">
        <f>VLOOKUP(E679,'Full Name And Division'!$A$1:$C$34,3,FALSE)</f>
        <v>NFC West</v>
      </c>
    </row>
    <row r="680" spans="1:7" x14ac:dyDescent="0.25">
      <c r="A680" s="1">
        <v>2018</v>
      </c>
      <c r="B680" s="1" t="s">
        <v>1243</v>
      </c>
      <c r="C680" s="1" t="s">
        <v>15</v>
      </c>
      <c r="D680" s="2">
        <v>1741931</v>
      </c>
      <c r="E680" s="1" t="s">
        <v>3</v>
      </c>
      <c r="F680" s="1" t="str">
        <f>VLOOKUP(E680,'Full Name And Division'!$A$1:$C$34,2,FALSE)</f>
        <v>Los Angeles Rams</v>
      </c>
      <c r="G680" s="1" t="str">
        <f>VLOOKUP(E680,'Full Name And Division'!$A$1:$C$34,3,FALSE)</f>
        <v>NFC West</v>
      </c>
    </row>
    <row r="681" spans="1:7" x14ac:dyDescent="0.25">
      <c r="A681" s="1">
        <v>2018</v>
      </c>
      <c r="B681" s="1" t="s">
        <v>2016</v>
      </c>
      <c r="C681" s="1" t="s">
        <v>15</v>
      </c>
      <c r="D681" s="2">
        <v>1738878</v>
      </c>
      <c r="E681" s="1" t="s">
        <v>22</v>
      </c>
      <c r="F681" s="1" t="str">
        <f>VLOOKUP(E681,'Full Name And Division'!$A$1:$C$34,2,FALSE)</f>
        <v>Tampa Bay Buccaneers</v>
      </c>
      <c r="G681" s="1" t="str">
        <f>VLOOKUP(E681,'Full Name And Division'!$A$1:$C$34,3,FALSE)</f>
        <v>NFC South</v>
      </c>
    </row>
    <row r="682" spans="1:7" x14ac:dyDescent="0.25">
      <c r="A682" s="1">
        <v>2018</v>
      </c>
      <c r="B682" s="1" t="s">
        <v>2097</v>
      </c>
      <c r="C682" s="1" t="s">
        <v>58</v>
      </c>
      <c r="D682" s="2">
        <v>1735313</v>
      </c>
      <c r="E682" s="1" t="s">
        <v>47</v>
      </c>
      <c r="F682" s="1" t="str">
        <f>VLOOKUP(E682,'Full Name And Division'!$A$1:$C$34,2,FALSE)</f>
        <v>Indianapolis Colts</v>
      </c>
      <c r="G682" s="1" t="str">
        <f>VLOOKUP(E682,'Full Name And Division'!$A$1:$C$34,3,FALSE)</f>
        <v>AFC South</v>
      </c>
    </row>
    <row r="683" spans="1:7" x14ac:dyDescent="0.25">
      <c r="A683" s="1">
        <v>2018</v>
      </c>
      <c r="B683" s="1" t="s">
        <v>2685</v>
      </c>
      <c r="C683" s="1" t="s">
        <v>443</v>
      </c>
      <c r="D683" s="2">
        <v>1725000</v>
      </c>
      <c r="E683" s="1" t="s">
        <v>175</v>
      </c>
      <c r="F683" s="1" t="str">
        <f>VLOOKUP(E683,'Full Name And Division'!$A$1:$C$34,2,FALSE)</f>
        <v>New England Patriots</v>
      </c>
      <c r="G683" s="1" t="str">
        <f>VLOOKUP(E683,'Full Name And Division'!$A$1:$C$34,3,FALSE)</f>
        <v>AFC East</v>
      </c>
    </row>
    <row r="684" spans="1:7" x14ac:dyDescent="0.25">
      <c r="A684" s="1">
        <v>2018</v>
      </c>
      <c r="B684" s="1" t="s">
        <v>1233</v>
      </c>
      <c r="C684" s="1" t="s">
        <v>17</v>
      </c>
      <c r="D684" s="2">
        <v>1713733</v>
      </c>
      <c r="E684" s="1" t="s">
        <v>50</v>
      </c>
      <c r="F684" s="1" t="str">
        <f>VLOOKUP(E684,'Full Name And Division'!$A$1:$C$34,2,FALSE)</f>
        <v>Philadelphia Eagles</v>
      </c>
      <c r="G684" s="1" t="str">
        <f>VLOOKUP(E684,'Full Name And Division'!$A$1:$C$34,3,FALSE)</f>
        <v>NFC East</v>
      </c>
    </row>
    <row r="685" spans="1:7" x14ac:dyDescent="0.25">
      <c r="A685" s="1">
        <v>2018</v>
      </c>
      <c r="B685" s="1" t="s">
        <v>2825</v>
      </c>
      <c r="C685" s="1" t="s">
        <v>41</v>
      </c>
      <c r="D685" s="2">
        <v>1711950</v>
      </c>
      <c r="E685" s="1" t="s">
        <v>54</v>
      </c>
      <c r="F685" s="1" t="str">
        <f>VLOOKUP(E685,'Full Name And Division'!$A$1:$C$34,2,FALSE)</f>
        <v>Denver Broncos</v>
      </c>
      <c r="G685" s="1" t="str">
        <f>VLOOKUP(E685,'Full Name And Division'!$A$1:$C$34,3,FALSE)</f>
        <v>AFC West</v>
      </c>
    </row>
    <row r="686" spans="1:7" x14ac:dyDescent="0.25">
      <c r="A686" s="1">
        <v>2018</v>
      </c>
      <c r="B686" s="1" t="s">
        <v>2245</v>
      </c>
      <c r="C686" s="1" t="s">
        <v>94</v>
      </c>
      <c r="D686" s="2">
        <v>1706684</v>
      </c>
      <c r="E686" s="1" t="s">
        <v>145</v>
      </c>
      <c r="F686" s="1" t="str">
        <f>VLOOKUP(E686,'Full Name And Division'!$A$1:$C$34,2,FALSE)</f>
        <v>Cincinnati Bengals</v>
      </c>
      <c r="G686" s="1" t="str">
        <f>VLOOKUP(E686,'Full Name And Division'!$A$1:$C$34,3,FALSE)</f>
        <v>AFC North</v>
      </c>
    </row>
    <row r="687" spans="1:7" x14ac:dyDescent="0.25">
      <c r="A687" s="1">
        <v>2018</v>
      </c>
      <c r="B687" s="1" t="s">
        <v>2102</v>
      </c>
      <c r="C687" s="1" t="s">
        <v>41</v>
      </c>
      <c r="D687" s="2">
        <v>1706250</v>
      </c>
      <c r="E687" s="1" t="s">
        <v>25</v>
      </c>
      <c r="F687" s="1" t="str">
        <f>VLOOKUP(E687,'Full Name And Division'!$A$1:$C$34,2,FALSE)</f>
        <v>Washington Commanders</v>
      </c>
      <c r="G687" s="1" t="str">
        <f>VLOOKUP(E687,'Full Name And Division'!$A$1:$C$34,3,FALSE)</f>
        <v>NFC East</v>
      </c>
    </row>
    <row r="688" spans="1:7" x14ac:dyDescent="0.25">
      <c r="A688" s="1">
        <v>2018</v>
      </c>
      <c r="B688" s="1" t="s">
        <v>2826</v>
      </c>
      <c r="C688" s="1" t="s">
        <v>104</v>
      </c>
      <c r="D688" s="2">
        <v>1700000</v>
      </c>
      <c r="E688" s="1" t="s">
        <v>9</v>
      </c>
      <c r="F688" s="1" t="str">
        <f>VLOOKUP(E688,'Full Name And Division'!$A$1:$C$34,2,FALSE)</f>
        <v>Green Bay Packers</v>
      </c>
      <c r="G688" s="1" t="str">
        <f>VLOOKUP(E688,'Full Name And Division'!$A$1:$C$34,3,FALSE)</f>
        <v>NFC North</v>
      </c>
    </row>
    <row r="689" spans="1:7" x14ac:dyDescent="0.25">
      <c r="A689" s="1">
        <v>2018</v>
      </c>
      <c r="B689" s="1" t="s">
        <v>1581</v>
      </c>
      <c r="C689" s="1" t="s">
        <v>193</v>
      </c>
      <c r="D689" s="2">
        <v>1699129</v>
      </c>
      <c r="E689" s="1" t="s">
        <v>42</v>
      </c>
      <c r="F689" s="1" t="str">
        <f>VLOOKUP(E689,'Full Name And Division'!$A$1:$C$34,2,FALSE)</f>
        <v>Jacksonville Jaguars</v>
      </c>
      <c r="G689" s="1" t="str">
        <f>VLOOKUP(E689,'Full Name And Division'!$A$1:$C$34,3,FALSE)</f>
        <v>AFC South</v>
      </c>
    </row>
    <row r="690" spans="1:7" x14ac:dyDescent="0.25">
      <c r="A690" s="1">
        <v>2018</v>
      </c>
      <c r="B690" s="1" t="s">
        <v>2827</v>
      </c>
      <c r="C690" s="1" t="s">
        <v>41</v>
      </c>
      <c r="D690" s="2">
        <v>1698438</v>
      </c>
      <c r="E690" s="1" t="s">
        <v>3</v>
      </c>
      <c r="F690" s="1" t="str">
        <f>VLOOKUP(E690,'Full Name And Division'!$A$1:$C$34,2,FALSE)</f>
        <v>Los Angeles Rams</v>
      </c>
      <c r="G690" s="1" t="str">
        <f>VLOOKUP(E690,'Full Name And Division'!$A$1:$C$34,3,FALSE)</f>
        <v>NFC West</v>
      </c>
    </row>
    <row r="691" spans="1:7" x14ac:dyDescent="0.25">
      <c r="A691" s="1">
        <v>2018</v>
      </c>
      <c r="B691" s="1" t="s">
        <v>1149</v>
      </c>
      <c r="C691" s="1" t="s">
        <v>41</v>
      </c>
      <c r="D691" s="2">
        <v>1692583</v>
      </c>
      <c r="E691" s="1" t="s">
        <v>56</v>
      </c>
      <c r="F691" s="1" t="str">
        <f>VLOOKUP(E691,'Full Name And Division'!$A$1:$C$34,2,FALSE)</f>
        <v>Pittsburgh Steelers</v>
      </c>
      <c r="G691" s="1" t="str">
        <f>VLOOKUP(E691,'Full Name And Division'!$A$1:$C$34,3,FALSE)</f>
        <v>AFC North</v>
      </c>
    </row>
    <row r="692" spans="1:7" x14ac:dyDescent="0.25">
      <c r="A692" s="1">
        <v>2018</v>
      </c>
      <c r="B692" s="1" t="s">
        <v>2440</v>
      </c>
      <c r="C692" s="1" t="s">
        <v>151</v>
      </c>
      <c r="D692" s="2">
        <v>1690000</v>
      </c>
      <c r="E692" s="1" t="s">
        <v>75</v>
      </c>
      <c r="F692" s="1" t="str">
        <f>VLOOKUP(E692,'Full Name And Division'!$A$1:$C$34,2,FALSE)</f>
        <v>Carolina Panthers</v>
      </c>
      <c r="G692" s="1" t="str">
        <f>VLOOKUP(E692,'Full Name And Division'!$A$1:$C$34,3,FALSE)</f>
        <v>NFC South</v>
      </c>
    </row>
    <row r="693" spans="1:7" x14ac:dyDescent="0.25">
      <c r="A693" s="1">
        <v>2018</v>
      </c>
      <c r="B693" s="1" t="s">
        <v>1639</v>
      </c>
      <c r="C693" s="1" t="s">
        <v>15</v>
      </c>
      <c r="D693" s="2">
        <v>1687500</v>
      </c>
      <c r="E693" s="1" t="s">
        <v>99</v>
      </c>
      <c r="F693" s="1" t="str">
        <f>VLOOKUP(E693,'Full Name And Division'!$A$1:$C$34,2,FALSE)</f>
        <v>Atlanta Falcons</v>
      </c>
      <c r="G693" s="1" t="str">
        <f>VLOOKUP(E693,'Full Name And Division'!$A$1:$C$34,3,FALSE)</f>
        <v>NFC South</v>
      </c>
    </row>
    <row r="694" spans="1:7" x14ac:dyDescent="0.25">
      <c r="A694" s="1">
        <v>2018</v>
      </c>
      <c r="B694" s="1" t="s">
        <v>2828</v>
      </c>
      <c r="C694" s="1" t="s">
        <v>151</v>
      </c>
      <c r="D694" s="2">
        <v>1677500</v>
      </c>
      <c r="E694" s="1" t="s">
        <v>50</v>
      </c>
      <c r="F694" s="1" t="str">
        <f>VLOOKUP(E694,'Full Name And Division'!$A$1:$C$34,2,FALSE)</f>
        <v>Philadelphia Eagles</v>
      </c>
      <c r="G694" s="1" t="str">
        <f>VLOOKUP(E694,'Full Name And Division'!$A$1:$C$34,3,FALSE)</f>
        <v>NFC East</v>
      </c>
    </row>
    <row r="695" spans="1:7" x14ac:dyDescent="0.25">
      <c r="A695" s="1">
        <v>2018</v>
      </c>
      <c r="B695" s="1" t="s">
        <v>2829</v>
      </c>
      <c r="C695" s="1" t="s">
        <v>121</v>
      </c>
      <c r="D695" s="2">
        <v>1675000</v>
      </c>
      <c r="E695" s="1" t="s">
        <v>50</v>
      </c>
      <c r="F695" s="1" t="str">
        <f>VLOOKUP(E695,'Full Name And Division'!$A$1:$C$34,2,FALSE)</f>
        <v>Philadelphia Eagles</v>
      </c>
      <c r="G695" s="1" t="str">
        <f>VLOOKUP(E695,'Full Name And Division'!$A$1:$C$34,3,FALSE)</f>
        <v>NFC East</v>
      </c>
    </row>
    <row r="696" spans="1:7" x14ac:dyDescent="0.25">
      <c r="A696" s="1">
        <v>2018</v>
      </c>
      <c r="B696" s="1" t="s">
        <v>1174</v>
      </c>
      <c r="C696" s="1" t="s">
        <v>94</v>
      </c>
      <c r="D696" s="2">
        <v>1650288</v>
      </c>
      <c r="E696" s="1" t="s">
        <v>20</v>
      </c>
      <c r="F696" s="1" t="str">
        <f>VLOOKUP(E696,'Full Name And Division'!$A$1:$C$34,2,FALSE)</f>
        <v>Arizona Cardinals</v>
      </c>
      <c r="G696" s="1" t="str">
        <f>VLOOKUP(E696,'Full Name And Division'!$A$1:$C$34,3,FALSE)</f>
        <v>NFC West</v>
      </c>
    </row>
    <row r="697" spans="1:7" x14ac:dyDescent="0.25">
      <c r="A697" s="1">
        <v>2018</v>
      </c>
      <c r="B697" s="1" t="s">
        <v>2609</v>
      </c>
      <c r="C697" s="1" t="s">
        <v>41</v>
      </c>
      <c r="D697" s="2">
        <v>1650000</v>
      </c>
      <c r="E697" s="1" t="s">
        <v>5</v>
      </c>
      <c r="F697" s="1" t="str">
        <f>VLOOKUP(E697,'Full Name And Division'!$A$1:$C$34,2,FALSE)</f>
        <v>Buffalo Bills</v>
      </c>
      <c r="G697" s="1" t="str">
        <f>VLOOKUP(E697,'Full Name And Division'!$A$1:$C$34,3,FALSE)</f>
        <v>AFC East</v>
      </c>
    </row>
    <row r="698" spans="1:7" x14ac:dyDescent="0.25">
      <c r="A698" s="1">
        <v>2018</v>
      </c>
      <c r="B698" s="1" t="s">
        <v>2510</v>
      </c>
      <c r="C698" s="1" t="s">
        <v>443</v>
      </c>
      <c r="D698" s="2">
        <v>1640000</v>
      </c>
      <c r="E698" s="1" t="s">
        <v>81</v>
      </c>
      <c r="F698" s="1" t="str">
        <f>VLOOKUP(E698,'Full Name And Division'!$A$1:$C$34,2,FALSE)</f>
        <v>Dallas Cowboys</v>
      </c>
      <c r="G698" s="1" t="str">
        <f>VLOOKUP(E698,'Full Name And Division'!$A$1:$C$34,3,FALSE)</f>
        <v>NFC East</v>
      </c>
    </row>
    <row r="699" spans="1:7" x14ac:dyDescent="0.25">
      <c r="A699" s="1">
        <v>2018</v>
      </c>
      <c r="B699" s="1" t="s">
        <v>1250</v>
      </c>
      <c r="C699" s="1" t="s">
        <v>41</v>
      </c>
      <c r="D699" s="2">
        <v>1636190</v>
      </c>
      <c r="E699" s="1" t="s">
        <v>75</v>
      </c>
      <c r="F699" s="1" t="str">
        <f>VLOOKUP(E699,'Full Name And Division'!$A$1:$C$34,2,FALSE)</f>
        <v>Carolina Panthers</v>
      </c>
      <c r="G699" s="1" t="str">
        <f>VLOOKUP(E699,'Full Name And Division'!$A$1:$C$34,3,FALSE)</f>
        <v>NFC South</v>
      </c>
    </row>
    <row r="700" spans="1:7" x14ac:dyDescent="0.25">
      <c r="A700" s="1">
        <v>2018</v>
      </c>
      <c r="B700" s="1" t="s">
        <v>2195</v>
      </c>
      <c r="C700" s="1" t="s">
        <v>73</v>
      </c>
      <c r="D700" s="2">
        <v>1630000</v>
      </c>
      <c r="E700" s="1" t="s">
        <v>27</v>
      </c>
      <c r="F700" s="1" t="str">
        <f>VLOOKUP(E700,'Full Name And Division'!$A$1:$C$34,2,FALSE)</f>
        <v>Kansas City Chiefs</v>
      </c>
      <c r="G700" s="1" t="str">
        <f>VLOOKUP(E700,'Full Name And Division'!$A$1:$C$34,3,FALSE)</f>
        <v>AFC West</v>
      </c>
    </row>
    <row r="701" spans="1:7" x14ac:dyDescent="0.25">
      <c r="A701" s="1">
        <v>2018</v>
      </c>
      <c r="B701" s="1" t="s">
        <v>2830</v>
      </c>
      <c r="C701" s="1" t="s">
        <v>89</v>
      </c>
      <c r="D701" s="2">
        <v>1625000</v>
      </c>
      <c r="E701" s="1" t="s">
        <v>9</v>
      </c>
      <c r="F701" s="1" t="str">
        <f>VLOOKUP(E701,'Full Name And Division'!$A$1:$C$34,2,FALSE)</f>
        <v>Green Bay Packers</v>
      </c>
      <c r="G701" s="1" t="str">
        <f>VLOOKUP(E701,'Full Name And Division'!$A$1:$C$34,3,FALSE)</f>
        <v>NFC North</v>
      </c>
    </row>
    <row r="702" spans="1:7" x14ac:dyDescent="0.25">
      <c r="A702" s="1">
        <v>2018</v>
      </c>
      <c r="B702" s="1" t="s">
        <v>1192</v>
      </c>
      <c r="C702" s="1" t="s">
        <v>17</v>
      </c>
      <c r="D702" s="2">
        <v>1619307</v>
      </c>
      <c r="E702" s="1" t="s">
        <v>29</v>
      </c>
      <c r="F702" s="1" t="str">
        <f>VLOOKUP(E702,'Full Name And Division'!$A$1:$C$34,2,FALSE)</f>
        <v>Tennessee Titans</v>
      </c>
      <c r="G702" s="1" t="str">
        <f>VLOOKUP(E702,'Full Name And Division'!$A$1:$C$34,3,FALSE)</f>
        <v>AFC South</v>
      </c>
    </row>
    <row r="703" spans="1:7" x14ac:dyDescent="0.25">
      <c r="A703" s="1">
        <v>2018</v>
      </c>
      <c r="B703" s="1" t="s">
        <v>1438</v>
      </c>
      <c r="C703" s="1" t="s">
        <v>13</v>
      </c>
      <c r="D703" s="2">
        <v>1613786</v>
      </c>
      <c r="E703" s="1" t="s">
        <v>52</v>
      </c>
      <c r="F703" s="1" t="str">
        <f>VLOOKUP(E703,'Full Name And Division'!$A$1:$C$34,2,FALSE)</f>
        <v>New Orleans Saints</v>
      </c>
      <c r="G703" s="1" t="str">
        <f>VLOOKUP(E703,'Full Name And Division'!$A$1:$C$34,3,FALSE)</f>
        <v>NFC South</v>
      </c>
    </row>
    <row r="704" spans="1:7" x14ac:dyDescent="0.25">
      <c r="A704" s="1">
        <v>2018</v>
      </c>
      <c r="B704" s="1" t="s">
        <v>1191</v>
      </c>
      <c r="C704" s="1" t="s">
        <v>15</v>
      </c>
      <c r="D704" s="2">
        <v>1607991</v>
      </c>
      <c r="E704" s="1" t="s">
        <v>81</v>
      </c>
      <c r="F704" s="1" t="str">
        <f>VLOOKUP(E704,'Full Name And Division'!$A$1:$C$34,2,FALSE)</f>
        <v>Dallas Cowboys</v>
      </c>
      <c r="G704" s="1" t="str">
        <f>VLOOKUP(E704,'Full Name And Division'!$A$1:$C$34,3,FALSE)</f>
        <v>NFC East</v>
      </c>
    </row>
    <row r="705" spans="1:7" x14ac:dyDescent="0.25">
      <c r="A705" s="1">
        <v>2018</v>
      </c>
      <c r="B705" s="1" t="s">
        <v>2831</v>
      </c>
      <c r="C705" s="1" t="s">
        <v>193</v>
      </c>
      <c r="D705" s="2">
        <v>1600000</v>
      </c>
      <c r="E705" s="1" t="s">
        <v>22</v>
      </c>
      <c r="F705" s="1" t="str">
        <f>VLOOKUP(E705,'Full Name And Division'!$A$1:$C$34,2,FALSE)</f>
        <v>Tampa Bay Buccaneers</v>
      </c>
      <c r="G705" s="1" t="str">
        <f>VLOOKUP(E705,'Full Name And Division'!$A$1:$C$34,3,FALSE)</f>
        <v>NFC South</v>
      </c>
    </row>
    <row r="706" spans="1:7" x14ac:dyDescent="0.25">
      <c r="A706" s="1">
        <v>2018</v>
      </c>
      <c r="B706" s="1" t="s">
        <v>2286</v>
      </c>
      <c r="C706" s="1" t="s">
        <v>125</v>
      </c>
      <c r="D706" s="2">
        <v>1600000</v>
      </c>
      <c r="E706" s="1" t="s">
        <v>52</v>
      </c>
      <c r="F706" s="1" t="str">
        <f>VLOOKUP(E706,'Full Name And Division'!$A$1:$C$34,2,FALSE)</f>
        <v>New Orleans Saints</v>
      </c>
      <c r="G706" s="1" t="str">
        <f>VLOOKUP(E706,'Full Name And Division'!$A$1:$C$34,3,FALSE)</f>
        <v>NFC South</v>
      </c>
    </row>
    <row r="707" spans="1:7" x14ac:dyDescent="0.25">
      <c r="A707" s="1">
        <v>2018</v>
      </c>
      <c r="B707" s="1" t="s">
        <v>2832</v>
      </c>
      <c r="C707" s="1" t="s">
        <v>89</v>
      </c>
      <c r="D707" s="2">
        <v>1600000</v>
      </c>
      <c r="E707" s="1" t="s">
        <v>52</v>
      </c>
      <c r="F707" s="1" t="str">
        <f>VLOOKUP(E707,'Full Name And Division'!$A$1:$C$34,2,FALSE)</f>
        <v>New Orleans Saints</v>
      </c>
      <c r="G707" s="1" t="str">
        <f>VLOOKUP(E707,'Full Name And Division'!$A$1:$C$34,3,FALSE)</f>
        <v>NFC South</v>
      </c>
    </row>
    <row r="708" spans="1:7" x14ac:dyDescent="0.25">
      <c r="A708" s="1">
        <v>2018</v>
      </c>
      <c r="B708" s="1" t="s">
        <v>2833</v>
      </c>
      <c r="C708" s="1" t="s">
        <v>193</v>
      </c>
      <c r="D708" s="2">
        <v>1587500</v>
      </c>
      <c r="E708" s="1" t="s">
        <v>27</v>
      </c>
      <c r="F708" s="1" t="str">
        <f>VLOOKUP(E708,'Full Name And Division'!$A$1:$C$34,2,FALSE)</f>
        <v>Kansas City Chiefs</v>
      </c>
      <c r="G708" s="1" t="str">
        <f>VLOOKUP(E708,'Full Name And Division'!$A$1:$C$34,3,FALSE)</f>
        <v>AFC West</v>
      </c>
    </row>
    <row r="709" spans="1:7" x14ac:dyDescent="0.25">
      <c r="A709" s="1">
        <v>2018</v>
      </c>
      <c r="B709" s="1" t="s">
        <v>2317</v>
      </c>
      <c r="C709" s="1" t="s">
        <v>58</v>
      </c>
      <c r="D709" s="2">
        <v>1586555</v>
      </c>
      <c r="E709" s="1" t="s">
        <v>54</v>
      </c>
      <c r="F709" s="1" t="str">
        <f>VLOOKUP(E709,'Full Name And Division'!$A$1:$C$34,2,FALSE)</f>
        <v>Denver Broncos</v>
      </c>
      <c r="G709" s="1" t="str">
        <f>VLOOKUP(E709,'Full Name And Division'!$A$1:$C$34,3,FALSE)</f>
        <v>AFC West</v>
      </c>
    </row>
    <row r="710" spans="1:7" x14ac:dyDescent="0.25">
      <c r="A710" s="1">
        <v>2018</v>
      </c>
      <c r="B710" s="1" t="s">
        <v>1165</v>
      </c>
      <c r="C710" s="1" t="s">
        <v>94</v>
      </c>
      <c r="D710" s="2">
        <v>1582514</v>
      </c>
      <c r="E710" s="1" t="s">
        <v>35</v>
      </c>
      <c r="F710" s="1" t="str">
        <f>VLOOKUP(E710,'Full Name And Division'!$A$1:$C$34,2,FALSE)</f>
        <v>Miami Dolphins</v>
      </c>
      <c r="G710" s="1" t="str">
        <f>VLOOKUP(E710,'Full Name And Division'!$A$1:$C$34,3,FALSE)</f>
        <v>AFC East</v>
      </c>
    </row>
    <row r="711" spans="1:7" x14ac:dyDescent="0.25">
      <c r="A711" s="1">
        <v>2018</v>
      </c>
      <c r="B711" s="1" t="s">
        <v>2377</v>
      </c>
      <c r="C711" s="1" t="s">
        <v>125</v>
      </c>
      <c r="D711" s="2">
        <v>1575000</v>
      </c>
      <c r="E711" s="1" t="s">
        <v>81</v>
      </c>
      <c r="F711" s="1" t="str">
        <f>VLOOKUP(E711,'Full Name And Division'!$A$1:$C$34,2,FALSE)</f>
        <v>Dallas Cowboys</v>
      </c>
      <c r="G711" s="1" t="str">
        <f>VLOOKUP(E711,'Full Name And Division'!$A$1:$C$34,3,FALSE)</f>
        <v>NFC East</v>
      </c>
    </row>
    <row r="712" spans="1:7" x14ac:dyDescent="0.25">
      <c r="A712" s="1">
        <v>2018</v>
      </c>
      <c r="B712" s="1" t="s">
        <v>2834</v>
      </c>
      <c r="C712" s="1" t="s">
        <v>193</v>
      </c>
      <c r="D712" s="2">
        <v>1557047</v>
      </c>
      <c r="E712" s="1" t="s">
        <v>54</v>
      </c>
      <c r="F712" s="1" t="str">
        <f>VLOOKUP(E712,'Full Name And Division'!$A$1:$C$34,2,FALSE)</f>
        <v>Denver Broncos</v>
      </c>
      <c r="G712" s="1" t="str">
        <f>VLOOKUP(E712,'Full Name And Division'!$A$1:$C$34,3,FALSE)</f>
        <v>AFC West</v>
      </c>
    </row>
    <row r="713" spans="1:7" x14ac:dyDescent="0.25">
      <c r="A713" s="1">
        <v>2018</v>
      </c>
      <c r="B713" s="1" t="s">
        <v>2835</v>
      </c>
      <c r="C713" s="1" t="s">
        <v>121</v>
      </c>
      <c r="D713" s="2">
        <v>1550000</v>
      </c>
      <c r="E713" s="1" t="s">
        <v>35</v>
      </c>
      <c r="F713" s="1" t="str">
        <f>VLOOKUP(E713,'Full Name And Division'!$A$1:$C$34,2,FALSE)</f>
        <v>Miami Dolphins</v>
      </c>
      <c r="G713" s="1" t="str">
        <f>VLOOKUP(E713,'Full Name And Division'!$A$1:$C$34,3,FALSE)</f>
        <v>AFC East</v>
      </c>
    </row>
    <row r="714" spans="1:7" x14ac:dyDescent="0.25">
      <c r="A714" s="1">
        <v>2018</v>
      </c>
      <c r="B714" s="1" t="s">
        <v>2578</v>
      </c>
      <c r="C714" s="1" t="s">
        <v>443</v>
      </c>
      <c r="D714" s="2">
        <v>1550000</v>
      </c>
      <c r="E714" s="1" t="s">
        <v>5</v>
      </c>
      <c r="F714" s="1" t="str">
        <f>VLOOKUP(E714,'Full Name And Division'!$A$1:$C$34,2,FALSE)</f>
        <v>Buffalo Bills</v>
      </c>
      <c r="G714" s="1" t="str">
        <f>VLOOKUP(E714,'Full Name And Division'!$A$1:$C$34,3,FALSE)</f>
        <v>AFC East</v>
      </c>
    </row>
    <row r="715" spans="1:7" x14ac:dyDescent="0.25">
      <c r="A715" s="1">
        <v>2018</v>
      </c>
      <c r="B715" s="1" t="s">
        <v>1709</v>
      </c>
      <c r="C715" s="1" t="s">
        <v>101</v>
      </c>
      <c r="D715" s="2">
        <v>1538424</v>
      </c>
      <c r="E715" s="1" t="s">
        <v>2430</v>
      </c>
      <c r="F715" s="1" t="str">
        <f>VLOOKUP(E715,'Full Name And Division'!$A$1:$C$34,2,FALSE)</f>
        <v>Oakland Raiders</v>
      </c>
      <c r="G715" s="1" t="str">
        <f>VLOOKUP(E715,'Full Name And Division'!$A$1:$C$34,3,FALSE)</f>
        <v>AFC West</v>
      </c>
    </row>
    <row r="716" spans="1:7" x14ac:dyDescent="0.25">
      <c r="A716" s="1">
        <v>2018</v>
      </c>
      <c r="B716" s="1" t="s">
        <v>2224</v>
      </c>
      <c r="C716" s="1" t="s">
        <v>151</v>
      </c>
      <c r="D716" s="2">
        <v>1530392</v>
      </c>
      <c r="E716" s="1" t="s">
        <v>2430</v>
      </c>
      <c r="F716" s="1" t="str">
        <f>VLOOKUP(E716,'Full Name And Division'!$A$1:$C$34,2,FALSE)</f>
        <v>Oakland Raiders</v>
      </c>
      <c r="G716" s="1" t="str">
        <f>VLOOKUP(E716,'Full Name And Division'!$A$1:$C$34,3,FALSE)</f>
        <v>AFC West</v>
      </c>
    </row>
    <row r="717" spans="1:7" x14ac:dyDescent="0.25">
      <c r="A717" s="1">
        <v>2018</v>
      </c>
      <c r="B717" s="1" t="s">
        <v>1713</v>
      </c>
      <c r="C717" s="1" t="s">
        <v>58</v>
      </c>
      <c r="D717" s="2">
        <v>1529804</v>
      </c>
      <c r="E717" s="1" t="s">
        <v>77</v>
      </c>
      <c r="F717" s="1" t="str">
        <f>VLOOKUP(E717,'Full Name And Division'!$A$1:$C$34,2,FALSE)</f>
        <v>New  York Giants</v>
      </c>
      <c r="G717" s="1" t="str">
        <f>VLOOKUP(E717,'Full Name And Division'!$A$1:$C$34,3,FALSE)</f>
        <v>NFC East</v>
      </c>
    </row>
    <row r="718" spans="1:7" x14ac:dyDescent="0.25">
      <c r="A718" s="1">
        <v>2018</v>
      </c>
      <c r="B718" s="1" t="s">
        <v>2836</v>
      </c>
      <c r="C718" s="1" t="s">
        <v>58</v>
      </c>
      <c r="D718" s="2">
        <v>1528940</v>
      </c>
      <c r="E718" s="1" t="s">
        <v>7</v>
      </c>
      <c r="F718" s="1" t="str">
        <f>VLOOKUP(E718,'Full Name And Division'!$A$1:$C$34,2,FALSE)</f>
        <v>Cleveland Browns</v>
      </c>
      <c r="G718" s="1" t="str">
        <f>VLOOKUP(E718,'Full Name And Division'!$A$1:$C$34,3,FALSE)</f>
        <v>AFC North</v>
      </c>
    </row>
    <row r="719" spans="1:7" x14ac:dyDescent="0.25">
      <c r="A719" s="1">
        <v>2018</v>
      </c>
      <c r="B719" s="1" t="s">
        <v>2684</v>
      </c>
      <c r="C719" s="1" t="s">
        <v>104</v>
      </c>
      <c r="D719" s="2">
        <v>1525000</v>
      </c>
      <c r="E719" s="1" t="s">
        <v>35</v>
      </c>
      <c r="F719" s="1" t="str">
        <f>VLOOKUP(E719,'Full Name And Division'!$A$1:$C$34,2,FALSE)</f>
        <v>Miami Dolphins</v>
      </c>
      <c r="G719" s="1" t="str">
        <f>VLOOKUP(E719,'Full Name And Division'!$A$1:$C$34,3,FALSE)</f>
        <v>AFC East</v>
      </c>
    </row>
    <row r="720" spans="1:7" x14ac:dyDescent="0.25">
      <c r="A720" s="1">
        <v>2018</v>
      </c>
      <c r="B720" s="1" t="s">
        <v>2081</v>
      </c>
      <c r="C720" s="1" t="s">
        <v>125</v>
      </c>
      <c r="D720" s="2">
        <v>1525000</v>
      </c>
      <c r="E720" s="1" t="s">
        <v>32</v>
      </c>
      <c r="F720" s="1" t="str">
        <f>VLOOKUP(E720,'Full Name And Division'!$A$1:$C$34,2,FALSE)</f>
        <v>Los Angeles Chargers</v>
      </c>
      <c r="G720" s="1" t="str">
        <f>VLOOKUP(E720,'Full Name And Division'!$A$1:$C$34,3,FALSE)</f>
        <v>AFC West</v>
      </c>
    </row>
    <row r="721" spans="1:7" x14ac:dyDescent="0.25">
      <c r="A721" s="1">
        <v>2018</v>
      </c>
      <c r="B721" s="1" t="s">
        <v>1678</v>
      </c>
      <c r="C721" s="1" t="s">
        <v>15</v>
      </c>
      <c r="D721" s="2">
        <v>1518750</v>
      </c>
      <c r="E721" s="1" t="s">
        <v>39</v>
      </c>
      <c r="F721" s="1" t="str">
        <f>VLOOKUP(E721,'Full Name And Division'!$A$1:$C$34,2,FALSE)</f>
        <v>San Francisco 49ers</v>
      </c>
      <c r="G721" s="1" t="str">
        <f>VLOOKUP(E721,'Full Name And Division'!$A$1:$C$34,3,FALSE)</f>
        <v>NFC West</v>
      </c>
    </row>
    <row r="722" spans="1:7" x14ac:dyDescent="0.25">
      <c r="A722" s="1">
        <v>2018</v>
      </c>
      <c r="B722" s="1" t="s">
        <v>2442</v>
      </c>
      <c r="C722" s="1" t="s">
        <v>121</v>
      </c>
      <c r="D722" s="2">
        <v>1514418</v>
      </c>
      <c r="E722" s="1" t="s">
        <v>7</v>
      </c>
      <c r="F722" s="1" t="str">
        <f>VLOOKUP(E722,'Full Name And Division'!$A$1:$C$34,2,FALSE)</f>
        <v>Cleveland Browns</v>
      </c>
      <c r="G722" s="1" t="str">
        <f>VLOOKUP(E722,'Full Name And Division'!$A$1:$C$34,3,FALSE)</f>
        <v>AFC North</v>
      </c>
    </row>
    <row r="723" spans="1:7" x14ac:dyDescent="0.25">
      <c r="A723" s="1">
        <v>2018</v>
      </c>
      <c r="B723" s="1" t="s">
        <v>1707</v>
      </c>
      <c r="C723" s="1" t="s">
        <v>58</v>
      </c>
      <c r="D723" s="2">
        <v>1509516</v>
      </c>
      <c r="E723" s="1" t="s">
        <v>77</v>
      </c>
      <c r="F723" s="1" t="str">
        <f>VLOOKUP(E723,'Full Name And Division'!$A$1:$C$34,2,FALSE)</f>
        <v>New  York Giants</v>
      </c>
      <c r="G723" s="1" t="str">
        <f>VLOOKUP(E723,'Full Name And Division'!$A$1:$C$34,3,FALSE)</f>
        <v>NFC East</v>
      </c>
    </row>
    <row r="724" spans="1:7" x14ac:dyDescent="0.25">
      <c r="A724" s="1">
        <v>2018</v>
      </c>
      <c r="B724" s="1" t="s">
        <v>2837</v>
      </c>
      <c r="C724" s="1" t="s">
        <v>445</v>
      </c>
      <c r="D724" s="2">
        <v>1500000</v>
      </c>
      <c r="E724" s="1" t="s">
        <v>175</v>
      </c>
      <c r="F724" s="1" t="str">
        <f>VLOOKUP(E724,'Full Name And Division'!$A$1:$C$34,2,FALSE)</f>
        <v>New England Patriots</v>
      </c>
      <c r="G724" s="1" t="str">
        <f>VLOOKUP(E724,'Full Name And Division'!$A$1:$C$34,3,FALSE)</f>
        <v>AFC East</v>
      </c>
    </row>
    <row r="725" spans="1:7" x14ac:dyDescent="0.25">
      <c r="A725" s="1">
        <v>2018</v>
      </c>
      <c r="B725" s="1" t="s">
        <v>2098</v>
      </c>
      <c r="C725" s="1" t="s">
        <v>443</v>
      </c>
      <c r="D725" s="2">
        <v>1500000</v>
      </c>
      <c r="E725" s="1" t="s">
        <v>2430</v>
      </c>
      <c r="F725" s="1" t="str">
        <f>VLOOKUP(E725,'Full Name And Division'!$A$1:$C$34,2,FALSE)</f>
        <v>Oakland Raiders</v>
      </c>
      <c r="G725" s="1" t="str">
        <f>VLOOKUP(E725,'Full Name And Division'!$A$1:$C$34,3,FALSE)</f>
        <v>AFC West</v>
      </c>
    </row>
    <row r="726" spans="1:7" x14ac:dyDescent="0.25">
      <c r="A726" s="1">
        <v>2018</v>
      </c>
      <c r="B726" s="1" t="s">
        <v>1827</v>
      </c>
      <c r="C726" s="1" t="s">
        <v>445</v>
      </c>
      <c r="D726" s="2">
        <v>1500000</v>
      </c>
      <c r="E726" s="1" t="s">
        <v>183</v>
      </c>
      <c r="F726" s="1" t="str">
        <f>VLOOKUP(E726,'Full Name And Division'!$A$1:$C$34,2,FALSE)</f>
        <v>Chicago Bears</v>
      </c>
      <c r="G726" s="1" t="str">
        <f>VLOOKUP(E726,'Full Name And Division'!$A$1:$C$34,3,FALSE)</f>
        <v>NFC North</v>
      </c>
    </row>
    <row r="727" spans="1:7" x14ac:dyDescent="0.25">
      <c r="A727" s="1">
        <v>2018</v>
      </c>
      <c r="B727" s="1" t="s">
        <v>2838</v>
      </c>
      <c r="C727" s="1" t="s">
        <v>94</v>
      </c>
      <c r="D727" s="2">
        <v>1500000</v>
      </c>
      <c r="E727" s="1" t="s">
        <v>183</v>
      </c>
      <c r="F727" s="1" t="str">
        <f>VLOOKUP(E727,'Full Name And Division'!$A$1:$C$34,2,FALSE)</f>
        <v>Chicago Bears</v>
      </c>
      <c r="G727" s="1" t="str">
        <f>VLOOKUP(E727,'Full Name And Division'!$A$1:$C$34,3,FALSE)</f>
        <v>NFC North</v>
      </c>
    </row>
    <row r="728" spans="1:7" x14ac:dyDescent="0.25">
      <c r="A728" s="1">
        <v>2018</v>
      </c>
      <c r="B728" s="1" t="s">
        <v>2390</v>
      </c>
      <c r="C728" s="1" t="s">
        <v>41</v>
      </c>
      <c r="D728" s="2">
        <v>1500000</v>
      </c>
      <c r="E728" s="1" t="s">
        <v>2430</v>
      </c>
      <c r="F728" s="1" t="str">
        <f>VLOOKUP(E728,'Full Name And Division'!$A$1:$C$34,2,FALSE)</f>
        <v>Oakland Raiders</v>
      </c>
      <c r="G728" s="1" t="str">
        <f>VLOOKUP(E728,'Full Name And Division'!$A$1:$C$34,3,FALSE)</f>
        <v>AFC West</v>
      </c>
    </row>
    <row r="729" spans="1:7" x14ac:dyDescent="0.25">
      <c r="A729" s="1">
        <v>2018</v>
      </c>
      <c r="B729" s="1" t="s">
        <v>2163</v>
      </c>
      <c r="C729" s="1" t="s">
        <v>58</v>
      </c>
      <c r="D729" s="2">
        <v>1500000</v>
      </c>
      <c r="E729" s="1" t="s">
        <v>99</v>
      </c>
      <c r="F729" s="1" t="str">
        <f>VLOOKUP(E729,'Full Name And Division'!$A$1:$C$34,2,FALSE)</f>
        <v>Atlanta Falcons</v>
      </c>
      <c r="G729" s="1" t="str">
        <f>VLOOKUP(E729,'Full Name And Division'!$A$1:$C$34,3,FALSE)</f>
        <v>NFC South</v>
      </c>
    </row>
    <row r="730" spans="1:7" x14ac:dyDescent="0.25">
      <c r="A730" s="1">
        <v>2018</v>
      </c>
      <c r="B730" s="1" t="s">
        <v>1324</v>
      </c>
      <c r="C730" s="1" t="s">
        <v>121</v>
      </c>
      <c r="D730" s="2">
        <v>1500000</v>
      </c>
      <c r="E730" s="1" t="s">
        <v>32</v>
      </c>
      <c r="F730" s="1" t="str">
        <f>VLOOKUP(E730,'Full Name And Division'!$A$1:$C$34,2,FALSE)</f>
        <v>Los Angeles Chargers</v>
      </c>
      <c r="G730" s="1" t="str">
        <f>VLOOKUP(E730,'Full Name And Division'!$A$1:$C$34,3,FALSE)</f>
        <v>AFC West</v>
      </c>
    </row>
    <row r="731" spans="1:7" x14ac:dyDescent="0.25">
      <c r="A731" s="1">
        <v>2018</v>
      </c>
      <c r="B731" s="1" t="s">
        <v>2189</v>
      </c>
      <c r="C731" s="1" t="s">
        <v>151</v>
      </c>
      <c r="D731" s="2">
        <v>1500000</v>
      </c>
      <c r="E731" s="1" t="s">
        <v>81</v>
      </c>
      <c r="F731" s="1" t="str">
        <f>VLOOKUP(E731,'Full Name And Division'!$A$1:$C$34,2,FALSE)</f>
        <v>Dallas Cowboys</v>
      </c>
      <c r="G731" s="1" t="str">
        <f>VLOOKUP(E731,'Full Name And Division'!$A$1:$C$34,3,FALSE)</f>
        <v>NFC East</v>
      </c>
    </row>
    <row r="732" spans="1:7" x14ac:dyDescent="0.25">
      <c r="A732" s="1">
        <v>2018</v>
      </c>
      <c r="B732" s="1" t="s">
        <v>1861</v>
      </c>
      <c r="C732" s="1" t="s">
        <v>89</v>
      </c>
      <c r="D732" s="2">
        <v>1500000</v>
      </c>
      <c r="E732" s="1" t="s">
        <v>37</v>
      </c>
      <c r="F732" s="1" t="str">
        <f>VLOOKUP(E732,'Full Name And Division'!$A$1:$C$34,2,FALSE)</f>
        <v>Detroit Lions</v>
      </c>
      <c r="G732" s="1" t="str">
        <f>VLOOKUP(E732,'Full Name And Division'!$A$1:$C$34,3,FALSE)</f>
        <v>NFC North</v>
      </c>
    </row>
    <row r="733" spans="1:7" x14ac:dyDescent="0.25">
      <c r="A733" s="1">
        <v>2018</v>
      </c>
      <c r="B733" s="1" t="s">
        <v>1791</v>
      </c>
      <c r="C733" s="1" t="s">
        <v>445</v>
      </c>
      <c r="D733" s="2">
        <v>1500000</v>
      </c>
      <c r="E733" s="1" t="s">
        <v>25</v>
      </c>
      <c r="F733" s="1" t="str">
        <f>VLOOKUP(E733,'Full Name And Division'!$A$1:$C$34,2,FALSE)</f>
        <v>Washington Commanders</v>
      </c>
      <c r="G733" s="1" t="str">
        <f>VLOOKUP(E733,'Full Name And Division'!$A$1:$C$34,3,FALSE)</f>
        <v>NFC East</v>
      </c>
    </row>
    <row r="734" spans="1:7" x14ac:dyDescent="0.25">
      <c r="A734" s="1">
        <v>2018</v>
      </c>
      <c r="B734" s="1" t="s">
        <v>2635</v>
      </c>
      <c r="C734" s="1" t="s">
        <v>73</v>
      </c>
      <c r="D734" s="2">
        <v>1500000</v>
      </c>
      <c r="E734" s="1" t="s">
        <v>20</v>
      </c>
      <c r="F734" s="1" t="str">
        <f>VLOOKUP(E734,'Full Name And Division'!$A$1:$C$34,2,FALSE)</f>
        <v>Arizona Cardinals</v>
      </c>
      <c r="G734" s="1" t="str">
        <f>VLOOKUP(E734,'Full Name And Division'!$A$1:$C$34,3,FALSE)</f>
        <v>NFC West</v>
      </c>
    </row>
    <row r="735" spans="1:7" x14ac:dyDescent="0.25">
      <c r="A735" s="1">
        <v>2018</v>
      </c>
      <c r="B735" s="1" t="s">
        <v>1207</v>
      </c>
      <c r="C735" s="1" t="s">
        <v>125</v>
      </c>
      <c r="D735" s="2">
        <v>1490188</v>
      </c>
      <c r="E735" s="1" t="s">
        <v>39</v>
      </c>
      <c r="F735" s="1" t="str">
        <f>VLOOKUP(E735,'Full Name And Division'!$A$1:$C$34,2,FALSE)</f>
        <v>San Francisco 49ers</v>
      </c>
      <c r="G735" s="1" t="str">
        <f>VLOOKUP(E735,'Full Name And Division'!$A$1:$C$34,3,FALSE)</f>
        <v>NFC West</v>
      </c>
    </row>
    <row r="736" spans="1:7" x14ac:dyDescent="0.25">
      <c r="A736" s="1">
        <v>2018</v>
      </c>
      <c r="B736" s="1" t="s">
        <v>2839</v>
      </c>
      <c r="C736" s="1" t="s">
        <v>41</v>
      </c>
      <c r="D736" s="2">
        <v>1489326</v>
      </c>
      <c r="E736" s="1" t="s">
        <v>35</v>
      </c>
      <c r="F736" s="1" t="str">
        <f>VLOOKUP(E736,'Full Name And Division'!$A$1:$C$34,2,FALSE)</f>
        <v>Miami Dolphins</v>
      </c>
      <c r="G736" s="1" t="str">
        <f>VLOOKUP(E736,'Full Name And Division'!$A$1:$C$34,3,FALSE)</f>
        <v>AFC East</v>
      </c>
    </row>
    <row r="737" spans="1:7" x14ac:dyDescent="0.25">
      <c r="A737" s="1">
        <v>2018</v>
      </c>
      <c r="B737" s="1" t="s">
        <v>2840</v>
      </c>
      <c r="C737" s="1" t="s">
        <v>13</v>
      </c>
      <c r="D737" s="2">
        <v>1487500</v>
      </c>
      <c r="E737" s="1" t="s">
        <v>99</v>
      </c>
      <c r="F737" s="1" t="str">
        <f>VLOOKUP(E737,'Full Name And Division'!$A$1:$C$34,2,FALSE)</f>
        <v>Atlanta Falcons</v>
      </c>
      <c r="G737" s="1" t="str">
        <f>VLOOKUP(E737,'Full Name And Division'!$A$1:$C$34,3,FALSE)</f>
        <v>NFC South</v>
      </c>
    </row>
    <row r="738" spans="1:7" x14ac:dyDescent="0.25">
      <c r="A738" s="1">
        <v>2018</v>
      </c>
      <c r="B738" s="1" t="s">
        <v>2157</v>
      </c>
      <c r="C738" s="1" t="s">
        <v>151</v>
      </c>
      <c r="D738" s="2">
        <v>1481250</v>
      </c>
      <c r="E738" s="1" t="s">
        <v>29</v>
      </c>
      <c r="F738" s="1" t="str">
        <f>VLOOKUP(E738,'Full Name And Division'!$A$1:$C$34,2,FALSE)</f>
        <v>Tennessee Titans</v>
      </c>
      <c r="G738" s="1" t="str">
        <f>VLOOKUP(E738,'Full Name And Division'!$A$1:$C$34,3,FALSE)</f>
        <v>AFC South</v>
      </c>
    </row>
    <row r="739" spans="1:7" x14ac:dyDescent="0.25">
      <c r="A739" s="1">
        <v>2018</v>
      </c>
      <c r="B739" s="1" t="s">
        <v>1129</v>
      </c>
      <c r="C739" s="1" t="s">
        <v>151</v>
      </c>
      <c r="D739" s="2">
        <v>1476764</v>
      </c>
      <c r="E739" s="1" t="s">
        <v>67</v>
      </c>
      <c r="F739" s="1" t="str">
        <f>VLOOKUP(E739,'Full Name And Division'!$A$1:$C$34,2,FALSE)</f>
        <v>New York Jets</v>
      </c>
      <c r="G739" s="1" t="str">
        <f>VLOOKUP(E739,'Full Name And Division'!$A$1:$C$34,3,FALSE)</f>
        <v>AFC East</v>
      </c>
    </row>
    <row r="740" spans="1:7" x14ac:dyDescent="0.25">
      <c r="A740" s="1">
        <v>2018</v>
      </c>
      <c r="B740" s="1" t="s">
        <v>2841</v>
      </c>
      <c r="C740" s="1" t="s">
        <v>193</v>
      </c>
      <c r="D740" s="2">
        <v>1475000</v>
      </c>
      <c r="E740" s="1" t="s">
        <v>2430</v>
      </c>
      <c r="F740" s="1" t="str">
        <f>VLOOKUP(E740,'Full Name And Division'!$A$1:$C$34,2,FALSE)</f>
        <v>Oakland Raiders</v>
      </c>
      <c r="G740" s="1" t="str">
        <f>VLOOKUP(E740,'Full Name And Division'!$A$1:$C$34,3,FALSE)</f>
        <v>AFC West</v>
      </c>
    </row>
    <row r="741" spans="1:7" x14ac:dyDescent="0.25">
      <c r="A741" s="1">
        <v>2018</v>
      </c>
      <c r="B741" s="1" t="s">
        <v>1454</v>
      </c>
      <c r="C741" s="1" t="s">
        <v>13</v>
      </c>
      <c r="D741" s="2">
        <v>1473167</v>
      </c>
      <c r="E741" s="1" t="s">
        <v>175</v>
      </c>
      <c r="F741" s="1" t="str">
        <f>VLOOKUP(E741,'Full Name And Division'!$A$1:$C$34,2,FALSE)</f>
        <v>New England Patriots</v>
      </c>
      <c r="G741" s="1" t="str">
        <f>VLOOKUP(E741,'Full Name And Division'!$A$1:$C$34,3,FALSE)</f>
        <v>AFC East</v>
      </c>
    </row>
    <row r="742" spans="1:7" x14ac:dyDescent="0.25">
      <c r="A742" s="1">
        <v>2018</v>
      </c>
      <c r="B742" s="1" t="s">
        <v>2842</v>
      </c>
      <c r="C742" s="1" t="s">
        <v>17</v>
      </c>
      <c r="D742" s="2">
        <v>1458295</v>
      </c>
      <c r="E742" s="1" t="s">
        <v>2430</v>
      </c>
      <c r="F742" s="1" t="str">
        <f>VLOOKUP(E742,'Full Name And Division'!$A$1:$C$34,2,FALSE)</f>
        <v>Oakland Raiders</v>
      </c>
      <c r="G742" s="1" t="str">
        <f>VLOOKUP(E742,'Full Name And Division'!$A$1:$C$34,3,FALSE)</f>
        <v>AFC West</v>
      </c>
    </row>
    <row r="743" spans="1:7" x14ac:dyDescent="0.25">
      <c r="A743" s="1">
        <v>2018</v>
      </c>
      <c r="B743" s="1" t="s">
        <v>1200</v>
      </c>
      <c r="C743" s="1" t="s">
        <v>41</v>
      </c>
      <c r="D743" s="2">
        <v>1455200</v>
      </c>
      <c r="E743" s="1" t="s">
        <v>35</v>
      </c>
      <c r="F743" s="1" t="str">
        <f>VLOOKUP(E743,'Full Name And Division'!$A$1:$C$34,2,FALSE)</f>
        <v>Miami Dolphins</v>
      </c>
      <c r="G743" s="1" t="str">
        <f>VLOOKUP(E743,'Full Name And Division'!$A$1:$C$34,3,FALSE)</f>
        <v>AFC East</v>
      </c>
    </row>
    <row r="744" spans="1:7" x14ac:dyDescent="0.25">
      <c r="A744" s="1">
        <v>2018</v>
      </c>
      <c r="B744" s="1" t="s">
        <v>2843</v>
      </c>
      <c r="C744" s="1" t="s">
        <v>104</v>
      </c>
      <c r="D744" s="2">
        <v>1450000</v>
      </c>
      <c r="E744" s="1" t="s">
        <v>5</v>
      </c>
      <c r="F744" s="1" t="str">
        <f>VLOOKUP(E744,'Full Name And Division'!$A$1:$C$34,2,FALSE)</f>
        <v>Buffalo Bills</v>
      </c>
      <c r="G744" s="1" t="str">
        <f>VLOOKUP(E744,'Full Name And Division'!$A$1:$C$34,3,FALSE)</f>
        <v>AFC East</v>
      </c>
    </row>
    <row r="745" spans="1:7" x14ac:dyDescent="0.25">
      <c r="A745" s="1">
        <v>2018</v>
      </c>
      <c r="B745" s="1" t="s">
        <v>2339</v>
      </c>
      <c r="C745" s="1" t="s">
        <v>151</v>
      </c>
      <c r="D745" s="2">
        <v>1450000</v>
      </c>
      <c r="E745" s="1" t="s">
        <v>52</v>
      </c>
      <c r="F745" s="1" t="str">
        <f>VLOOKUP(E745,'Full Name And Division'!$A$1:$C$34,2,FALSE)</f>
        <v>New Orleans Saints</v>
      </c>
      <c r="G745" s="1" t="str">
        <f>VLOOKUP(E745,'Full Name And Division'!$A$1:$C$34,3,FALSE)</f>
        <v>NFC South</v>
      </c>
    </row>
    <row r="746" spans="1:7" x14ac:dyDescent="0.25">
      <c r="A746" s="1">
        <v>2018</v>
      </c>
      <c r="B746" s="1" t="s">
        <v>1215</v>
      </c>
      <c r="C746" s="1" t="s">
        <v>94</v>
      </c>
      <c r="D746" s="2">
        <v>1446998</v>
      </c>
      <c r="E746" s="1" t="s">
        <v>37</v>
      </c>
      <c r="F746" s="1" t="str">
        <f>VLOOKUP(E746,'Full Name And Division'!$A$1:$C$34,2,FALSE)</f>
        <v>Detroit Lions</v>
      </c>
      <c r="G746" s="1" t="str">
        <f>VLOOKUP(E746,'Full Name And Division'!$A$1:$C$34,3,FALSE)</f>
        <v>NFC North</v>
      </c>
    </row>
    <row r="747" spans="1:7" x14ac:dyDescent="0.25">
      <c r="A747" s="1">
        <v>2018</v>
      </c>
      <c r="B747" s="1" t="s">
        <v>1722</v>
      </c>
      <c r="C747" s="1" t="s">
        <v>13</v>
      </c>
      <c r="D747" s="2">
        <v>1439400</v>
      </c>
      <c r="E747" s="1" t="s">
        <v>27</v>
      </c>
      <c r="F747" s="1" t="str">
        <f>VLOOKUP(E747,'Full Name And Division'!$A$1:$C$34,2,FALSE)</f>
        <v>Kansas City Chiefs</v>
      </c>
      <c r="G747" s="1" t="str">
        <f>VLOOKUP(E747,'Full Name And Division'!$A$1:$C$34,3,FALSE)</f>
        <v>AFC West</v>
      </c>
    </row>
    <row r="748" spans="1:7" x14ac:dyDescent="0.25">
      <c r="A748" s="1">
        <v>2018</v>
      </c>
      <c r="B748" s="1" t="s">
        <v>2627</v>
      </c>
      <c r="C748" s="1" t="s">
        <v>193</v>
      </c>
      <c r="D748" s="2">
        <v>1433000</v>
      </c>
      <c r="E748" s="1" t="s">
        <v>50</v>
      </c>
      <c r="F748" s="1" t="str">
        <f>VLOOKUP(E748,'Full Name And Division'!$A$1:$C$34,2,FALSE)</f>
        <v>Philadelphia Eagles</v>
      </c>
      <c r="G748" s="1" t="str">
        <f>VLOOKUP(E748,'Full Name And Division'!$A$1:$C$34,3,FALSE)</f>
        <v>NFC East</v>
      </c>
    </row>
    <row r="749" spans="1:7" x14ac:dyDescent="0.25">
      <c r="A749" s="1">
        <v>2018</v>
      </c>
      <c r="B749" s="1" t="s">
        <v>1510</v>
      </c>
      <c r="C749" s="1" t="s">
        <v>121</v>
      </c>
      <c r="D749" s="2">
        <v>1426150</v>
      </c>
      <c r="E749" s="1" t="s">
        <v>99</v>
      </c>
      <c r="F749" s="1" t="str">
        <f>VLOOKUP(E749,'Full Name And Division'!$A$1:$C$34,2,FALSE)</f>
        <v>Atlanta Falcons</v>
      </c>
      <c r="G749" s="1" t="str">
        <f>VLOOKUP(E749,'Full Name And Division'!$A$1:$C$34,3,FALSE)</f>
        <v>NFC South</v>
      </c>
    </row>
    <row r="750" spans="1:7" x14ac:dyDescent="0.25">
      <c r="A750" s="1">
        <v>2018</v>
      </c>
      <c r="B750" s="1" t="s">
        <v>2844</v>
      </c>
      <c r="C750" s="1" t="s">
        <v>104</v>
      </c>
      <c r="D750" s="2">
        <v>1421875</v>
      </c>
      <c r="E750" s="1" t="s">
        <v>50</v>
      </c>
      <c r="F750" s="1" t="str">
        <f>VLOOKUP(E750,'Full Name And Division'!$A$1:$C$34,2,FALSE)</f>
        <v>Philadelphia Eagles</v>
      </c>
      <c r="G750" s="1" t="str">
        <f>VLOOKUP(E750,'Full Name And Division'!$A$1:$C$34,3,FALSE)</f>
        <v>NFC East</v>
      </c>
    </row>
    <row r="751" spans="1:7" x14ac:dyDescent="0.25">
      <c r="A751" s="1">
        <v>2018</v>
      </c>
      <c r="B751" s="1" t="s">
        <v>2845</v>
      </c>
      <c r="C751" s="1" t="s">
        <v>15</v>
      </c>
      <c r="D751" s="2">
        <v>1415000</v>
      </c>
      <c r="E751" s="1" t="s">
        <v>27</v>
      </c>
      <c r="F751" s="1" t="str">
        <f>VLOOKUP(E751,'Full Name And Division'!$A$1:$C$34,2,FALSE)</f>
        <v>Kansas City Chiefs</v>
      </c>
      <c r="G751" s="1" t="str">
        <f>VLOOKUP(E751,'Full Name And Division'!$A$1:$C$34,3,FALSE)</f>
        <v>AFC West</v>
      </c>
    </row>
    <row r="752" spans="1:7" x14ac:dyDescent="0.25">
      <c r="A752" s="1">
        <v>2018</v>
      </c>
      <c r="B752" s="1" t="s">
        <v>1730</v>
      </c>
      <c r="C752" s="1" t="s">
        <v>125</v>
      </c>
      <c r="D752" s="2">
        <v>1414537</v>
      </c>
      <c r="E752" s="1" t="s">
        <v>54</v>
      </c>
      <c r="F752" s="1" t="str">
        <f>VLOOKUP(E752,'Full Name And Division'!$A$1:$C$34,2,FALSE)</f>
        <v>Denver Broncos</v>
      </c>
      <c r="G752" s="1" t="str">
        <f>VLOOKUP(E752,'Full Name And Division'!$A$1:$C$34,3,FALSE)</f>
        <v>AFC West</v>
      </c>
    </row>
    <row r="753" spans="1:7" x14ac:dyDescent="0.25">
      <c r="A753" s="1">
        <v>2018</v>
      </c>
      <c r="B753" s="1" t="s">
        <v>1598</v>
      </c>
      <c r="C753" s="1" t="s">
        <v>2</v>
      </c>
      <c r="D753" s="2">
        <v>1412264</v>
      </c>
      <c r="E753" s="1" t="s">
        <v>56</v>
      </c>
      <c r="F753" s="1" t="str">
        <f>VLOOKUP(E753,'Full Name And Division'!$A$1:$C$34,2,FALSE)</f>
        <v>Pittsburgh Steelers</v>
      </c>
      <c r="G753" s="1" t="str">
        <f>VLOOKUP(E753,'Full Name And Division'!$A$1:$C$34,3,FALSE)</f>
        <v>AFC North</v>
      </c>
    </row>
    <row r="754" spans="1:7" x14ac:dyDescent="0.25">
      <c r="A754" s="1">
        <v>2018</v>
      </c>
      <c r="B754" s="1" t="s">
        <v>2846</v>
      </c>
      <c r="C754" s="1" t="s">
        <v>15</v>
      </c>
      <c r="D754" s="2">
        <v>1411490</v>
      </c>
      <c r="E754" s="1" t="s">
        <v>77</v>
      </c>
      <c r="F754" s="1" t="str">
        <f>VLOOKUP(E754,'Full Name And Division'!$A$1:$C$34,2,FALSE)</f>
        <v>New  York Giants</v>
      </c>
      <c r="G754" s="1" t="str">
        <f>VLOOKUP(E754,'Full Name And Division'!$A$1:$C$34,3,FALSE)</f>
        <v>NFC East</v>
      </c>
    </row>
    <row r="755" spans="1:7" x14ac:dyDescent="0.25">
      <c r="A755" s="1">
        <v>2018</v>
      </c>
      <c r="B755" s="1" t="s">
        <v>2086</v>
      </c>
      <c r="C755" s="1" t="s">
        <v>121</v>
      </c>
      <c r="D755" s="2">
        <v>1409375</v>
      </c>
      <c r="E755" s="1" t="s">
        <v>175</v>
      </c>
      <c r="F755" s="1" t="str">
        <f>VLOOKUP(E755,'Full Name And Division'!$A$1:$C$34,2,FALSE)</f>
        <v>New England Patriots</v>
      </c>
      <c r="G755" s="1" t="str">
        <f>VLOOKUP(E755,'Full Name And Division'!$A$1:$C$34,3,FALSE)</f>
        <v>AFC East</v>
      </c>
    </row>
    <row r="756" spans="1:7" x14ac:dyDescent="0.25">
      <c r="A756" s="1">
        <v>2018</v>
      </c>
      <c r="B756" s="1" t="s">
        <v>1245</v>
      </c>
      <c r="C756" s="1" t="s">
        <v>58</v>
      </c>
      <c r="D756" s="2">
        <v>1409200</v>
      </c>
      <c r="E756" s="1" t="s">
        <v>145</v>
      </c>
      <c r="F756" s="1" t="str">
        <f>VLOOKUP(E756,'Full Name And Division'!$A$1:$C$34,2,FALSE)</f>
        <v>Cincinnati Bengals</v>
      </c>
      <c r="G756" s="1" t="str">
        <f>VLOOKUP(E756,'Full Name And Division'!$A$1:$C$34,3,FALSE)</f>
        <v>AFC North</v>
      </c>
    </row>
    <row r="757" spans="1:7" x14ac:dyDescent="0.25">
      <c r="A757" s="1">
        <v>2018</v>
      </c>
      <c r="B757" s="1" t="s">
        <v>2388</v>
      </c>
      <c r="C757" s="1" t="s">
        <v>104</v>
      </c>
      <c r="D757" s="2">
        <v>1406250</v>
      </c>
      <c r="E757" s="1" t="s">
        <v>18</v>
      </c>
      <c r="F757" s="1" t="str">
        <f>VLOOKUP(E757,'Full Name And Division'!$A$1:$C$34,2,FALSE)</f>
        <v>Seattle Seahawks</v>
      </c>
      <c r="G757" s="1" t="str">
        <f>VLOOKUP(E757,'Full Name And Division'!$A$1:$C$34,3,FALSE)</f>
        <v>NFC West</v>
      </c>
    </row>
    <row r="758" spans="1:7" x14ac:dyDescent="0.25">
      <c r="A758" s="1">
        <v>2018</v>
      </c>
      <c r="B758" s="1" t="s">
        <v>2847</v>
      </c>
      <c r="C758" s="1" t="s">
        <v>101</v>
      </c>
      <c r="D758" s="2">
        <v>1400806</v>
      </c>
      <c r="E758" s="1" t="s">
        <v>25</v>
      </c>
      <c r="F758" s="1" t="str">
        <f>VLOOKUP(E758,'Full Name And Division'!$A$1:$C$34,2,FALSE)</f>
        <v>Washington Commanders</v>
      </c>
      <c r="G758" s="1" t="str">
        <f>VLOOKUP(E758,'Full Name And Division'!$A$1:$C$34,3,FALSE)</f>
        <v>NFC East</v>
      </c>
    </row>
    <row r="759" spans="1:7" x14ac:dyDescent="0.25">
      <c r="A759" s="1">
        <v>2018</v>
      </c>
      <c r="B759" s="1" t="s">
        <v>1183</v>
      </c>
      <c r="C759" s="1" t="s">
        <v>73</v>
      </c>
      <c r="D759" s="2">
        <v>1400089</v>
      </c>
      <c r="E759" s="1" t="s">
        <v>47</v>
      </c>
      <c r="F759" s="1" t="str">
        <f>VLOOKUP(E759,'Full Name And Division'!$A$1:$C$34,2,FALSE)</f>
        <v>Indianapolis Colts</v>
      </c>
      <c r="G759" s="1" t="str">
        <f>VLOOKUP(E759,'Full Name And Division'!$A$1:$C$34,3,FALSE)</f>
        <v>AFC South</v>
      </c>
    </row>
    <row r="760" spans="1:7" x14ac:dyDescent="0.25">
      <c r="A760" s="1">
        <v>2018</v>
      </c>
      <c r="B760" s="1" t="s">
        <v>2558</v>
      </c>
      <c r="C760" s="1" t="s">
        <v>104</v>
      </c>
      <c r="D760" s="2">
        <v>1400000</v>
      </c>
      <c r="E760" s="1" t="s">
        <v>183</v>
      </c>
      <c r="F760" s="1" t="str">
        <f>VLOOKUP(E760,'Full Name And Division'!$A$1:$C$34,2,FALSE)</f>
        <v>Chicago Bears</v>
      </c>
      <c r="G760" s="1" t="str">
        <f>VLOOKUP(E760,'Full Name And Division'!$A$1:$C$34,3,FALSE)</f>
        <v>NFC North</v>
      </c>
    </row>
    <row r="761" spans="1:7" x14ac:dyDescent="0.25">
      <c r="A761" s="1">
        <v>2018</v>
      </c>
      <c r="B761" s="1" t="s">
        <v>2848</v>
      </c>
      <c r="C761" s="1" t="s">
        <v>821</v>
      </c>
      <c r="D761" s="2">
        <v>1400000</v>
      </c>
      <c r="E761" s="1" t="s">
        <v>2430</v>
      </c>
      <c r="F761" s="1" t="str">
        <f>VLOOKUP(E761,'Full Name And Division'!$A$1:$C$34,2,FALSE)</f>
        <v>Oakland Raiders</v>
      </c>
      <c r="G761" s="1" t="str">
        <f>VLOOKUP(E761,'Full Name And Division'!$A$1:$C$34,3,FALSE)</f>
        <v>AFC West</v>
      </c>
    </row>
    <row r="762" spans="1:7" x14ac:dyDescent="0.25">
      <c r="A762" s="1">
        <v>2018</v>
      </c>
      <c r="B762" s="1" t="s">
        <v>2849</v>
      </c>
      <c r="C762" s="1" t="s">
        <v>15</v>
      </c>
      <c r="D762" s="2">
        <v>1400000</v>
      </c>
      <c r="E762" s="1" t="s">
        <v>11</v>
      </c>
      <c r="F762" s="1" t="str">
        <f>VLOOKUP(E762,'Full Name And Division'!$A$1:$C$34,2,FALSE)</f>
        <v>Minnesota Vikings</v>
      </c>
      <c r="G762" s="1" t="str">
        <f>VLOOKUP(E762,'Full Name And Division'!$A$1:$C$34,3,FALSE)</f>
        <v>NFC North</v>
      </c>
    </row>
    <row r="763" spans="1:7" x14ac:dyDescent="0.25">
      <c r="A763" s="1">
        <v>2018</v>
      </c>
      <c r="B763" s="1" t="s">
        <v>2850</v>
      </c>
      <c r="C763" s="1" t="s">
        <v>15</v>
      </c>
      <c r="D763" s="2">
        <v>1400000</v>
      </c>
      <c r="E763" s="1" t="s">
        <v>56</v>
      </c>
      <c r="F763" s="1" t="str">
        <f>VLOOKUP(E763,'Full Name And Division'!$A$1:$C$34,2,FALSE)</f>
        <v>Pittsburgh Steelers</v>
      </c>
      <c r="G763" s="1" t="str">
        <f>VLOOKUP(E763,'Full Name And Division'!$A$1:$C$34,3,FALSE)</f>
        <v>AFC North</v>
      </c>
    </row>
    <row r="764" spans="1:7" x14ac:dyDescent="0.25">
      <c r="A764" s="1">
        <v>2018</v>
      </c>
      <c r="B764" s="1" t="s">
        <v>2272</v>
      </c>
      <c r="C764" s="1" t="s">
        <v>125</v>
      </c>
      <c r="D764" s="2">
        <v>1400000</v>
      </c>
      <c r="E764" s="1" t="s">
        <v>63</v>
      </c>
      <c r="F764" s="1" t="str">
        <f>VLOOKUP(E764,'Full Name And Division'!$A$1:$C$34,2,FALSE)</f>
        <v>Baltimore Ravens</v>
      </c>
      <c r="G764" s="1" t="str">
        <f>VLOOKUP(E764,'Full Name And Division'!$A$1:$C$34,3,FALSE)</f>
        <v>AFC North</v>
      </c>
    </row>
    <row r="765" spans="1:7" x14ac:dyDescent="0.25">
      <c r="A765" s="1">
        <v>2018</v>
      </c>
      <c r="B765" s="1" t="s">
        <v>1615</v>
      </c>
      <c r="C765" s="1" t="s">
        <v>2</v>
      </c>
      <c r="D765" s="2">
        <v>1393750</v>
      </c>
      <c r="E765" s="1" t="s">
        <v>22</v>
      </c>
      <c r="F765" s="1" t="str">
        <f>VLOOKUP(E765,'Full Name And Division'!$A$1:$C$34,2,FALSE)</f>
        <v>Tampa Bay Buccaneers</v>
      </c>
      <c r="G765" s="1" t="str">
        <f>VLOOKUP(E765,'Full Name And Division'!$A$1:$C$34,3,FALSE)</f>
        <v>NFC South</v>
      </c>
    </row>
    <row r="766" spans="1:7" x14ac:dyDescent="0.25">
      <c r="A766" s="1">
        <v>2018</v>
      </c>
      <c r="B766" s="1" t="s">
        <v>2851</v>
      </c>
      <c r="C766" s="1" t="s">
        <v>58</v>
      </c>
      <c r="D766" s="2">
        <v>1392556</v>
      </c>
      <c r="E766" s="1" t="s">
        <v>18</v>
      </c>
      <c r="F766" s="1" t="str">
        <f>VLOOKUP(E766,'Full Name And Division'!$A$1:$C$34,2,FALSE)</f>
        <v>Seattle Seahawks</v>
      </c>
      <c r="G766" s="1" t="str">
        <f>VLOOKUP(E766,'Full Name And Division'!$A$1:$C$34,3,FALSE)</f>
        <v>NFC West</v>
      </c>
    </row>
    <row r="767" spans="1:7" x14ac:dyDescent="0.25">
      <c r="A767" s="1">
        <v>2018</v>
      </c>
      <c r="B767" s="1" t="s">
        <v>2852</v>
      </c>
      <c r="C767" s="1" t="s">
        <v>41</v>
      </c>
      <c r="D767" s="2">
        <v>1389957</v>
      </c>
      <c r="E767" s="1" t="s">
        <v>145</v>
      </c>
      <c r="F767" s="1" t="str">
        <f>VLOOKUP(E767,'Full Name And Division'!$A$1:$C$34,2,FALSE)</f>
        <v>Cincinnati Bengals</v>
      </c>
      <c r="G767" s="1" t="str">
        <f>VLOOKUP(E767,'Full Name And Division'!$A$1:$C$34,3,FALSE)</f>
        <v>AFC North</v>
      </c>
    </row>
    <row r="768" spans="1:7" x14ac:dyDescent="0.25">
      <c r="A768" s="1">
        <v>2018</v>
      </c>
      <c r="B768" s="1" t="s">
        <v>2116</v>
      </c>
      <c r="C768" s="1" t="s">
        <v>58</v>
      </c>
      <c r="D768" s="2">
        <v>1384452</v>
      </c>
      <c r="E768" s="1" t="s">
        <v>5</v>
      </c>
      <c r="F768" s="1" t="str">
        <f>VLOOKUP(E768,'Full Name And Division'!$A$1:$C$34,2,FALSE)</f>
        <v>Buffalo Bills</v>
      </c>
      <c r="G768" s="1" t="str">
        <f>VLOOKUP(E768,'Full Name And Division'!$A$1:$C$34,3,FALSE)</f>
        <v>AFC East</v>
      </c>
    </row>
    <row r="769" spans="1:7" x14ac:dyDescent="0.25">
      <c r="A769" s="1">
        <v>2018</v>
      </c>
      <c r="B769" s="1" t="s">
        <v>2853</v>
      </c>
      <c r="C769" s="1" t="s">
        <v>73</v>
      </c>
      <c r="D769" s="2">
        <v>1381268</v>
      </c>
      <c r="E769" s="1" t="s">
        <v>61</v>
      </c>
      <c r="F769" s="1" t="str">
        <f>VLOOKUP(E769,'Full Name And Division'!$A$1:$C$34,2,FALSE)</f>
        <v>Houston Texans</v>
      </c>
      <c r="G769" s="1" t="str">
        <f>VLOOKUP(E769,'Full Name And Division'!$A$1:$C$34,3,FALSE)</f>
        <v>AFC South</v>
      </c>
    </row>
    <row r="770" spans="1:7" x14ac:dyDescent="0.25">
      <c r="A770" s="1">
        <v>2018</v>
      </c>
      <c r="B770" s="1" t="s">
        <v>2854</v>
      </c>
      <c r="C770" s="1" t="s">
        <v>58</v>
      </c>
      <c r="D770" s="2">
        <v>1380572</v>
      </c>
      <c r="E770" s="1" t="s">
        <v>67</v>
      </c>
      <c r="F770" s="1" t="str">
        <f>VLOOKUP(E770,'Full Name And Division'!$A$1:$C$34,2,FALSE)</f>
        <v>New York Jets</v>
      </c>
      <c r="G770" s="1" t="str">
        <f>VLOOKUP(E770,'Full Name And Division'!$A$1:$C$34,3,FALSE)</f>
        <v>AFC East</v>
      </c>
    </row>
    <row r="771" spans="1:7" x14ac:dyDescent="0.25">
      <c r="A771" s="1">
        <v>2018</v>
      </c>
      <c r="B771" s="1" t="s">
        <v>1280</v>
      </c>
      <c r="C771" s="1" t="s">
        <v>17</v>
      </c>
      <c r="D771" s="2">
        <v>1374028</v>
      </c>
      <c r="E771" s="1" t="s">
        <v>61</v>
      </c>
      <c r="F771" s="1" t="str">
        <f>VLOOKUP(E771,'Full Name And Division'!$A$1:$C$34,2,FALSE)</f>
        <v>Houston Texans</v>
      </c>
      <c r="G771" s="1" t="str">
        <f>VLOOKUP(E771,'Full Name And Division'!$A$1:$C$34,3,FALSE)</f>
        <v>AFC South</v>
      </c>
    </row>
    <row r="772" spans="1:7" x14ac:dyDescent="0.25">
      <c r="A772" s="1">
        <v>2018</v>
      </c>
      <c r="B772" s="1" t="s">
        <v>1661</v>
      </c>
      <c r="C772" s="1" t="s">
        <v>17</v>
      </c>
      <c r="D772" s="2">
        <v>1369980</v>
      </c>
      <c r="E772" s="1" t="s">
        <v>81</v>
      </c>
      <c r="F772" s="1" t="str">
        <f>VLOOKUP(E772,'Full Name And Division'!$A$1:$C$34,2,FALSE)</f>
        <v>Dallas Cowboys</v>
      </c>
      <c r="G772" s="1" t="str">
        <f>VLOOKUP(E772,'Full Name And Division'!$A$1:$C$34,3,FALSE)</f>
        <v>NFC East</v>
      </c>
    </row>
    <row r="773" spans="1:7" x14ac:dyDescent="0.25">
      <c r="A773" s="1">
        <v>2018</v>
      </c>
      <c r="B773" s="1" t="s">
        <v>2855</v>
      </c>
      <c r="C773" s="1" t="s">
        <v>15</v>
      </c>
      <c r="D773" s="2">
        <v>1365353</v>
      </c>
      <c r="E773" s="1" t="s">
        <v>54</v>
      </c>
      <c r="F773" s="1" t="str">
        <f>VLOOKUP(E773,'Full Name And Division'!$A$1:$C$34,2,FALSE)</f>
        <v>Denver Broncos</v>
      </c>
      <c r="G773" s="1" t="str">
        <f>VLOOKUP(E773,'Full Name And Division'!$A$1:$C$34,3,FALSE)</f>
        <v>AFC West</v>
      </c>
    </row>
    <row r="774" spans="1:7" x14ac:dyDescent="0.25">
      <c r="A774" s="1">
        <v>2018</v>
      </c>
      <c r="B774" s="1" t="s">
        <v>2856</v>
      </c>
      <c r="C774" s="1" t="s">
        <v>17</v>
      </c>
      <c r="D774" s="2">
        <v>1363604</v>
      </c>
      <c r="E774" s="1" t="s">
        <v>25</v>
      </c>
      <c r="F774" s="1" t="str">
        <f>VLOOKUP(E774,'Full Name And Division'!$A$1:$C$34,2,FALSE)</f>
        <v>Washington Commanders</v>
      </c>
      <c r="G774" s="1" t="str">
        <f>VLOOKUP(E774,'Full Name And Division'!$A$1:$C$34,3,FALSE)</f>
        <v>NFC East</v>
      </c>
    </row>
    <row r="775" spans="1:7" x14ac:dyDescent="0.25">
      <c r="A775" s="1">
        <v>2018</v>
      </c>
      <c r="B775" s="1" t="s">
        <v>1172</v>
      </c>
      <c r="C775" s="1" t="s">
        <v>17</v>
      </c>
      <c r="D775" s="2">
        <v>1362724</v>
      </c>
      <c r="E775" s="1" t="s">
        <v>32</v>
      </c>
      <c r="F775" s="1" t="str">
        <f>VLOOKUP(E775,'Full Name And Division'!$A$1:$C$34,2,FALSE)</f>
        <v>Los Angeles Chargers</v>
      </c>
      <c r="G775" s="1" t="str">
        <f>VLOOKUP(E775,'Full Name And Division'!$A$1:$C$34,3,FALSE)</f>
        <v>AFC West</v>
      </c>
    </row>
    <row r="776" spans="1:7" x14ac:dyDescent="0.25">
      <c r="A776" s="1">
        <v>2018</v>
      </c>
      <c r="B776" s="1" t="s">
        <v>1717</v>
      </c>
      <c r="C776" s="1" t="s">
        <v>69</v>
      </c>
      <c r="D776" s="2">
        <v>1361988</v>
      </c>
      <c r="E776" s="1" t="s">
        <v>37</v>
      </c>
      <c r="F776" s="1" t="str">
        <f>VLOOKUP(E776,'Full Name And Division'!$A$1:$C$34,2,FALSE)</f>
        <v>Detroit Lions</v>
      </c>
      <c r="G776" s="1" t="str">
        <f>VLOOKUP(E776,'Full Name And Division'!$A$1:$C$34,3,FALSE)</f>
        <v>NFC North</v>
      </c>
    </row>
    <row r="777" spans="1:7" x14ac:dyDescent="0.25">
      <c r="A777" s="1">
        <v>2018</v>
      </c>
      <c r="B777" s="1" t="s">
        <v>1610</v>
      </c>
      <c r="C777" s="1" t="s">
        <v>193</v>
      </c>
      <c r="D777" s="2">
        <v>1357826</v>
      </c>
      <c r="E777" s="1" t="s">
        <v>18</v>
      </c>
      <c r="F777" s="1" t="str">
        <f>VLOOKUP(E777,'Full Name And Division'!$A$1:$C$34,2,FALSE)</f>
        <v>Seattle Seahawks</v>
      </c>
      <c r="G777" s="1" t="str">
        <f>VLOOKUP(E777,'Full Name And Division'!$A$1:$C$34,3,FALSE)</f>
        <v>NFC West</v>
      </c>
    </row>
    <row r="778" spans="1:7" x14ac:dyDescent="0.25">
      <c r="A778" s="1">
        <v>2018</v>
      </c>
      <c r="B778" s="1" t="s">
        <v>2857</v>
      </c>
      <c r="C778" s="1" t="s">
        <v>821</v>
      </c>
      <c r="D778" s="2">
        <v>1355000</v>
      </c>
      <c r="E778" s="1" t="s">
        <v>175</v>
      </c>
      <c r="F778" s="1" t="str">
        <f>VLOOKUP(E778,'Full Name And Division'!$A$1:$C$34,2,FALSE)</f>
        <v>New England Patriots</v>
      </c>
      <c r="G778" s="1" t="str">
        <f>VLOOKUP(E778,'Full Name And Division'!$A$1:$C$34,3,FALSE)</f>
        <v>AFC East</v>
      </c>
    </row>
    <row r="779" spans="1:7" x14ac:dyDescent="0.25">
      <c r="A779" s="1">
        <v>2018</v>
      </c>
      <c r="B779" s="1" t="s">
        <v>2858</v>
      </c>
      <c r="C779" s="1" t="s">
        <v>17</v>
      </c>
      <c r="D779" s="2">
        <v>1353180</v>
      </c>
      <c r="E779" s="1" t="s">
        <v>11</v>
      </c>
      <c r="F779" s="1" t="str">
        <f>VLOOKUP(E779,'Full Name And Division'!$A$1:$C$34,2,FALSE)</f>
        <v>Minnesota Vikings</v>
      </c>
      <c r="G779" s="1" t="str">
        <f>VLOOKUP(E779,'Full Name And Division'!$A$1:$C$34,3,FALSE)</f>
        <v>NFC North</v>
      </c>
    </row>
    <row r="780" spans="1:7" x14ac:dyDescent="0.25">
      <c r="A780" s="1">
        <v>2018</v>
      </c>
      <c r="B780" s="1" t="s">
        <v>2225</v>
      </c>
      <c r="C780" s="1" t="s">
        <v>73</v>
      </c>
      <c r="D780" s="2">
        <v>1350000</v>
      </c>
      <c r="E780" s="1" t="s">
        <v>81</v>
      </c>
      <c r="F780" s="1" t="str">
        <f>VLOOKUP(E780,'Full Name And Division'!$A$1:$C$34,2,FALSE)</f>
        <v>Dallas Cowboys</v>
      </c>
      <c r="G780" s="1" t="str">
        <f>VLOOKUP(E780,'Full Name And Division'!$A$1:$C$34,3,FALSE)</f>
        <v>NFC East</v>
      </c>
    </row>
    <row r="781" spans="1:7" x14ac:dyDescent="0.25">
      <c r="A781" s="1">
        <v>2018</v>
      </c>
      <c r="B781" s="1" t="s">
        <v>2104</v>
      </c>
      <c r="C781" s="1" t="s">
        <v>821</v>
      </c>
      <c r="D781" s="2">
        <v>1350000</v>
      </c>
      <c r="E781" s="1" t="s">
        <v>3</v>
      </c>
      <c r="F781" s="1" t="str">
        <f>VLOOKUP(E781,'Full Name And Division'!$A$1:$C$34,2,FALSE)</f>
        <v>Los Angeles Rams</v>
      </c>
      <c r="G781" s="1" t="str">
        <f>VLOOKUP(E781,'Full Name And Division'!$A$1:$C$34,3,FALSE)</f>
        <v>NFC West</v>
      </c>
    </row>
    <row r="782" spans="1:7" x14ac:dyDescent="0.25">
      <c r="A782" s="1">
        <v>2018</v>
      </c>
      <c r="B782" s="1" t="s">
        <v>1567</v>
      </c>
      <c r="C782" s="1" t="s">
        <v>86</v>
      </c>
      <c r="D782" s="2">
        <v>1345720</v>
      </c>
      <c r="E782" s="1" t="s">
        <v>63</v>
      </c>
      <c r="F782" s="1" t="str">
        <f>VLOOKUP(E782,'Full Name And Division'!$A$1:$C$34,2,FALSE)</f>
        <v>Baltimore Ravens</v>
      </c>
      <c r="G782" s="1" t="str">
        <f>VLOOKUP(E782,'Full Name And Division'!$A$1:$C$34,3,FALSE)</f>
        <v>AFC North</v>
      </c>
    </row>
    <row r="783" spans="1:7" x14ac:dyDescent="0.25">
      <c r="A783" s="1">
        <v>2018</v>
      </c>
      <c r="B783" s="1" t="s">
        <v>1488</v>
      </c>
      <c r="C783" s="1" t="s">
        <v>58</v>
      </c>
      <c r="D783" s="2">
        <v>1334375</v>
      </c>
      <c r="E783" s="1" t="s">
        <v>20</v>
      </c>
      <c r="F783" s="1" t="str">
        <f>VLOOKUP(E783,'Full Name And Division'!$A$1:$C$34,2,FALSE)</f>
        <v>Arizona Cardinals</v>
      </c>
      <c r="G783" s="1" t="str">
        <f>VLOOKUP(E783,'Full Name And Division'!$A$1:$C$34,3,FALSE)</f>
        <v>NFC West</v>
      </c>
    </row>
    <row r="784" spans="1:7" x14ac:dyDescent="0.25">
      <c r="A784" s="1">
        <v>2018</v>
      </c>
      <c r="B784" s="1" t="s">
        <v>1725</v>
      </c>
      <c r="C784" s="1" t="s">
        <v>13</v>
      </c>
      <c r="D784" s="2">
        <v>1334140</v>
      </c>
      <c r="E784" s="1" t="s">
        <v>32</v>
      </c>
      <c r="F784" s="1" t="str">
        <f>VLOOKUP(E784,'Full Name And Division'!$A$1:$C$34,2,FALSE)</f>
        <v>Los Angeles Chargers</v>
      </c>
      <c r="G784" s="1" t="str">
        <f>VLOOKUP(E784,'Full Name And Division'!$A$1:$C$34,3,FALSE)</f>
        <v>AFC West</v>
      </c>
    </row>
    <row r="785" spans="1:7" x14ac:dyDescent="0.25">
      <c r="A785" s="1">
        <v>2018</v>
      </c>
      <c r="B785" s="1" t="s">
        <v>1162</v>
      </c>
      <c r="C785" s="1" t="s">
        <v>15</v>
      </c>
      <c r="D785" s="2">
        <v>1332331</v>
      </c>
      <c r="E785" s="1" t="s">
        <v>145</v>
      </c>
      <c r="F785" s="1" t="str">
        <f>VLOOKUP(E785,'Full Name And Division'!$A$1:$C$34,2,FALSE)</f>
        <v>Cincinnati Bengals</v>
      </c>
      <c r="G785" s="1" t="str">
        <f>VLOOKUP(E785,'Full Name And Division'!$A$1:$C$34,3,FALSE)</f>
        <v>AFC North</v>
      </c>
    </row>
    <row r="786" spans="1:7" x14ac:dyDescent="0.25">
      <c r="A786" s="1">
        <v>2018</v>
      </c>
      <c r="B786" s="1" t="s">
        <v>2859</v>
      </c>
      <c r="C786" s="1" t="s">
        <v>104</v>
      </c>
      <c r="D786" s="2">
        <v>1328125</v>
      </c>
      <c r="E786" s="1" t="s">
        <v>25</v>
      </c>
      <c r="F786" s="1" t="str">
        <f>VLOOKUP(E786,'Full Name And Division'!$A$1:$C$34,2,FALSE)</f>
        <v>Washington Commanders</v>
      </c>
      <c r="G786" s="1" t="str">
        <f>VLOOKUP(E786,'Full Name And Division'!$A$1:$C$34,3,FALSE)</f>
        <v>NFC East</v>
      </c>
    </row>
    <row r="787" spans="1:7" x14ac:dyDescent="0.25">
      <c r="A787" s="1">
        <v>2018</v>
      </c>
      <c r="B787" s="1" t="s">
        <v>2860</v>
      </c>
      <c r="C787" s="1" t="s">
        <v>69</v>
      </c>
      <c r="D787" s="2">
        <v>1327656</v>
      </c>
      <c r="E787" s="1" t="s">
        <v>75</v>
      </c>
      <c r="F787" s="1" t="str">
        <f>VLOOKUP(E787,'Full Name And Division'!$A$1:$C$34,2,FALSE)</f>
        <v>Carolina Panthers</v>
      </c>
      <c r="G787" s="1" t="str">
        <f>VLOOKUP(E787,'Full Name And Division'!$A$1:$C$34,3,FALSE)</f>
        <v>NFC South</v>
      </c>
    </row>
    <row r="788" spans="1:7" x14ac:dyDescent="0.25">
      <c r="A788" s="1">
        <v>2018</v>
      </c>
      <c r="B788" s="1" t="s">
        <v>2861</v>
      </c>
      <c r="C788" s="1" t="s">
        <v>17</v>
      </c>
      <c r="D788" s="2">
        <v>1326882</v>
      </c>
      <c r="E788" s="1" t="s">
        <v>54</v>
      </c>
      <c r="F788" s="1" t="str">
        <f>VLOOKUP(E788,'Full Name And Division'!$A$1:$C$34,2,FALSE)</f>
        <v>Denver Broncos</v>
      </c>
      <c r="G788" s="1" t="str">
        <f>VLOOKUP(E788,'Full Name And Division'!$A$1:$C$34,3,FALSE)</f>
        <v>AFC West</v>
      </c>
    </row>
    <row r="789" spans="1:7" x14ac:dyDescent="0.25">
      <c r="A789" s="1">
        <v>2018</v>
      </c>
      <c r="B789" s="1" t="s">
        <v>2571</v>
      </c>
      <c r="C789" s="1" t="s">
        <v>15</v>
      </c>
      <c r="D789" s="2">
        <v>1321907</v>
      </c>
      <c r="E789" s="1" t="s">
        <v>56</v>
      </c>
      <c r="F789" s="1" t="str">
        <f>VLOOKUP(E789,'Full Name And Division'!$A$1:$C$34,2,FALSE)</f>
        <v>Pittsburgh Steelers</v>
      </c>
      <c r="G789" s="1" t="str">
        <f>VLOOKUP(E789,'Full Name And Division'!$A$1:$C$34,3,FALSE)</f>
        <v>AFC North</v>
      </c>
    </row>
    <row r="790" spans="1:7" x14ac:dyDescent="0.25">
      <c r="A790" s="1">
        <v>2018</v>
      </c>
      <c r="B790" s="1" t="s">
        <v>1244</v>
      </c>
      <c r="C790" s="1" t="s">
        <v>89</v>
      </c>
      <c r="D790" s="2">
        <v>1316660</v>
      </c>
      <c r="E790" s="1" t="s">
        <v>63</v>
      </c>
      <c r="F790" s="1" t="str">
        <f>VLOOKUP(E790,'Full Name And Division'!$A$1:$C$34,2,FALSE)</f>
        <v>Baltimore Ravens</v>
      </c>
      <c r="G790" s="1" t="str">
        <f>VLOOKUP(E790,'Full Name And Division'!$A$1:$C$34,3,FALSE)</f>
        <v>AFC North</v>
      </c>
    </row>
    <row r="791" spans="1:7" x14ac:dyDescent="0.25">
      <c r="A791" s="1">
        <v>2018</v>
      </c>
      <c r="B791" s="1" t="s">
        <v>2862</v>
      </c>
      <c r="C791" s="1" t="s">
        <v>58</v>
      </c>
      <c r="D791" s="2">
        <v>1306376</v>
      </c>
      <c r="E791" s="1" t="s">
        <v>2430</v>
      </c>
      <c r="F791" s="1" t="str">
        <f>VLOOKUP(E791,'Full Name And Division'!$A$1:$C$34,2,FALSE)</f>
        <v>Oakland Raiders</v>
      </c>
      <c r="G791" s="1" t="str">
        <f>VLOOKUP(E791,'Full Name And Division'!$A$1:$C$34,3,FALSE)</f>
        <v>AFC West</v>
      </c>
    </row>
    <row r="792" spans="1:7" x14ac:dyDescent="0.25">
      <c r="A792" s="1">
        <v>2018</v>
      </c>
      <c r="B792" s="1" t="s">
        <v>1762</v>
      </c>
      <c r="C792" s="1" t="s">
        <v>13</v>
      </c>
      <c r="D792" s="2">
        <v>1301059</v>
      </c>
      <c r="E792" s="1" t="s">
        <v>9</v>
      </c>
      <c r="F792" s="1" t="str">
        <f>VLOOKUP(E792,'Full Name And Division'!$A$1:$C$34,2,FALSE)</f>
        <v>Green Bay Packers</v>
      </c>
      <c r="G792" s="1" t="str">
        <f>VLOOKUP(E792,'Full Name And Division'!$A$1:$C$34,3,FALSE)</f>
        <v>NFC North</v>
      </c>
    </row>
    <row r="793" spans="1:7" x14ac:dyDescent="0.25">
      <c r="A793" s="1">
        <v>2018</v>
      </c>
      <c r="B793" s="1" t="s">
        <v>2863</v>
      </c>
      <c r="C793" s="1" t="s">
        <v>125</v>
      </c>
      <c r="D793" s="2">
        <v>1300756</v>
      </c>
      <c r="E793" s="1" t="s">
        <v>9</v>
      </c>
      <c r="F793" s="1" t="str">
        <f>VLOOKUP(E793,'Full Name And Division'!$A$1:$C$34,2,FALSE)</f>
        <v>Green Bay Packers</v>
      </c>
      <c r="G793" s="1" t="str">
        <f>VLOOKUP(E793,'Full Name And Division'!$A$1:$C$34,3,FALSE)</f>
        <v>NFC North</v>
      </c>
    </row>
    <row r="794" spans="1:7" x14ac:dyDescent="0.25">
      <c r="A794" s="1">
        <v>2018</v>
      </c>
      <c r="B794" s="1" t="s">
        <v>2610</v>
      </c>
      <c r="C794" s="1" t="s">
        <v>151</v>
      </c>
      <c r="D794" s="2">
        <v>1300000</v>
      </c>
      <c r="E794" s="1" t="s">
        <v>35</v>
      </c>
      <c r="F794" s="1" t="str">
        <f>VLOOKUP(E794,'Full Name And Division'!$A$1:$C$34,2,FALSE)</f>
        <v>Miami Dolphins</v>
      </c>
      <c r="G794" s="1" t="str">
        <f>VLOOKUP(E794,'Full Name And Division'!$A$1:$C$34,3,FALSE)</f>
        <v>AFC East</v>
      </c>
    </row>
    <row r="795" spans="1:7" x14ac:dyDescent="0.25">
      <c r="A795" s="1">
        <v>2018</v>
      </c>
      <c r="B795" s="1" t="s">
        <v>2864</v>
      </c>
      <c r="C795" s="1" t="s">
        <v>58</v>
      </c>
      <c r="D795" s="2">
        <v>1300000</v>
      </c>
      <c r="E795" s="1" t="s">
        <v>75</v>
      </c>
      <c r="F795" s="1" t="str">
        <f>VLOOKUP(E795,'Full Name And Division'!$A$1:$C$34,2,FALSE)</f>
        <v>Carolina Panthers</v>
      </c>
      <c r="G795" s="1" t="str">
        <f>VLOOKUP(E795,'Full Name And Division'!$A$1:$C$34,3,FALSE)</f>
        <v>NFC South</v>
      </c>
    </row>
    <row r="796" spans="1:7" x14ac:dyDescent="0.25">
      <c r="A796" s="1">
        <v>2018</v>
      </c>
      <c r="B796" s="1" t="s">
        <v>2865</v>
      </c>
      <c r="C796" s="1" t="s">
        <v>101</v>
      </c>
      <c r="D796" s="2">
        <v>1298892</v>
      </c>
      <c r="E796" s="1" t="s">
        <v>3</v>
      </c>
      <c r="F796" s="1" t="str">
        <f>VLOOKUP(E796,'Full Name And Division'!$A$1:$C$34,2,FALSE)</f>
        <v>Los Angeles Rams</v>
      </c>
      <c r="G796" s="1" t="str">
        <f>VLOOKUP(E796,'Full Name And Division'!$A$1:$C$34,3,FALSE)</f>
        <v>NFC West</v>
      </c>
    </row>
    <row r="797" spans="1:7" x14ac:dyDescent="0.25">
      <c r="A797" s="1">
        <v>2018</v>
      </c>
      <c r="B797" s="1" t="s">
        <v>2866</v>
      </c>
      <c r="C797" s="1" t="s">
        <v>13</v>
      </c>
      <c r="D797" s="2">
        <v>1297960</v>
      </c>
      <c r="E797" s="1" t="s">
        <v>99</v>
      </c>
      <c r="F797" s="1" t="str">
        <f>VLOOKUP(E797,'Full Name And Division'!$A$1:$C$34,2,FALSE)</f>
        <v>Atlanta Falcons</v>
      </c>
      <c r="G797" s="1" t="str">
        <f>VLOOKUP(E797,'Full Name And Division'!$A$1:$C$34,3,FALSE)</f>
        <v>NFC South</v>
      </c>
    </row>
    <row r="798" spans="1:7" x14ac:dyDescent="0.25">
      <c r="A798" s="1">
        <v>2018</v>
      </c>
      <c r="B798" s="1" t="s">
        <v>1734</v>
      </c>
      <c r="C798" s="1" t="s">
        <v>17</v>
      </c>
      <c r="D798" s="2">
        <v>1297024</v>
      </c>
      <c r="E798" s="1" t="s">
        <v>52</v>
      </c>
      <c r="F798" s="1" t="str">
        <f>VLOOKUP(E798,'Full Name And Division'!$A$1:$C$34,2,FALSE)</f>
        <v>New Orleans Saints</v>
      </c>
      <c r="G798" s="1" t="str">
        <f>VLOOKUP(E798,'Full Name And Division'!$A$1:$C$34,3,FALSE)</f>
        <v>NFC South</v>
      </c>
    </row>
    <row r="799" spans="1:7" x14ac:dyDescent="0.25">
      <c r="A799" s="1">
        <v>2018</v>
      </c>
      <c r="B799" s="1" t="s">
        <v>2867</v>
      </c>
      <c r="C799" s="1" t="s">
        <v>104</v>
      </c>
      <c r="D799" s="2">
        <v>1295846</v>
      </c>
      <c r="E799" s="1" t="s">
        <v>39</v>
      </c>
      <c r="F799" s="1" t="str">
        <f>VLOOKUP(E799,'Full Name And Division'!$A$1:$C$34,2,FALSE)</f>
        <v>San Francisco 49ers</v>
      </c>
      <c r="G799" s="1" t="str">
        <f>VLOOKUP(E799,'Full Name And Division'!$A$1:$C$34,3,FALSE)</f>
        <v>NFC West</v>
      </c>
    </row>
    <row r="800" spans="1:7" x14ac:dyDescent="0.25">
      <c r="A800" s="1">
        <v>2018</v>
      </c>
      <c r="B800" s="1" t="s">
        <v>1706</v>
      </c>
      <c r="C800" s="1" t="s">
        <v>101</v>
      </c>
      <c r="D800" s="2">
        <v>1292364</v>
      </c>
      <c r="E800" s="1" t="s">
        <v>56</v>
      </c>
      <c r="F800" s="1" t="str">
        <f>VLOOKUP(E800,'Full Name And Division'!$A$1:$C$34,2,FALSE)</f>
        <v>Pittsburgh Steelers</v>
      </c>
      <c r="G800" s="1" t="str">
        <f>VLOOKUP(E800,'Full Name And Division'!$A$1:$C$34,3,FALSE)</f>
        <v>AFC North</v>
      </c>
    </row>
    <row r="801" spans="1:7" x14ac:dyDescent="0.25">
      <c r="A801" s="1">
        <v>2018</v>
      </c>
      <c r="B801" s="1" t="s">
        <v>1724</v>
      </c>
      <c r="C801" s="1" t="s">
        <v>151</v>
      </c>
      <c r="D801" s="2">
        <v>1276150</v>
      </c>
      <c r="E801" s="1" t="s">
        <v>42</v>
      </c>
      <c r="F801" s="1" t="str">
        <f>VLOOKUP(E801,'Full Name And Division'!$A$1:$C$34,2,FALSE)</f>
        <v>Jacksonville Jaguars</v>
      </c>
      <c r="G801" s="1" t="str">
        <f>VLOOKUP(E801,'Full Name And Division'!$A$1:$C$34,3,FALSE)</f>
        <v>AFC South</v>
      </c>
    </row>
    <row r="802" spans="1:7" x14ac:dyDescent="0.25">
      <c r="A802" s="1">
        <v>2018</v>
      </c>
      <c r="B802" s="1" t="s">
        <v>1727</v>
      </c>
      <c r="C802" s="1" t="s">
        <v>104</v>
      </c>
      <c r="D802" s="2">
        <v>1273704</v>
      </c>
      <c r="E802" s="1" t="s">
        <v>22</v>
      </c>
      <c r="F802" s="1" t="str">
        <f>VLOOKUP(E802,'Full Name And Division'!$A$1:$C$34,2,FALSE)</f>
        <v>Tampa Bay Buccaneers</v>
      </c>
      <c r="G802" s="1" t="str">
        <f>VLOOKUP(E802,'Full Name And Division'!$A$1:$C$34,3,FALSE)</f>
        <v>NFC South</v>
      </c>
    </row>
    <row r="803" spans="1:7" x14ac:dyDescent="0.25">
      <c r="A803" s="1">
        <v>2018</v>
      </c>
      <c r="B803" s="1" t="s">
        <v>1223</v>
      </c>
      <c r="C803" s="1" t="s">
        <v>151</v>
      </c>
      <c r="D803" s="2">
        <v>1269620</v>
      </c>
      <c r="E803" s="1" t="s">
        <v>77</v>
      </c>
      <c r="F803" s="1" t="str">
        <f>VLOOKUP(E803,'Full Name And Division'!$A$1:$C$34,2,FALSE)</f>
        <v>New  York Giants</v>
      </c>
      <c r="G803" s="1" t="str">
        <f>VLOOKUP(E803,'Full Name And Division'!$A$1:$C$34,3,FALSE)</f>
        <v>NFC East</v>
      </c>
    </row>
    <row r="804" spans="1:7" x14ac:dyDescent="0.25">
      <c r="A804" s="1">
        <v>2018</v>
      </c>
      <c r="B804" s="1" t="s">
        <v>2868</v>
      </c>
      <c r="C804" s="1" t="s">
        <v>69</v>
      </c>
      <c r="D804" s="2">
        <v>1264371</v>
      </c>
      <c r="E804" s="1" t="s">
        <v>39</v>
      </c>
      <c r="F804" s="1" t="str">
        <f>VLOOKUP(E804,'Full Name And Division'!$A$1:$C$34,2,FALSE)</f>
        <v>San Francisco 49ers</v>
      </c>
      <c r="G804" s="1" t="str">
        <f>VLOOKUP(E804,'Full Name And Division'!$A$1:$C$34,3,FALSE)</f>
        <v>NFC West</v>
      </c>
    </row>
    <row r="805" spans="1:7" x14ac:dyDescent="0.25">
      <c r="A805" s="1">
        <v>2018</v>
      </c>
      <c r="B805" s="1" t="s">
        <v>1188</v>
      </c>
      <c r="C805" s="1" t="s">
        <v>94</v>
      </c>
      <c r="D805" s="2">
        <v>1262571</v>
      </c>
      <c r="E805" s="1" t="s">
        <v>22</v>
      </c>
      <c r="F805" s="1" t="str">
        <f>VLOOKUP(E805,'Full Name And Division'!$A$1:$C$34,2,FALSE)</f>
        <v>Tampa Bay Buccaneers</v>
      </c>
      <c r="G805" s="1" t="str">
        <f>VLOOKUP(E805,'Full Name And Division'!$A$1:$C$34,3,FALSE)</f>
        <v>NFC South</v>
      </c>
    </row>
    <row r="806" spans="1:7" x14ac:dyDescent="0.25">
      <c r="A806" s="1">
        <v>2018</v>
      </c>
      <c r="B806" s="1" t="s">
        <v>1483</v>
      </c>
      <c r="C806" s="1" t="s">
        <v>13</v>
      </c>
      <c r="D806" s="2">
        <v>1255521</v>
      </c>
      <c r="E806" s="1" t="s">
        <v>77</v>
      </c>
      <c r="F806" s="1" t="str">
        <f>VLOOKUP(E806,'Full Name And Division'!$A$1:$C$34,2,FALSE)</f>
        <v>New  York Giants</v>
      </c>
      <c r="G806" s="1" t="str">
        <f>VLOOKUP(E806,'Full Name And Division'!$A$1:$C$34,3,FALSE)</f>
        <v>NFC East</v>
      </c>
    </row>
    <row r="807" spans="1:7" x14ac:dyDescent="0.25">
      <c r="A807" s="1">
        <v>2018</v>
      </c>
      <c r="B807" s="1" t="s">
        <v>2869</v>
      </c>
      <c r="C807" s="1" t="s">
        <v>13</v>
      </c>
      <c r="D807" s="2">
        <v>1255040</v>
      </c>
      <c r="E807" s="1" t="s">
        <v>5</v>
      </c>
      <c r="F807" s="1" t="str">
        <f>VLOOKUP(E807,'Full Name And Division'!$A$1:$C$34,2,FALSE)</f>
        <v>Buffalo Bills</v>
      </c>
      <c r="G807" s="1" t="str">
        <f>VLOOKUP(E807,'Full Name And Division'!$A$1:$C$34,3,FALSE)</f>
        <v>AFC East</v>
      </c>
    </row>
    <row r="808" spans="1:7" x14ac:dyDescent="0.25">
      <c r="A808" s="1">
        <v>2018</v>
      </c>
      <c r="B808" s="1" t="s">
        <v>2870</v>
      </c>
      <c r="C808" s="1" t="s">
        <v>125</v>
      </c>
      <c r="D808" s="2">
        <v>1250000</v>
      </c>
      <c r="E808" s="1" t="s">
        <v>29</v>
      </c>
      <c r="F808" s="1" t="str">
        <f>VLOOKUP(E808,'Full Name And Division'!$A$1:$C$34,2,FALSE)</f>
        <v>Tennessee Titans</v>
      </c>
      <c r="G808" s="1" t="str">
        <f>VLOOKUP(E808,'Full Name And Division'!$A$1:$C$34,3,FALSE)</f>
        <v>AFC South</v>
      </c>
    </row>
    <row r="809" spans="1:7" x14ac:dyDescent="0.25">
      <c r="A809" s="1">
        <v>2018</v>
      </c>
      <c r="B809" s="1" t="s">
        <v>2683</v>
      </c>
      <c r="C809" s="1" t="s">
        <v>17</v>
      </c>
      <c r="D809" s="2">
        <v>1250000</v>
      </c>
      <c r="E809" s="1" t="s">
        <v>77</v>
      </c>
      <c r="F809" s="1" t="str">
        <f>VLOOKUP(E809,'Full Name And Division'!$A$1:$C$34,2,FALSE)</f>
        <v>New  York Giants</v>
      </c>
      <c r="G809" s="1" t="str">
        <f>VLOOKUP(E809,'Full Name And Division'!$A$1:$C$34,3,FALSE)</f>
        <v>NFC East</v>
      </c>
    </row>
    <row r="810" spans="1:7" x14ac:dyDescent="0.25">
      <c r="A810" s="1">
        <v>2018</v>
      </c>
      <c r="B810" s="1" t="s">
        <v>2630</v>
      </c>
      <c r="C810" s="1" t="s">
        <v>58</v>
      </c>
      <c r="D810" s="2">
        <v>1250000</v>
      </c>
      <c r="E810" s="1" t="s">
        <v>77</v>
      </c>
      <c r="F810" s="1" t="str">
        <f>VLOOKUP(E810,'Full Name And Division'!$A$1:$C$34,2,FALSE)</f>
        <v>New  York Giants</v>
      </c>
      <c r="G810" s="1" t="str">
        <f>VLOOKUP(E810,'Full Name And Division'!$A$1:$C$34,3,FALSE)</f>
        <v>NFC East</v>
      </c>
    </row>
    <row r="811" spans="1:7" x14ac:dyDescent="0.25">
      <c r="A811" s="1">
        <v>2018</v>
      </c>
      <c r="B811" s="1" t="s">
        <v>1872</v>
      </c>
      <c r="C811" s="1" t="s">
        <v>151</v>
      </c>
      <c r="D811" s="2">
        <v>1250000</v>
      </c>
      <c r="E811" s="1" t="s">
        <v>25</v>
      </c>
      <c r="F811" s="1" t="str">
        <f>VLOOKUP(E811,'Full Name And Division'!$A$1:$C$34,2,FALSE)</f>
        <v>Washington Commanders</v>
      </c>
      <c r="G811" s="1" t="str">
        <f>VLOOKUP(E811,'Full Name And Division'!$A$1:$C$34,3,FALSE)</f>
        <v>NFC East</v>
      </c>
    </row>
    <row r="812" spans="1:7" x14ac:dyDescent="0.25">
      <c r="A812" s="1">
        <v>2018</v>
      </c>
      <c r="B812" s="1" t="s">
        <v>1322</v>
      </c>
      <c r="C812" s="1" t="s">
        <v>193</v>
      </c>
      <c r="D812" s="2">
        <v>1248695</v>
      </c>
      <c r="E812" s="1" t="s">
        <v>75</v>
      </c>
      <c r="F812" s="1" t="str">
        <f>VLOOKUP(E812,'Full Name And Division'!$A$1:$C$34,2,FALSE)</f>
        <v>Carolina Panthers</v>
      </c>
      <c r="G812" s="1" t="str">
        <f>VLOOKUP(E812,'Full Name And Division'!$A$1:$C$34,3,FALSE)</f>
        <v>NFC South</v>
      </c>
    </row>
    <row r="813" spans="1:7" x14ac:dyDescent="0.25">
      <c r="A813" s="1">
        <v>2018</v>
      </c>
      <c r="B813" s="1" t="s">
        <v>1663</v>
      </c>
      <c r="C813" s="1" t="s">
        <v>193</v>
      </c>
      <c r="D813" s="2">
        <v>1245588</v>
      </c>
      <c r="E813" s="1" t="s">
        <v>42</v>
      </c>
      <c r="F813" s="1" t="str">
        <f>VLOOKUP(E813,'Full Name And Division'!$A$1:$C$34,2,FALSE)</f>
        <v>Jacksonville Jaguars</v>
      </c>
      <c r="G813" s="1" t="str">
        <f>VLOOKUP(E813,'Full Name And Division'!$A$1:$C$34,3,FALSE)</f>
        <v>AFC South</v>
      </c>
    </row>
    <row r="814" spans="1:7" x14ac:dyDescent="0.25">
      <c r="A814" s="1">
        <v>2018</v>
      </c>
      <c r="B814" s="1" t="s">
        <v>2527</v>
      </c>
      <c r="C814" s="1" t="s">
        <v>17</v>
      </c>
      <c r="D814" s="2">
        <v>1244373</v>
      </c>
      <c r="E814" s="1" t="s">
        <v>175</v>
      </c>
      <c r="F814" s="1" t="str">
        <f>VLOOKUP(E814,'Full Name And Division'!$A$1:$C$34,2,FALSE)</f>
        <v>New England Patriots</v>
      </c>
      <c r="G814" s="1" t="str">
        <f>VLOOKUP(E814,'Full Name And Division'!$A$1:$C$34,3,FALSE)</f>
        <v>AFC East</v>
      </c>
    </row>
    <row r="815" spans="1:7" x14ac:dyDescent="0.25">
      <c r="A815" s="1">
        <v>2018</v>
      </c>
      <c r="B815" s="1" t="s">
        <v>1804</v>
      </c>
      <c r="C815" s="1" t="s">
        <v>17</v>
      </c>
      <c r="D815" s="2">
        <v>1242994</v>
      </c>
      <c r="E815" s="1" t="s">
        <v>145</v>
      </c>
      <c r="F815" s="1" t="str">
        <f>VLOOKUP(E815,'Full Name And Division'!$A$1:$C$34,2,FALSE)</f>
        <v>Cincinnati Bengals</v>
      </c>
      <c r="G815" s="1" t="str">
        <f>VLOOKUP(E815,'Full Name And Division'!$A$1:$C$34,3,FALSE)</f>
        <v>AFC North</v>
      </c>
    </row>
    <row r="816" spans="1:7" x14ac:dyDescent="0.25">
      <c r="A816" s="1">
        <v>2018</v>
      </c>
      <c r="B816" s="1" t="s">
        <v>1719</v>
      </c>
      <c r="C816" s="1" t="s">
        <v>89</v>
      </c>
      <c r="D816" s="2">
        <v>1241520</v>
      </c>
      <c r="E816" s="1" t="s">
        <v>61</v>
      </c>
      <c r="F816" s="1" t="str">
        <f>VLOOKUP(E816,'Full Name And Division'!$A$1:$C$34,2,FALSE)</f>
        <v>Houston Texans</v>
      </c>
      <c r="G816" s="1" t="str">
        <f>VLOOKUP(E816,'Full Name And Division'!$A$1:$C$34,3,FALSE)</f>
        <v>AFC South</v>
      </c>
    </row>
    <row r="817" spans="1:7" x14ac:dyDescent="0.25">
      <c r="A817" s="1">
        <v>2018</v>
      </c>
      <c r="B817" s="1" t="s">
        <v>2871</v>
      </c>
      <c r="C817" s="1" t="s">
        <v>58</v>
      </c>
      <c r="D817" s="2">
        <v>1241516</v>
      </c>
      <c r="E817" s="1" t="s">
        <v>27</v>
      </c>
      <c r="F817" s="1" t="str">
        <f>VLOOKUP(E817,'Full Name And Division'!$A$1:$C$34,2,FALSE)</f>
        <v>Kansas City Chiefs</v>
      </c>
      <c r="G817" s="1" t="str">
        <f>VLOOKUP(E817,'Full Name And Division'!$A$1:$C$34,3,FALSE)</f>
        <v>AFC West</v>
      </c>
    </row>
    <row r="818" spans="1:7" x14ac:dyDescent="0.25">
      <c r="A818" s="1">
        <v>2018</v>
      </c>
      <c r="B818" s="1" t="s">
        <v>1716</v>
      </c>
      <c r="C818" s="1" t="s">
        <v>73</v>
      </c>
      <c r="D818" s="2">
        <v>1241516</v>
      </c>
      <c r="E818" s="1" t="s">
        <v>20</v>
      </c>
      <c r="F818" s="1" t="str">
        <f>VLOOKUP(E818,'Full Name And Division'!$A$1:$C$34,2,FALSE)</f>
        <v>Arizona Cardinals</v>
      </c>
      <c r="G818" s="1" t="str">
        <f>VLOOKUP(E818,'Full Name And Division'!$A$1:$C$34,3,FALSE)</f>
        <v>NFC West</v>
      </c>
    </row>
    <row r="819" spans="1:7" x14ac:dyDescent="0.25">
      <c r="A819" s="1">
        <v>2018</v>
      </c>
      <c r="B819" s="1" t="s">
        <v>2310</v>
      </c>
      <c r="C819" s="1" t="s">
        <v>193</v>
      </c>
      <c r="D819" s="2">
        <v>1241421</v>
      </c>
      <c r="E819" s="1" t="s">
        <v>42</v>
      </c>
      <c r="F819" s="1" t="str">
        <f>VLOOKUP(E819,'Full Name And Division'!$A$1:$C$34,2,FALSE)</f>
        <v>Jacksonville Jaguars</v>
      </c>
      <c r="G819" s="1" t="str">
        <f>VLOOKUP(E819,'Full Name And Division'!$A$1:$C$34,3,FALSE)</f>
        <v>AFC South</v>
      </c>
    </row>
    <row r="820" spans="1:7" x14ac:dyDescent="0.25">
      <c r="A820" s="1">
        <v>2018</v>
      </c>
      <c r="B820" s="1" t="s">
        <v>1608</v>
      </c>
      <c r="C820" s="1" t="s">
        <v>58</v>
      </c>
      <c r="D820" s="2">
        <v>1240000</v>
      </c>
      <c r="E820" s="1" t="s">
        <v>61</v>
      </c>
      <c r="F820" s="1" t="str">
        <f>VLOOKUP(E820,'Full Name And Division'!$A$1:$C$34,2,FALSE)</f>
        <v>Houston Texans</v>
      </c>
      <c r="G820" s="1" t="str">
        <f>VLOOKUP(E820,'Full Name And Division'!$A$1:$C$34,3,FALSE)</f>
        <v>AFC South</v>
      </c>
    </row>
    <row r="821" spans="1:7" x14ac:dyDescent="0.25">
      <c r="A821" s="1">
        <v>2018</v>
      </c>
      <c r="B821" s="1" t="s">
        <v>2872</v>
      </c>
      <c r="C821" s="1" t="s">
        <v>13</v>
      </c>
      <c r="D821" s="2">
        <v>1231873</v>
      </c>
      <c r="E821" s="1" t="s">
        <v>20</v>
      </c>
      <c r="F821" s="1" t="str">
        <f>VLOOKUP(E821,'Full Name And Division'!$A$1:$C$34,2,FALSE)</f>
        <v>Arizona Cardinals</v>
      </c>
      <c r="G821" s="1" t="str">
        <f>VLOOKUP(E821,'Full Name And Division'!$A$1:$C$34,3,FALSE)</f>
        <v>NFC West</v>
      </c>
    </row>
    <row r="822" spans="1:7" x14ac:dyDescent="0.25">
      <c r="A822" s="1">
        <v>2018</v>
      </c>
      <c r="B822" s="1" t="s">
        <v>1723</v>
      </c>
      <c r="C822" s="1" t="s">
        <v>89</v>
      </c>
      <c r="D822" s="2">
        <v>1227994</v>
      </c>
      <c r="E822" s="1" t="s">
        <v>75</v>
      </c>
      <c r="F822" s="1" t="str">
        <f>VLOOKUP(E822,'Full Name And Division'!$A$1:$C$34,2,FALSE)</f>
        <v>Carolina Panthers</v>
      </c>
      <c r="G822" s="1" t="str">
        <f>VLOOKUP(E822,'Full Name And Division'!$A$1:$C$34,3,FALSE)</f>
        <v>NFC South</v>
      </c>
    </row>
    <row r="823" spans="1:7" x14ac:dyDescent="0.25">
      <c r="A823" s="1">
        <v>2018</v>
      </c>
      <c r="B823" s="1" t="s">
        <v>1294</v>
      </c>
      <c r="C823" s="1" t="s">
        <v>41</v>
      </c>
      <c r="D823" s="2">
        <v>1223094</v>
      </c>
      <c r="E823" s="1" t="s">
        <v>25</v>
      </c>
      <c r="F823" s="1" t="str">
        <f>VLOOKUP(E823,'Full Name And Division'!$A$1:$C$34,2,FALSE)</f>
        <v>Washington Commanders</v>
      </c>
      <c r="G823" s="1" t="str">
        <f>VLOOKUP(E823,'Full Name And Division'!$A$1:$C$34,3,FALSE)</f>
        <v>NFC East</v>
      </c>
    </row>
    <row r="824" spans="1:7" x14ac:dyDescent="0.25">
      <c r="A824" s="1">
        <v>2018</v>
      </c>
      <c r="B824" s="1" t="s">
        <v>1620</v>
      </c>
      <c r="C824" s="1" t="s">
        <v>41</v>
      </c>
      <c r="D824" s="2">
        <v>1221250</v>
      </c>
      <c r="E824" s="1" t="s">
        <v>67</v>
      </c>
      <c r="F824" s="1" t="str">
        <f>VLOOKUP(E824,'Full Name And Division'!$A$1:$C$34,2,FALSE)</f>
        <v>New York Jets</v>
      </c>
      <c r="G824" s="1" t="str">
        <f>VLOOKUP(E824,'Full Name And Division'!$A$1:$C$34,3,FALSE)</f>
        <v>AFC East</v>
      </c>
    </row>
    <row r="825" spans="1:7" x14ac:dyDescent="0.25">
      <c r="A825" s="1">
        <v>2018</v>
      </c>
      <c r="B825" s="1" t="s">
        <v>1402</v>
      </c>
      <c r="C825" s="1" t="s">
        <v>104</v>
      </c>
      <c r="D825" s="2">
        <v>1219000</v>
      </c>
      <c r="E825" s="1" t="s">
        <v>47</v>
      </c>
      <c r="F825" s="1" t="str">
        <f>VLOOKUP(E825,'Full Name And Division'!$A$1:$C$34,2,FALSE)</f>
        <v>Indianapolis Colts</v>
      </c>
      <c r="G825" s="1" t="str">
        <f>VLOOKUP(E825,'Full Name And Division'!$A$1:$C$34,3,FALSE)</f>
        <v>AFC South</v>
      </c>
    </row>
    <row r="826" spans="1:7" x14ac:dyDescent="0.25">
      <c r="A826" s="1">
        <v>2018</v>
      </c>
      <c r="B826" s="1" t="s">
        <v>2873</v>
      </c>
      <c r="C826" s="1" t="s">
        <v>193</v>
      </c>
      <c r="D826" s="2">
        <v>1218750</v>
      </c>
      <c r="E826" s="1" t="s">
        <v>175</v>
      </c>
      <c r="F826" s="1" t="str">
        <f>VLOOKUP(E826,'Full Name And Division'!$A$1:$C$34,2,FALSE)</f>
        <v>New England Patriots</v>
      </c>
      <c r="G826" s="1" t="str">
        <f>VLOOKUP(E826,'Full Name And Division'!$A$1:$C$34,3,FALSE)</f>
        <v>AFC East</v>
      </c>
    </row>
    <row r="827" spans="1:7" x14ac:dyDescent="0.25">
      <c r="A827" s="1">
        <v>2018</v>
      </c>
      <c r="B827" s="1" t="s">
        <v>1477</v>
      </c>
      <c r="C827" s="1" t="s">
        <v>13</v>
      </c>
      <c r="D827" s="2">
        <v>1213319</v>
      </c>
      <c r="E827" s="1" t="s">
        <v>75</v>
      </c>
      <c r="F827" s="1" t="str">
        <f>VLOOKUP(E827,'Full Name And Division'!$A$1:$C$34,2,FALSE)</f>
        <v>Carolina Panthers</v>
      </c>
      <c r="G827" s="1" t="str">
        <f>VLOOKUP(E827,'Full Name And Division'!$A$1:$C$34,3,FALSE)</f>
        <v>NFC South</v>
      </c>
    </row>
    <row r="828" spans="1:7" x14ac:dyDescent="0.25">
      <c r="A828" s="1">
        <v>2018</v>
      </c>
      <c r="B828" s="1" t="s">
        <v>1122</v>
      </c>
      <c r="C828" s="1" t="s">
        <v>2</v>
      </c>
      <c r="D828" s="2">
        <v>1211635</v>
      </c>
      <c r="E828" s="1" t="s">
        <v>27</v>
      </c>
      <c r="F828" s="1" t="str">
        <f>VLOOKUP(E828,'Full Name And Division'!$A$1:$C$34,2,FALSE)</f>
        <v>Kansas City Chiefs</v>
      </c>
      <c r="G828" s="1" t="str">
        <f>VLOOKUP(E828,'Full Name And Division'!$A$1:$C$34,3,FALSE)</f>
        <v>AFC West</v>
      </c>
    </row>
    <row r="829" spans="1:7" x14ac:dyDescent="0.25">
      <c r="A829" s="1">
        <v>2018</v>
      </c>
      <c r="B829" s="1" t="s">
        <v>2874</v>
      </c>
      <c r="C829" s="1" t="s">
        <v>58</v>
      </c>
      <c r="D829" s="2">
        <v>1211398</v>
      </c>
      <c r="E829" s="1" t="s">
        <v>11</v>
      </c>
      <c r="F829" s="1" t="str">
        <f>VLOOKUP(E829,'Full Name And Division'!$A$1:$C$34,2,FALSE)</f>
        <v>Minnesota Vikings</v>
      </c>
      <c r="G829" s="1" t="str">
        <f>VLOOKUP(E829,'Full Name And Division'!$A$1:$C$34,3,FALSE)</f>
        <v>NFC North</v>
      </c>
    </row>
    <row r="830" spans="1:7" x14ac:dyDescent="0.25">
      <c r="A830" s="1">
        <v>2018</v>
      </c>
      <c r="B830" s="1" t="s">
        <v>2875</v>
      </c>
      <c r="C830" s="1" t="s">
        <v>17</v>
      </c>
      <c r="D830" s="2">
        <v>1209026</v>
      </c>
      <c r="E830" s="1" t="s">
        <v>61</v>
      </c>
      <c r="F830" s="1" t="str">
        <f>VLOOKUP(E830,'Full Name And Division'!$A$1:$C$34,2,FALSE)</f>
        <v>Houston Texans</v>
      </c>
      <c r="G830" s="1" t="str">
        <f>VLOOKUP(E830,'Full Name And Division'!$A$1:$C$34,3,FALSE)</f>
        <v>AFC South</v>
      </c>
    </row>
    <row r="831" spans="1:7" x14ac:dyDescent="0.25">
      <c r="A831" s="1">
        <v>2018</v>
      </c>
      <c r="B831" s="1" t="s">
        <v>2099</v>
      </c>
      <c r="C831" s="1" t="s">
        <v>821</v>
      </c>
      <c r="D831" s="2">
        <v>1205000</v>
      </c>
      <c r="E831" s="1" t="s">
        <v>99</v>
      </c>
      <c r="F831" s="1" t="str">
        <f>VLOOKUP(E831,'Full Name And Division'!$A$1:$C$34,2,FALSE)</f>
        <v>Atlanta Falcons</v>
      </c>
      <c r="G831" s="1" t="str">
        <f>VLOOKUP(E831,'Full Name And Division'!$A$1:$C$34,3,FALSE)</f>
        <v>NFC South</v>
      </c>
    </row>
    <row r="832" spans="1:7" x14ac:dyDescent="0.25">
      <c r="A832" s="1">
        <v>2018</v>
      </c>
      <c r="B832" s="1" t="s">
        <v>1998</v>
      </c>
      <c r="C832" s="1" t="s">
        <v>821</v>
      </c>
      <c r="D832" s="2">
        <v>1205000</v>
      </c>
      <c r="E832" s="1" t="s">
        <v>145</v>
      </c>
      <c r="F832" s="1" t="str">
        <f>VLOOKUP(E832,'Full Name And Division'!$A$1:$C$34,2,FALSE)</f>
        <v>Cincinnati Bengals</v>
      </c>
      <c r="G832" s="1" t="str">
        <f>VLOOKUP(E832,'Full Name And Division'!$A$1:$C$34,3,FALSE)</f>
        <v>AFC North</v>
      </c>
    </row>
    <row r="833" spans="1:7" x14ac:dyDescent="0.25">
      <c r="A833" s="1">
        <v>2018</v>
      </c>
      <c r="B833" s="1" t="s">
        <v>1368</v>
      </c>
      <c r="C833" s="1" t="s">
        <v>193</v>
      </c>
      <c r="D833" s="2">
        <v>1204547</v>
      </c>
      <c r="E833" s="1" t="s">
        <v>47</v>
      </c>
      <c r="F833" s="1" t="str">
        <f>VLOOKUP(E833,'Full Name And Division'!$A$1:$C$34,2,FALSE)</f>
        <v>Indianapolis Colts</v>
      </c>
      <c r="G833" s="1" t="str">
        <f>VLOOKUP(E833,'Full Name And Division'!$A$1:$C$34,3,FALSE)</f>
        <v>AFC South</v>
      </c>
    </row>
    <row r="834" spans="1:7" x14ac:dyDescent="0.25">
      <c r="A834" s="1">
        <v>2018</v>
      </c>
      <c r="B834" s="1" t="s">
        <v>1500</v>
      </c>
      <c r="C834" s="1" t="s">
        <v>86</v>
      </c>
      <c r="D834" s="2">
        <v>1201373</v>
      </c>
      <c r="E834" s="1" t="s">
        <v>18</v>
      </c>
      <c r="F834" s="1" t="str">
        <f>VLOOKUP(E834,'Full Name And Division'!$A$1:$C$34,2,FALSE)</f>
        <v>Seattle Seahawks</v>
      </c>
      <c r="G834" s="1" t="str">
        <f>VLOOKUP(E834,'Full Name And Division'!$A$1:$C$34,3,FALSE)</f>
        <v>NFC West</v>
      </c>
    </row>
    <row r="835" spans="1:7" x14ac:dyDescent="0.25">
      <c r="A835" s="1">
        <v>2018</v>
      </c>
      <c r="B835" s="1" t="s">
        <v>1126</v>
      </c>
      <c r="C835" s="1" t="s">
        <v>445</v>
      </c>
      <c r="D835" s="2">
        <v>1200000</v>
      </c>
      <c r="E835" s="1" t="s">
        <v>81</v>
      </c>
      <c r="F835" s="1" t="str">
        <f>VLOOKUP(E835,'Full Name And Division'!$A$1:$C$34,2,FALSE)</f>
        <v>Dallas Cowboys</v>
      </c>
      <c r="G835" s="1" t="str">
        <f>VLOOKUP(E835,'Full Name And Division'!$A$1:$C$34,3,FALSE)</f>
        <v>NFC East</v>
      </c>
    </row>
    <row r="836" spans="1:7" x14ac:dyDescent="0.25">
      <c r="A836" s="1">
        <v>2018</v>
      </c>
      <c r="B836" s="1" t="s">
        <v>2876</v>
      </c>
      <c r="C836" s="1" t="s">
        <v>17</v>
      </c>
      <c r="D836" s="2">
        <v>1200000</v>
      </c>
      <c r="E836" s="1" t="s">
        <v>56</v>
      </c>
      <c r="F836" s="1" t="str">
        <f>VLOOKUP(E836,'Full Name And Division'!$A$1:$C$34,2,FALSE)</f>
        <v>Pittsburgh Steelers</v>
      </c>
      <c r="G836" s="1" t="str">
        <f>VLOOKUP(E836,'Full Name And Division'!$A$1:$C$34,3,FALSE)</f>
        <v>AFC North</v>
      </c>
    </row>
    <row r="837" spans="1:7" x14ac:dyDescent="0.25">
      <c r="A837" s="1">
        <v>2018</v>
      </c>
      <c r="B837" s="1" t="s">
        <v>2611</v>
      </c>
      <c r="C837" s="1" t="s">
        <v>58</v>
      </c>
      <c r="D837" s="2">
        <v>1200000</v>
      </c>
      <c r="E837" s="1" t="s">
        <v>67</v>
      </c>
      <c r="F837" s="1" t="str">
        <f>VLOOKUP(E837,'Full Name And Division'!$A$1:$C$34,2,FALSE)</f>
        <v>New York Jets</v>
      </c>
      <c r="G837" s="1" t="str">
        <f>VLOOKUP(E837,'Full Name And Division'!$A$1:$C$34,3,FALSE)</f>
        <v>AFC East</v>
      </c>
    </row>
    <row r="838" spans="1:7" x14ac:dyDescent="0.25">
      <c r="A838" s="1">
        <v>2018</v>
      </c>
      <c r="B838" s="1" t="s">
        <v>2607</v>
      </c>
      <c r="C838" s="1" t="s">
        <v>13</v>
      </c>
      <c r="D838" s="2">
        <v>1200000</v>
      </c>
      <c r="E838" s="1" t="s">
        <v>75</v>
      </c>
      <c r="F838" s="1" t="str">
        <f>VLOOKUP(E838,'Full Name And Division'!$A$1:$C$34,2,FALSE)</f>
        <v>Carolina Panthers</v>
      </c>
      <c r="G838" s="1" t="str">
        <f>VLOOKUP(E838,'Full Name And Division'!$A$1:$C$34,3,FALSE)</f>
        <v>NFC South</v>
      </c>
    </row>
    <row r="839" spans="1:7" x14ac:dyDescent="0.25">
      <c r="A839" s="1">
        <v>2018</v>
      </c>
      <c r="B839" s="1" t="s">
        <v>2414</v>
      </c>
      <c r="C839" s="1" t="s">
        <v>17</v>
      </c>
      <c r="D839" s="2">
        <v>1187850</v>
      </c>
      <c r="E839" s="1" t="s">
        <v>75</v>
      </c>
      <c r="F839" s="1" t="str">
        <f>VLOOKUP(E839,'Full Name And Division'!$A$1:$C$34,2,FALSE)</f>
        <v>Carolina Panthers</v>
      </c>
      <c r="G839" s="1" t="str">
        <f>VLOOKUP(E839,'Full Name And Division'!$A$1:$C$34,3,FALSE)</f>
        <v>NFC South</v>
      </c>
    </row>
    <row r="840" spans="1:7" x14ac:dyDescent="0.25">
      <c r="A840" s="1">
        <v>2018</v>
      </c>
      <c r="B840" s="1" t="s">
        <v>2877</v>
      </c>
      <c r="C840" s="1" t="s">
        <v>2</v>
      </c>
      <c r="D840" s="2">
        <v>1187698</v>
      </c>
      <c r="E840" s="1" t="s">
        <v>77</v>
      </c>
      <c r="F840" s="1" t="str">
        <f>VLOOKUP(E840,'Full Name And Division'!$A$1:$C$34,2,FALSE)</f>
        <v>New  York Giants</v>
      </c>
      <c r="G840" s="1" t="str">
        <f>VLOOKUP(E840,'Full Name And Division'!$A$1:$C$34,3,FALSE)</f>
        <v>NFC East</v>
      </c>
    </row>
    <row r="841" spans="1:7" x14ac:dyDescent="0.25">
      <c r="A841" s="1">
        <v>2018</v>
      </c>
      <c r="B841" s="1" t="s">
        <v>2878</v>
      </c>
      <c r="C841" s="1" t="s">
        <v>15</v>
      </c>
      <c r="D841" s="2">
        <v>1178680</v>
      </c>
      <c r="E841" s="1" t="s">
        <v>2430</v>
      </c>
      <c r="F841" s="1" t="str">
        <f>VLOOKUP(E841,'Full Name And Division'!$A$1:$C$34,2,FALSE)</f>
        <v>Oakland Raiders</v>
      </c>
      <c r="G841" s="1" t="str">
        <f>VLOOKUP(E841,'Full Name And Division'!$A$1:$C$34,3,FALSE)</f>
        <v>AFC West</v>
      </c>
    </row>
    <row r="842" spans="1:7" x14ac:dyDescent="0.25">
      <c r="A842" s="1">
        <v>2018</v>
      </c>
      <c r="B842" s="1" t="s">
        <v>1968</v>
      </c>
      <c r="C842" s="1" t="s">
        <v>86</v>
      </c>
      <c r="D842" s="2">
        <v>1175000</v>
      </c>
      <c r="E842" s="1" t="s">
        <v>29</v>
      </c>
      <c r="F842" s="1" t="str">
        <f>VLOOKUP(E842,'Full Name And Division'!$A$1:$C$34,2,FALSE)</f>
        <v>Tennessee Titans</v>
      </c>
      <c r="G842" s="1" t="str">
        <f>VLOOKUP(E842,'Full Name And Division'!$A$1:$C$34,3,FALSE)</f>
        <v>AFC South</v>
      </c>
    </row>
    <row r="843" spans="1:7" x14ac:dyDescent="0.25">
      <c r="A843" s="1">
        <v>2018</v>
      </c>
      <c r="B843" s="1" t="s">
        <v>2587</v>
      </c>
      <c r="C843" s="1" t="s">
        <v>151</v>
      </c>
      <c r="D843" s="2">
        <v>1175000</v>
      </c>
      <c r="E843" s="1" t="s">
        <v>75</v>
      </c>
      <c r="F843" s="1" t="str">
        <f>VLOOKUP(E843,'Full Name And Division'!$A$1:$C$34,2,FALSE)</f>
        <v>Carolina Panthers</v>
      </c>
      <c r="G843" s="1" t="str">
        <f>VLOOKUP(E843,'Full Name And Division'!$A$1:$C$34,3,FALSE)</f>
        <v>NFC South</v>
      </c>
    </row>
    <row r="844" spans="1:7" x14ac:dyDescent="0.25">
      <c r="A844" s="1">
        <v>2018</v>
      </c>
      <c r="B844" s="1" t="s">
        <v>2879</v>
      </c>
      <c r="C844" s="1" t="s">
        <v>94</v>
      </c>
      <c r="D844" s="2">
        <v>1167946</v>
      </c>
      <c r="E844" s="1" t="s">
        <v>75</v>
      </c>
      <c r="F844" s="1" t="str">
        <f>VLOOKUP(E844,'Full Name And Division'!$A$1:$C$34,2,FALSE)</f>
        <v>Carolina Panthers</v>
      </c>
      <c r="G844" s="1" t="str">
        <f>VLOOKUP(E844,'Full Name And Division'!$A$1:$C$34,3,FALSE)</f>
        <v>NFC South</v>
      </c>
    </row>
    <row r="845" spans="1:7" x14ac:dyDescent="0.25">
      <c r="A845" s="1">
        <v>2018</v>
      </c>
      <c r="B845" s="1" t="s">
        <v>2880</v>
      </c>
      <c r="C845" s="1" t="s">
        <v>73</v>
      </c>
      <c r="D845" s="2">
        <v>1166936</v>
      </c>
      <c r="E845" s="1" t="s">
        <v>3</v>
      </c>
      <c r="F845" s="1" t="str">
        <f>VLOOKUP(E845,'Full Name And Division'!$A$1:$C$34,2,FALSE)</f>
        <v>Los Angeles Rams</v>
      </c>
      <c r="G845" s="1" t="str">
        <f>VLOOKUP(E845,'Full Name And Division'!$A$1:$C$34,3,FALSE)</f>
        <v>NFC West</v>
      </c>
    </row>
    <row r="846" spans="1:7" x14ac:dyDescent="0.25">
      <c r="A846" s="1">
        <v>2018</v>
      </c>
      <c r="B846" s="1" t="s">
        <v>2881</v>
      </c>
      <c r="C846" s="1" t="s">
        <v>193</v>
      </c>
      <c r="D846" s="2">
        <v>1165347</v>
      </c>
      <c r="E846" s="1" t="s">
        <v>145</v>
      </c>
      <c r="F846" s="1" t="str">
        <f>VLOOKUP(E846,'Full Name And Division'!$A$1:$C$34,2,FALSE)</f>
        <v>Cincinnati Bengals</v>
      </c>
      <c r="G846" s="1" t="str">
        <f>VLOOKUP(E846,'Full Name And Division'!$A$1:$C$34,3,FALSE)</f>
        <v>AFC North</v>
      </c>
    </row>
    <row r="847" spans="1:7" x14ac:dyDescent="0.25">
      <c r="A847" s="1">
        <v>2018</v>
      </c>
      <c r="B847" s="1" t="s">
        <v>1150</v>
      </c>
      <c r="C847" s="1" t="s">
        <v>15</v>
      </c>
      <c r="D847" s="2">
        <v>1163162</v>
      </c>
      <c r="E847" s="1" t="s">
        <v>52</v>
      </c>
      <c r="F847" s="1" t="str">
        <f>VLOOKUP(E847,'Full Name And Division'!$A$1:$C$34,2,FALSE)</f>
        <v>New Orleans Saints</v>
      </c>
      <c r="G847" s="1" t="str">
        <f>VLOOKUP(E847,'Full Name And Division'!$A$1:$C$34,3,FALSE)</f>
        <v>NFC South</v>
      </c>
    </row>
    <row r="848" spans="1:7" x14ac:dyDescent="0.25">
      <c r="A848" s="1">
        <v>2018</v>
      </c>
      <c r="B848" s="1" t="s">
        <v>2882</v>
      </c>
      <c r="C848" s="1" t="s">
        <v>125</v>
      </c>
      <c r="D848" s="2">
        <v>1158574</v>
      </c>
      <c r="E848" s="1" t="s">
        <v>183</v>
      </c>
      <c r="F848" s="1" t="str">
        <f>VLOOKUP(E848,'Full Name And Division'!$A$1:$C$34,2,FALSE)</f>
        <v>Chicago Bears</v>
      </c>
      <c r="G848" s="1" t="str">
        <f>VLOOKUP(E848,'Full Name And Division'!$A$1:$C$34,3,FALSE)</f>
        <v>NFC North</v>
      </c>
    </row>
    <row r="849" spans="1:7" x14ac:dyDescent="0.25">
      <c r="A849" s="1">
        <v>2018</v>
      </c>
      <c r="B849" s="1" t="s">
        <v>2883</v>
      </c>
      <c r="C849" s="1" t="s">
        <v>17</v>
      </c>
      <c r="D849" s="2">
        <v>1155626</v>
      </c>
      <c r="E849" s="1" t="s">
        <v>7</v>
      </c>
      <c r="F849" s="1" t="str">
        <f>VLOOKUP(E849,'Full Name And Division'!$A$1:$C$34,2,FALSE)</f>
        <v>Cleveland Browns</v>
      </c>
      <c r="G849" s="1" t="str">
        <f>VLOOKUP(E849,'Full Name And Division'!$A$1:$C$34,3,FALSE)</f>
        <v>AFC North</v>
      </c>
    </row>
    <row r="850" spans="1:7" x14ac:dyDescent="0.25">
      <c r="A850" s="1">
        <v>2018</v>
      </c>
      <c r="B850" s="1" t="s">
        <v>2884</v>
      </c>
      <c r="C850" s="1" t="s">
        <v>41</v>
      </c>
      <c r="D850" s="2">
        <v>1150000</v>
      </c>
      <c r="E850" s="1" t="s">
        <v>39</v>
      </c>
      <c r="F850" s="1" t="str">
        <f>VLOOKUP(E850,'Full Name And Division'!$A$1:$C$34,2,FALSE)</f>
        <v>San Francisco 49ers</v>
      </c>
      <c r="G850" s="1" t="str">
        <f>VLOOKUP(E850,'Full Name And Division'!$A$1:$C$34,3,FALSE)</f>
        <v>NFC West</v>
      </c>
    </row>
    <row r="851" spans="1:7" x14ac:dyDescent="0.25">
      <c r="A851" s="1">
        <v>2018</v>
      </c>
      <c r="B851" s="1" t="s">
        <v>2885</v>
      </c>
      <c r="C851" s="1" t="s">
        <v>193</v>
      </c>
      <c r="D851" s="2">
        <v>1150000</v>
      </c>
      <c r="E851" s="1" t="s">
        <v>75</v>
      </c>
      <c r="F851" s="1" t="str">
        <f>VLOOKUP(E851,'Full Name And Division'!$A$1:$C$34,2,FALSE)</f>
        <v>Carolina Panthers</v>
      </c>
      <c r="G851" s="1" t="str">
        <f>VLOOKUP(E851,'Full Name And Division'!$A$1:$C$34,3,FALSE)</f>
        <v>NFC South</v>
      </c>
    </row>
    <row r="852" spans="1:7" x14ac:dyDescent="0.25">
      <c r="A852" s="1">
        <v>2018</v>
      </c>
      <c r="B852" s="1" t="s">
        <v>2886</v>
      </c>
      <c r="C852" s="1" t="s">
        <v>58</v>
      </c>
      <c r="D852" s="2">
        <v>1149996</v>
      </c>
      <c r="E852" s="1" t="s">
        <v>81</v>
      </c>
      <c r="F852" s="1" t="str">
        <f>VLOOKUP(E852,'Full Name And Division'!$A$1:$C$34,2,FALSE)</f>
        <v>Dallas Cowboys</v>
      </c>
      <c r="G852" s="1" t="str">
        <f>VLOOKUP(E852,'Full Name And Division'!$A$1:$C$34,3,FALSE)</f>
        <v>NFC East</v>
      </c>
    </row>
    <row r="853" spans="1:7" x14ac:dyDescent="0.25">
      <c r="A853" s="1">
        <v>2018</v>
      </c>
      <c r="B853" s="1" t="s">
        <v>2887</v>
      </c>
      <c r="C853" s="1" t="s">
        <v>89</v>
      </c>
      <c r="D853" s="2">
        <v>1149524</v>
      </c>
      <c r="E853" s="1" t="s">
        <v>67</v>
      </c>
      <c r="F853" s="1" t="str">
        <f>VLOOKUP(E853,'Full Name And Division'!$A$1:$C$34,2,FALSE)</f>
        <v>New York Jets</v>
      </c>
      <c r="G853" s="1" t="str">
        <f>VLOOKUP(E853,'Full Name And Division'!$A$1:$C$34,3,FALSE)</f>
        <v>AFC East</v>
      </c>
    </row>
    <row r="854" spans="1:7" x14ac:dyDescent="0.25">
      <c r="A854" s="1">
        <v>2018</v>
      </c>
      <c r="B854" s="1" t="s">
        <v>2888</v>
      </c>
      <c r="C854" s="1" t="s">
        <v>58</v>
      </c>
      <c r="D854" s="2">
        <v>1148193</v>
      </c>
      <c r="E854" s="1" t="s">
        <v>37</v>
      </c>
      <c r="F854" s="1" t="str">
        <f>VLOOKUP(E854,'Full Name And Division'!$A$1:$C$34,2,FALSE)</f>
        <v>Detroit Lions</v>
      </c>
      <c r="G854" s="1" t="str">
        <f>VLOOKUP(E854,'Full Name And Division'!$A$1:$C$34,3,FALSE)</f>
        <v>NFC North</v>
      </c>
    </row>
    <row r="855" spans="1:7" x14ac:dyDescent="0.25">
      <c r="A855" s="1">
        <v>2018</v>
      </c>
      <c r="B855" s="1" t="s">
        <v>1671</v>
      </c>
      <c r="C855" s="1" t="s">
        <v>151</v>
      </c>
      <c r="D855" s="2">
        <v>1147257</v>
      </c>
      <c r="E855" s="1" t="s">
        <v>22</v>
      </c>
      <c r="F855" s="1" t="str">
        <f>VLOOKUP(E855,'Full Name And Division'!$A$1:$C$34,2,FALSE)</f>
        <v>Tampa Bay Buccaneers</v>
      </c>
      <c r="G855" s="1" t="str">
        <f>VLOOKUP(E855,'Full Name And Division'!$A$1:$C$34,3,FALSE)</f>
        <v>NFC South</v>
      </c>
    </row>
    <row r="856" spans="1:7" x14ac:dyDescent="0.25">
      <c r="A856" s="1">
        <v>2018</v>
      </c>
      <c r="B856" s="1" t="s">
        <v>2889</v>
      </c>
      <c r="C856" s="1" t="s">
        <v>15</v>
      </c>
      <c r="D856" s="2">
        <v>1140997</v>
      </c>
      <c r="E856" s="1" t="s">
        <v>63</v>
      </c>
      <c r="F856" s="1" t="str">
        <f>VLOOKUP(E856,'Full Name And Division'!$A$1:$C$34,2,FALSE)</f>
        <v>Baltimore Ravens</v>
      </c>
      <c r="G856" s="1" t="str">
        <f>VLOOKUP(E856,'Full Name And Division'!$A$1:$C$34,3,FALSE)</f>
        <v>AFC North</v>
      </c>
    </row>
    <row r="857" spans="1:7" x14ac:dyDescent="0.25">
      <c r="A857" s="1">
        <v>2018</v>
      </c>
      <c r="B857" s="1" t="s">
        <v>2890</v>
      </c>
      <c r="C857" s="1" t="s">
        <v>69</v>
      </c>
      <c r="D857" s="2">
        <v>1121683</v>
      </c>
      <c r="E857" s="1" t="s">
        <v>25</v>
      </c>
      <c r="F857" s="1" t="str">
        <f>VLOOKUP(E857,'Full Name And Division'!$A$1:$C$34,2,FALSE)</f>
        <v>Washington Commanders</v>
      </c>
      <c r="G857" s="1" t="str">
        <f>VLOOKUP(E857,'Full Name And Division'!$A$1:$C$34,3,FALSE)</f>
        <v>NFC East</v>
      </c>
    </row>
    <row r="858" spans="1:7" x14ac:dyDescent="0.25">
      <c r="A858" s="1">
        <v>2018</v>
      </c>
      <c r="B858" s="1" t="s">
        <v>1965</v>
      </c>
      <c r="C858" s="1" t="s">
        <v>125</v>
      </c>
      <c r="D858" s="2">
        <v>1119904</v>
      </c>
      <c r="E858" s="1" t="s">
        <v>63</v>
      </c>
      <c r="F858" s="1" t="str">
        <f>VLOOKUP(E858,'Full Name And Division'!$A$1:$C$34,2,FALSE)</f>
        <v>Baltimore Ravens</v>
      </c>
      <c r="G858" s="1" t="str">
        <f>VLOOKUP(E858,'Full Name And Division'!$A$1:$C$34,3,FALSE)</f>
        <v>AFC North</v>
      </c>
    </row>
    <row r="859" spans="1:7" x14ac:dyDescent="0.25">
      <c r="A859" s="1">
        <v>2018</v>
      </c>
      <c r="B859" s="1" t="s">
        <v>1729</v>
      </c>
      <c r="C859" s="1" t="s">
        <v>89</v>
      </c>
      <c r="D859" s="2">
        <v>1112235</v>
      </c>
      <c r="E859" s="1" t="s">
        <v>35</v>
      </c>
      <c r="F859" s="1" t="str">
        <f>VLOOKUP(E859,'Full Name And Division'!$A$1:$C$34,2,FALSE)</f>
        <v>Miami Dolphins</v>
      </c>
      <c r="G859" s="1" t="str">
        <f>VLOOKUP(E859,'Full Name And Division'!$A$1:$C$34,3,FALSE)</f>
        <v>AFC East</v>
      </c>
    </row>
    <row r="860" spans="1:7" x14ac:dyDescent="0.25">
      <c r="A860" s="1">
        <v>2018</v>
      </c>
      <c r="B860" s="1" t="s">
        <v>2110</v>
      </c>
      <c r="C860" s="1" t="s">
        <v>94</v>
      </c>
      <c r="D860" s="2">
        <v>1112174</v>
      </c>
      <c r="E860" s="1" t="s">
        <v>54</v>
      </c>
      <c r="F860" s="1" t="str">
        <f>VLOOKUP(E860,'Full Name And Division'!$A$1:$C$34,2,FALSE)</f>
        <v>Denver Broncos</v>
      </c>
      <c r="G860" s="1" t="str">
        <f>VLOOKUP(E860,'Full Name And Division'!$A$1:$C$34,3,FALSE)</f>
        <v>AFC West</v>
      </c>
    </row>
    <row r="861" spans="1:7" x14ac:dyDescent="0.25">
      <c r="A861" s="1">
        <v>2018</v>
      </c>
      <c r="B861" s="1" t="s">
        <v>2487</v>
      </c>
      <c r="C861" s="1" t="s">
        <v>15</v>
      </c>
      <c r="D861" s="2">
        <v>1110905</v>
      </c>
      <c r="E861" s="1" t="s">
        <v>77</v>
      </c>
      <c r="F861" s="1" t="str">
        <f>VLOOKUP(E861,'Full Name And Division'!$A$1:$C$34,2,FALSE)</f>
        <v>New  York Giants</v>
      </c>
      <c r="G861" s="1" t="str">
        <f>VLOOKUP(E861,'Full Name And Division'!$A$1:$C$34,3,FALSE)</f>
        <v>NFC East</v>
      </c>
    </row>
    <row r="862" spans="1:7" x14ac:dyDescent="0.25">
      <c r="A862" s="1">
        <v>2018</v>
      </c>
      <c r="B862" s="1" t="s">
        <v>1385</v>
      </c>
      <c r="C862" s="1" t="s">
        <v>15</v>
      </c>
      <c r="D862" s="2">
        <v>1105914</v>
      </c>
      <c r="E862" s="1" t="s">
        <v>50</v>
      </c>
      <c r="F862" s="1" t="str">
        <f>VLOOKUP(E862,'Full Name And Division'!$A$1:$C$34,2,FALSE)</f>
        <v>Philadelphia Eagles</v>
      </c>
      <c r="G862" s="1" t="str">
        <f>VLOOKUP(E862,'Full Name And Division'!$A$1:$C$34,3,FALSE)</f>
        <v>NFC East</v>
      </c>
    </row>
    <row r="863" spans="1:7" x14ac:dyDescent="0.25">
      <c r="A863" s="1">
        <v>2018</v>
      </c>
      <c r="B863" s="1" t="s">
        <v>2235</v>
      </c>
      <c r="C863" s="1" t="s">
        <v>58</v>
      </c>
      <c r="D863" s="2">
        <v>1105699</v>
      </c>
      <c r="E863" s="1" t="s">
        <v>175</v>
      </c>
      <c r="F863" s="1" t="str">
        <f>VLOOKUP(E863,'Full Name And Division'!$A$1:$C$34,2,FALSE)</f>
        <v>New England Patriots</v>
      </c>
      <c r="G863" s="1" t="str">
        <f>VLOOKUP(E863,'Full Name And Division'!$A$1:$C$34,3,FALSE)</f>
        <v>AFC East</v>
      </c>
    </row>
    <row r="864" spans="1:7" x14ac:dyDescent="0.25">
      <c r="A864" s="1">
        <v>2018</v>
      </c>
      <c r="B864" s="1" t="s">
        <v>1448</v>
      </c>
      <c r="C864" s="1" t="s">
        <v>15</v>
      </c>
      <c r="D864" s="2">
        <v>1105414</v>
      </c>
      <c r="E864" s="1" t="s">
        <v>5</v>
      </c>
      <c r="F864" s="1" t="str">
        <f>VLOOKUP(E864,'Full Name And Division'!$A$1:$C$34,2,FALSE)</f>
        <v>Buffalo Bills</v>
      </c>
      <c r="G864" s="1" t="str">
        <f>VLOOKUP(E864,'Full Name And Division'!$A$1:$C$34,3,FALSE)</f>
        <v>AFC East</v>
      </c>
    </row>
    <row r="865" spans="1:7" x14ac:dyDescent="0.25">
      <c r="A865" s="1">
        <v>2018</v>
      </c>
      <c r="B865" s="1" t="s">
        <v>2545</v>
      </c>
      <c r="C865" s="1" t="s">
        <v>193</v>
      </c>
      <c r="D865" s="2">
        <v>1105000</v>
      </c>
      <c r="E865" s="1" t="s">
        <v>35</v>
      </c>
      <c r="F865" s="1" t="str">
        <f>VLOOKUP(E865,'Full Name And Division'!$A$1:$C$34,2,FALSE)</f>
        <v>Miami Dolphins</v>
      </c>
      <c r="G865" s="1" t="str">
        <f>VLOOKUP(E865,'Full Name And Division'!$A$1:$C$34,3,FALSE)</f>
        <v>AFC East</v>
      </c>
    </row>
    <row r="866" spans="1:7" x14ac:dyDescent="0.25">
      <c r="A866" s="1">
        <v>2018</v>
      </c>
      <c r="B866" s="1" t="s">
        <v>2891</v>
      </c>
      <c r="C866" s="1" t="s">
        <v>73</v>
      </c>
      <c r="D866" s="2">
        <v>1105000</v>
      </c>
      <c r="E866" s="1" t="s">
        <v>77</v>
      </c>
      <c r="F866" s="1" t="str">
        <f>VLOOKUP(E866,'Full Name And Division'!$A$1:$C$34,2,FALSE)</f>
        <v>New  York Giants</v>
      </c>
      <c r="G866" s="1" t="str">
        <f>VLOOKUP(E866,'Full Name And Division'!$A$1:$C$34,3,FALSE)</f>
        <v>NFC East</v>
      </c>
    </row>
    <row r="867" spans="1:7" x14ac:dyDescent="0.25">
      <c r="A867" s="1">
        <v>2018</v>
      </c>
      <c r="B867" s="1" t="s">
        <v>2892</v>
      </c>
      <c r="C867" s="1" t="s">
        <v>2</v>
      </c>
      <c r="D867" s="2">
        <v>1105000</v>
      </c>
      <c r="E867" s="1" t="s">
        <v>37</v>
      </c>
      <c r="F867" s="1" t="str">
        <f>VLOOKUP(E867,'Full Name And Division'!$A$1:$C$34,2,FALSE)</f>
        <v>Detroit Lions</v>
      </c>
      <c r="G867" s="1" t="str">
        <f>VLOOKUP(E867,'Full Name And Division'!$A$1:$C$34,3,FALSE)</f>
        <v>NFC North</v>
      </c>
    </row>
    <row r="868" spans="1:7" x14ac:dyDescent="0.25">
      <c r="A868" s="1">
        <v>2018</v>
      </c>
      <c r="B868" s="1" t="s">
        <v>2412</v>
      </c>
      <c r="C868" s="1" t="s">
        <v>821</v>
      </c>
      <c r="D868" s="2">
        <v>1105000</v>
      </c>
      <c r="E868" s="1" t="s">
        <v>37</v>
      </c>
      <c r="F868" s="1" t="str">
        <f>VLOOKUP(E868,'Full Name And Division'!$A$1:$C$34,2,FALSE)</f>
        <v>Detroit Lions</v>
      </c>
      <c r="G868" s="1" t="str">
        <f>VLOOKUP(E868,'Full Name And Division'!$A$1:$C$34,3,FALSE)</f>
        <v>NFC North</v>
      </c>
    </row>
    <row r="869" spans="1:7" x14ac:dyDescent="0.25">
      <c r="A869" s="1">
        <v>2018</v>
      </c>
      <c r="B869" s="1" t="s">
        <v>2399</v>
      </c>
      <c r="C869" s="1" t="s">
        <v>821</v>
      </c>
      <c r="D869" s="2">
        <v>1105000</v>
      </c>
      <c r="E869" s="1" t="s">
        <v>81</v>
      </c>
      <c r="F869" s="1" t="str">
        <f>VLOOKUP(E869,'Full Name And Division'!$A$1:$C$34,2,FALSE)</f>
        <v>Dallas Cowboys</v>
      </c>
      <c r="G869" s="1" t="str">
        <f>VLOOKUP(E869,'Full Name And Division'!$A$1:$C$34,3,FALSE)</f>
        <v>NFC East</v>
      </c>
    </row>
    <row r="870" spans="1:7" x14ac:dyDescent="0.25">
      <c r="A870" s="1">
        <v>2018</v>
      </c>
      <c r="B870" s="1" t="s">
        <v>1426</v>
      </c>
      <c r="C870" s="1" t="s">
        <v>15</v>
      </c>
      <c r="D870" s="2">
        <v>1100435</v>
      </c>
      <c r="E870" s="1" t="s">
        <v>175</v>
      </c>
      <c r="F870" s="1" t="str">
        <f>VLOOKUP(E870,'Full Name And Division'!$A$1:$C$34,2,FALSE)</f>
        <v>New England Patriots</v>
      </c>
      <c r="G870" s="1" t="str">
        <f>VLOOKUP(E870,'Full Name And Division'!$A$1:$C$34,3,FALSE)</f>
        <v>AFC East</v>
      </c>
    </row>
    <row r="871" spans="1:7" x14ac:dyDescent="0.25">
      <c r="A871" s="1">
        <v>2018</v>
      </c>
      <c r="B871" s="1" t="s">
        <v>2893</v>
      </c>
      <c r="C871" s="1" t="s">
        <v>125</v>
      </c>
      <c r="D871" s="2">
        <v>1100000</v>
      </c>
      <c r="E871" s="1" t="s">
        <v>29</v>
      </c>
      <c r="F871" s="1" t="str">
        <f>VLOOKUP(E871,'Full Name And Division'!$A$1:$C$34,2,FALSE)</f>
        <v>Tennessee Titans</v>
      </c>
      <c r="G871" s="1" t="str">
        <f>VLOOKUP(E871,'Full Name And Division'!$A$1:$C$34,3,FALSE)</f>
        <v>AFC South</v>
      </c>
    </row>
    <row r="872" spans="1:7" x14ac:dyDescent="0.25">
      <c r="A872" s="1">
        <v>2018</v>
      </c>
      <c r="B872" s="1" t="s">
        <v>2577</v>
      </c>
      <c r="C872" s="1" t="s">
        <v>821</v>
      </c>
      <c r="D872" s="2">
        <v>1100000</v>
      </c>
      <c r="E872" s="1" t="s">
        <v>29</v>
      </c>
      <c r="F872" s="1" t="str">
        <f>VLOOKUP(E872,'Full Name And Division'!$A$1:$C$34,2,FALSE)</f>
        <v>Tennessee Titans</v>
      </c>
      <c r="G872" s="1" t="str">
        <f>VLOOKUP(E872,'Full Name And Division'!$A$1:$C$34,3,FALSE)</f>
        <v>AFC South</v>
      </c>
    </row>
    <row r="873" spans="1:7" x14ac:dyDescent="0.25">
      <c r="A873" s="1">
        <v>2018</v>
      </c>
      <c r="B873" s="1" t="s">
        <v>2680</v>
      </c>
      <c r="C873" s="1" t="s">
        <v>443</v>
      </c>
      <c r="D873" s="2">
        <v>1100000</v>
      </c>
      <c r="E873" s="1" t="s">
        <v>52</v>
      </c>
      <c r="F873" s="1" t="str">
        <f>VLOOKUP(E873,'Full Name And Division'!$A$1:$C$34,2,FALSE)</f>
        <v>New Orleans Saints</v>
      </c>
      <c r="G873" s="1" t="str">
        <f>VLOOKUP(E873,'Full Name And Division'!$A$1:$C$34,3,FALSE)</f>
        <v>NFC South</v>
      </c>
    </row>
    <row r="874" spans="1:7" x14ac:dyDescent="0.25">
      <c r="A874" s="1">
        <v>2018</v>
      </c>
      <c r="B874" s="1" t="s">
        <v>2261</v>
      </c>
      <c r="C874" s="1" t="s">
        <v>2</v>
      </c>
      <c r="D874" s="2">
        <v>1100000</v>
      </c>
      <c r="E874" s="1" t="s">
        <v>63</v>
      </c>
      <c r="F874" s="1" t="str">
        <f>VLOOKUP(E874,'Full Name And Division'!$A$1:$C$34,2,FALSE)</f>
        <v>Baltimore Ravens</v>
      </c>
      <c r="G874" s="1" t="str">
        <f>VLOOKUP(E874,'Full Name And Division'!$A$1:$C$34,3,FALSE)</f>
        <v>AFC North</v>
      </c>
    </row>
    <row r="875" spans="1:7" x14ac:dyDescent="0.25">
      <c r="A875" s="1">
        <v>2018</v>
      </c>
      <c r="B875" s="1" t="s">
        <v>1822</v>
      </c>
      <c r="C875" s="1" t="s">
        <v>58</v>
      </c>
      <c r="D875" s="2">
        <v>1100000</v>
      </c>
      <c r="E875" s="1" t="s">
        <v>63</v>
      </c>
      <c r="F875" s="1" t="str">
        <f>VLOOKUP(E875,'Full Name And Division'!$A$1:$C$34,2,FALSE)</f>
        <v>Baltimore Ravens</v>
      </c>
      <c r="G875" s="1" t="str">
        <f>VLOOKUP(E875,'Full Name And Division'!$A$1:$C$34,3,FALSE)</f>
        <v>AFC North</v>
      </c>
    </row>
    <row r="876" spans="1:7" x14ac:dyDescent="0.25">
      <c r="A876" s="1">
        <v>2018</v>
      </c>
      <c r="B876" s="1" t="s">
        <v>1255</v>
      </c>
      <c r="C876" s="1" t="s">
        <v>2</v>
      </c>
      <c r="D876" s="2">
        <v>1094740</v>
      </c>
      <c r="E876" s="1" t="s">
        <v>61</v>
      </c>
      <c r="F876" s="1" t="str">
        <f>VLOOKUP(E876,'Full Name And Division'!$A$1:$C$34,2,FALSE)</f>
        <v>Houston Texans</v>
      </c>
      <c r="G876" s="1" t="str">
        <f>VLOOKUP(E876,'Full Name And Division'!$A$1:$C$34,3,FALSE)</f>
        <v>AFC South</v>
      </c>
    </row>
    <row r="877" spans="1:7" x14ac:dyDescent="0.25">
      <c r="A877" s="1">
        <v>2018</v>
      </c>
      <c r="B877" s="1" t="s">
        <v>2027</v>
      </c>
      <c r="C877" s="1" t="s">
        <v>821</v>
      </c>
      <c r="D877" s="2">
        <v>1090000</v>
      </c>
      <c r="E877" s="1" t="s">
        <v>20</v>
      </c>
      <c r="F877" s="1" t="str">
        <f>VLOOKUP(E877,'Full Name And Division'!$A$1:$C$34,2,FALSE)</f>
        <v>Arizona Cardinals</v>
      </c>
      <c r="G877" s="1" t="str">
        <f>VLOOKUP(E877,'Full Name And Division'!$A$1:$C$34,3,FALSE)</f>
        <v>NFC West</v>
      </c>
    </row>
    <row r="878" spans="1:7" x14ac:dyDescent="0.25">
      <c r="A878" s="1">
        <v>2018</v>
      </c>
      <c r="B878" s="1" t="s">
        <v>2241</v>
      </c>
      <c r="C878" s="1" t="s">
        <v>73</v>
      </c>
      <c r="D878" s="2">
        <v>1088588</v>
      </c>
      <c r="E878" s="1" t="s">
        <v>63</v>
      </c>
      <c r="F878" s="1" t="str">
        <f>VLOOKUP(E878,'Full Name And Division'!$A$1:$C$34,2,FALSE)</f>
        <v>Baltimore Ravens</v>
      </c>
      <c r="G878" s="1" t="str">
        <f>VLOOKUP(E878,'Full Name And Division'!$A$1:$C$34,3,FALSE)</f>
        <v>AFC North</v>
      </c>
    </row>
    <row r="879" spans="1:7" x14ac:dyDescent="0.25">
      <c r="A879" s="1">
        <v>2018</v>
      </c>
      <c r="B879" s="1" t="s">
        <v>2894</v>
      </c>
      <c r="C879" s="1" t="s">
        <v>193</v>
      </c>
      <c r="D879" s="2">
        <v>1087104</v>
      </c>
      <c r="E879" s="1" t="s">
        <v>99</v>
      </c>
      <c r="F879" s="1" t="str">
        <f>VLOOKUP(E879,'Full Name And Division'!$A$1:$C$34,2,FALSE)</f>
        <v>Atlanta Falcons</v>
      </c>
      <c r="G879" s="1" t="str">
        <f>VLOOKUP(E879,'Full Name And Division'!$A$1:$C$34,3,FALSE)</f>
        <v>NFC South</v>
      </c>
    </row>
    <row r="880"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 <c r="E880" s="1" t="s">
        <v>32</v>
      </c>
      <c r="F880" s="1" t="str">
        <f>VLOOKUP(E880,'Full Name And Division'!$A$1:$C$34,2,FALSE)</f>
        <v>Los Angeles Chargers</v>
      </c>
      <c r="G880" s="1" t="str">
        <f>VLOOKUP(E880,'Full Name And Division'!$A$1:$C$34,3,FALSE)</f>
        <v>AFC West</v>
      </c>
    </row>
    <row r="881" spans="1:7" x14ac:dyDescent="0.25">
      <c r="A881" s="1">
        <v>2018</v>
      </c>
      <c r="B881" s="1" t="s">
        <v>2895</v>
      </c>
      <c r="C881" s="1" t="s">
        <v>15</v>
      </c>
      <c r="D881" s="2">
        <v>1078125</v>
      </c>
      <c r="E881" s="1" t="s">
        <v>61</v>
      </c>
      <c r="F881" s="1" t="str">
        <f>VLOOKUP(E881,'Full Name And Division'!$A$1:$C$34,2,FALSE)</f>
        <v>Houston Texans</v>
      </c>
      <c r="G881" s="1" t="str">
        <f>VLOOKUP(E881,'Full Name And Division'!$A$1:$C$34,3,FALSE)</f>
        <v>AFC South</v>
      </c>
    </row>
    <row r="882" spans="1:7" x14ac:dyDescent="0.25">
      <c r="A882" s="1">
        <v>2018</v>
      </c>
      <c r="B882" s="1" t="s">
        <v>1412</v>
      </c>
      <c r="C882" s="1" t="s">
        <v>41</v>
      </c>
      <c r="D882" s="2">
        <v>1077635</v>
      </c>
      <c r="E882" s="1" t="s">
        <v>20</v>
      </c>
      <c r="F882" s="1" t="str">
        <f>VLOOKUP(E882,'Full Name And Division'!$A$1:$C$34,2,FALSE)</f>
        <v>Arizona Cardinals</v>
      </c>
      <c r="G882" s="1" t="str">
        <f>VLOOKUP(E882,'Full Name And Division'!$A$1:$C$34,3,FALSE)</f>
        <v>NFC West</v>
      </c>
    </row>
    <row r="883" spans="1:7" x14ac:dyDescent="0.25">
      <c r="A883" s="1">
        <v>2018</v>
      </c>
      <c r="B883" s="1" t="s">
        <v>1333</v>
      </c>
      <c r="C883" s="1" t="s">
        <v>104</v>
      </c>
      <c r="D883" s="2">
        <v>1075423</v>
      </c>
      <c r="E883" s="1" t="s">
        <v>54</v>
      </c>
      <c r="F883" s="1" t="str">
        <f>VLOOKUP(E883,'Full Name And Division'!$A$1:$C$34,2,FALSE)</f>
        <v>Denver Broncos</v>
      </c>
      <c r="G883" s="1" t="str">
        <f>VLOOKUP(E883,'Full Name And Division'!$A$1:$C$34,3,FALSE)</f>
        <v>AFC West</v>
      </c>
    </row>
    <row r="884" spans="1:7" x14ac:dyDescent="0.25">
      <c r="A884" s="1">
        <v>2018</v>
      </c>
      <c r="B884" s="1" t="s">
        <v>2386</v>
      </c>
      <c r="C884" s="1" t="s">
        <v>89</v>
      </c>
      <c r="D884" s="2">
        <v>1075000</v>
      </c>
      <c r="E884" s="1" t="s">
        <v>29</v>
      </c>
      <c r="F884" s="1" t="str">
        <f>VLOOKUP(E884,'Full Name And Division'!$A$1:$C$34,2,FALSE)</f>
        <v>Tennessee Titans</v>
      </c>
      <c r="G884" s="1" t="str">
        <f>VLOOKUP(E884,'Full Name And Division'!$A$1:$C$34,3,FALSE)</f>
        <v>AFC South</v>
      </c>
    </row>
    <row r="885" spans="1:7" x14ac:dyDescent="0.25">
      <c r="A885" s="1">
        <v>2018</v>
      </c>
      <c r="B885" s="1" t="s">
        <v>2087</v>
      </c>
      <c r="C885" s="1" t="s">
        <v>15</v>
      </c>
      <c r="D885" s="2">
        <v>1074990</v>
      </c>
      <c r="E885" s="1" t="s">
        <v>52</v>
      </c>
      <c r="F885" s="1" t="str">
        <f>VLOOKUP(E885,'Full Name And Division'!$A$1:$C$34,2,FALSE)</f>
        <v>New Orleans Saints</v>
      </c>
      <c r="G885" s="1" t="str">
        <f>VLOOKUP(E885,'Full Name And Division'!$A$1:$C$34,3,FALSE)</f>
        <v>NFC South</v>
      </c>
    </row>
    <row r="886" spans="1:7" x14ac:dyDescent="0.25">
      <c r="A886" s="1">
        <v>2018</v>
      </c>
      <c r="B886" s="1" t="s">
        <v>2896</v>
      </c>
      <c r="C886" s="1" t="s">
        <v>86</v>
      </c>
      <c r="D886" s="2">
        <v>1073529</v>
      </c>
      <c r="E886" s="1" t="s">
        <v>75</v>
      </c>
      <c r="F886" s="1" t="str">
        <f>VLOOKUP(E886,'Full Name And Division'!$A$1:$C$34,2,FALSE)</f>
        <v>Carolina Panthers</v>
      </c>
      <c r="G886" s="1" t="str">
        <f>VLOOKUP(E886,'Full Name And Division'!$A$1:$C$34,3,FALSE)</f>
        <v>NFC South</v>
      </c>
    </row>
    <row r="887" spans="1:7" x14ac:dyDescent="0.25">
      <c r="A887" s="1">
        <v>2018</v>
      </c>
      <c r="B887" s="1" t="s">
        <v>1726</v>
      </c>
      <c r="C887" s="1" t="s">
        <v>41</v>
      </c>
      <c r="D887" s="2">
        <v>1072489</v>
      </c>
      <c r="E887" s="1" t="s">
        <v>32</v>
      </c>
      <c r="F887" s="1" t="str">
        <f>VLOOKUP(E887,'Full Name And Division'!$A$1:$C$34,2,FALSE)</f>
        <v>Los Angeles Chargers</v>
      </c>
      <c r="G887" s="1" t="str">
        <f>VLOOKUP(E887,'Full Name And Division'!$A$1:$C$34,3,FALSE)</f>
        <v>AFC West</v>
      </c>
    </row>
    <row r="888" spans="1:7" x14ac:dyDescent="0.25">
      <c r="A888" s="1">
        <v>2018</v>
      </c>
      <c r="B888" s="1" t="s">
        <v>1434</v>
      </c>
      <c r="C888" s="1" t="s">
        <v>73</v>
      </c>
      <c r="D888" s="2">
        <v>1072239</v>
      </c>
      <c r="E888" s="1" t="s">
        <v>27</v>
      </c>
      <c r="F888" s="1" t="str">
        <f>VLOOKUP(E888,'Full Name And Division'!$A$1:$C$34,2,FALSE)</f>
        <v>Kansas City Chiefs</v>
      </c>
      <c r="G888" s="1" t="str">
        <f>VLOOKUP(E888,'Full Name And Division'!$A$1:$C$34,3,FALSE)</f>
        <v>AFC West</v>
      </c>
    </row>
    <row r="889" spans="1:7" x14ac:dyDescent="0.25">
      <c r="A889" s="1">
        <v>2018</v>
      </c>
      <c r="B889" s="1" t="s">
        <v>2897</v>
      </c>
      <c r="C889" s="1" t="s">
        <v>193</v>
      </c>
      <c r="D889" s="2">
        <v>1069181</v>
      </c>
      <c r="E889" s="1" t="s">
        <v>35</v>
      </c>
      <c r="F889" s="1" t="str">
        <f>VLOOKUP(E889,'Full Name And Division'!$A$1:$C$34,2,FALSE)</f>
        <v>Miami Dolphins</v>
      </c>
      <c r="G889" s="1" t="str">
        <f>VLOOKUP(E889,'Full Name And Division'!$A$1:$C$34,3,FALSE)</f>
        <v>AFC East</v>
      </c>
    </row>
    <row r="890" spans="1:7" x14ac:dyDescent="0.25">
      <c r="A890" s="1">
        <v>2018</v>
      </c>
      <c r="B890" s="1" t="s">
        <v>2898</v>
      </c>
      <c r="C890" s="1" t="s">
        <v>15</v>
      </c>
      <c r="D890" s="2">
        <v>1067647</v>
      </c>
      <c r="E890" s="1" t="s">
        <v>37</v>
      </c>
      <c r="F890" s="1" t="str">
        <f>VLOOKUP(E890,'Full Name And Division'!$A$1:$C$34,2,FALSE)</f>
        <v>Detroit Lions</v>
      </c>
      <c r="G890" s="1" t="str">
        <f>VLOOKUP(E890,'Full Name And Division'!$A$1:$C$34,3,FALSE)</f>
        <v>NFC North</v>
      </c>
    </row>
    <row r="891" spans="1:7" x14ac:dyDescent="0.25">
      <c r="A891" s="1">
        <v>2018</v>
      </c>
      <c r="B891" s="1" t="s">
        <v>1278</v>
      </c>
      <c r="C891" s="1" t="s">
        <v>15</v>
      </c>
      <c r="D891" s="2">
        <v>1058139</v>
      </c>
      <c r="E891" s="1" t="s">
        <v>50</v>
      </c>
      <c r="F891" s="1" t="str">
        <f>VLOOKUP(E891,'Full Name And Division'!$A$1:$C$34,2,FALSE)</f>
        <v>Philadelphia Eagles</v>
      </c>
      <c r="G891" s="1" t="str">
        <f>VLOOKUP(E891,'Full Name And Division'!$A$1:$C$34,3,FALSE)</f>
        <v>NFC East</v>
      </c>
    </row>
    <row r="892" spans="1:7" x14ac:dyDescent="0.25">
      <c r="A892" s="1">
        <v>2018</v>
      </c>
      <c r="B892" s="1" t="s">
        <v>1249</v>
      </c>
      <c r="C892" s="1" t="s">
        <v>58</v>
      </c>
      <c r="D892" s="2">
        <v>1056937</v>
      </c>
      <c r="E892" s="1" t="s">
        <v>50</v>
      </c>
      <c r="F892" s="1" t="str">
        <f>VLOOKUP(E892,'Full Name And Division'!$A$1:$C$34,2,FALSE)</f>
        <v>Philadelphia Eagles</v>
      </c>
      <c r="G892" s="1" t="str">
        <f>VLOOKUP(E892,'Full Name And Division'!$A$1:$C$34,3,FALSE)</f>
        <v>NFC East</v>
      </c>
    </row>
    <row r="893" spans="1:7" x14ac:dyDescent="0.25">
      <c r="A893" s="1">
        <v>2018</v>
      </c>
      <c r="B893" s="1" t="s">
        <v>2568</v>
      </c>
      <c r="C893" s="1" t="s">
        <v>125</v>
      </c>
      <c r="D893" s="2">
        <v>1054713</v>
      </c>
      <c r="E893" s="1" t="s">
        <v>67</v>
      </c>
      <c r="F893" s="1" t="str">
        <f>VLOOKUP(E893,'Full Name And Division'!$A$1:$C$34,2,FALSE)</f>
        <v>New York Jets</v>
      </c>
      <c r="G893" s="1" t="str">
        <f>VLOOKUP(E893,'Full Name And Division'!$A$1:$C$34,3,FALSE)</f>
        <v>AFC East</v>
      </c>
    </row>
    <row r="894" spans="1:7" x14ac:dyDescent="0.25">
      <c r="A894" s="1">
        <v>2018</v>
      </c>
      <c r="B894" s="1" t="s">
        <v>1158</v>
      </c>
      <c r="C894" s="1" t="s">
        <v>121</v>
      </c>
      <c r="D894" s="2">
        <v>1052951</v>
      </c>
      <c r="E894" s="1" t="s">
        <v>54</v>
      </c>
      <c r="F894" s="1" t="str">
        <f>VLOOKUP(E894,'Full Name And Division'!$A$1:$C$34,2,FALSE)</f>
        <v>Denver Broncos</v>
      </c>
      <c r="G894" s="1" t="str">
        <f>VLOOKUP(E894,'Full Name And Division'!$A$1:$C$34,3,FALSE)</f>
        <v>AFC West</v>
      </c>
    </row>
    <row r="895" spans="1:7" x14ac:dyDescent="0.25">
      <c r="A895" s="1">
        <v>2018</v>
      </c>
      <c r="B895" s="1" t="s">
        <v>1351</v>
      </c>
      <c r="C895" s="1" t="s">
        <v>58</v>
      </c>
      <c r="D895" s="2">
        <v>1050876</v>
      </c>
      <c r="E895" s="1" t="s">
        <v>7</v>
      </c>
      <c r="F895" s="1" t="str">
        <f>VLOOKUP(E895,'Full Name And Division'!$A$1:$C$34,2,FALSE)</f>
        <v>Cleveland Browns</v>
      </c>
      <c r="G895" s="1" t="str">
        <f>VLOOKUP(E895,'Full Name And Division'!$A$1:$C$34,3,FALSE)</f>
        <v>AFC North</v>
      </c>
    </row>
    <row r="896" spans="1:7" x14ac:dyDescent="0.25">
      <c r="A896" s="1">
        <v>2018</v>
      </c>
      <c r="B896" s="1" t="s">
        <v>1269</v>
      </c>
      <c r="C896" s="1" t="s">
        <v>58</v>
      </c>
      <c r="D896" s="2">
        <v>1049126</v>
      </c>
      <c r="E896" s="1" t="s">
        <v>50</v>
      </c>
      <c r="F896" s="1" t="str">
        <f>VLOOKUP(E896,'Full Name And Division'!$A$1:$C$34,2,FALSE)</f>
        <v>Philadelphia Eagles</v>
      </c>
      <c r="G896" s="1" t="str">
        <f>VLOOKUP(E896,'Full Name And Division'!$A$1:$C$34,3,FALSE)</f>
        <v>NFC East</v>
      </c>
    </row>
    <row r="897" spans="1:7" x14ac:dyDescent="0.25">
      <c r="A897" s="1">
        <v>2018</v>
      </c>
      <c r="B897" s="1" t="s">
        <v>2899</v>
      </c>
      <c r="C897" s="1" t="s">
        <v>193</v>
      </c>
      <c r="D897" s="2">
        <v>1043750</v>
      </c>
      <c r="E897" s="1" t="s">
        <v>183</v>
      </c>
      <c r="F897" s="1" t="str">
        <f>VLOOKUP(E897,'Full Name And Division'!$A$1:$C$34,2,FALSE)</f>
        <v>Chicago Bears</v>
      </c>
      <c r="G897" s="1" t="str">
        <f>VLOOKUP(E897,'Full Name And Division'!$A$1:$C$34,3,FALSE)</f>
        <v>NFC North</v>
      </c>
    </row>
    <row r="898" spans="1:7" x14ac:dyDescent="0.25">
      <c r="A898" s="1">
        <v>2018</v>
      </c>
      <c r="B898" s="1" t="s">
        <v>2900</v>
      </c>
      <c r="C898" s="1" t="s">
        <v>89</v>
      </c>
      <c r="D898" s="2">
        <v>1040786</v>
      </c>
      <c r="E898" s="1" t="s">
        <v>18</v>
      </c>
      <c r="F898" s="1" t="str">
        <f>VLOOKUP(E898,'Full Name And Division'!$A$1:$C$34,2,FALSE)</f>
        <v>Seattle Seahawks</v>
      </c>
      <c r="G898" s="1" t="str">
        <f>VLOOKUP(E898,'Full Name And Division'!$A$1:$C$34,3,FALSE)</f>
        <v>NFC West</v>
      </c>
    </row>
    <row r="899" spans="1:7" x14ac:dyDescent="0.25">
      <c r="A899" s="1">
        <v>2018</v>
      </c>
      <c r="B899" s="1" t="s">
        <v>2117</v>
      </c>
      <c r="C899" s="1" t="s">
        <v>125</v>
      </c>
      <c r="D899" s="2">
        <v>1040452</v>
      </c>
      <c r="E899" s="1" t="s">
        <v>81</v>
      </c>
      <c r="F899" s="1" t="str">
        <f>VLOOKUP(E899,'Full Name And Division'!$A$1:$C$34,2,FALSE)</f>
        <v>Dallas Cowboys</v>
      </c>
      <c r="G899" s="1" t="str">
        <f>VLOOKUP(E899,'Full Name And Division'!$A$1:$C$34,3,FALSE)</f>
        <v>NFC East</v>
      </c>
    </row>
    <row r="900" spans="1:7" x14ac:dyDescent="0.25">
      <c r="A900" s="1">
        <v>2018</v>
      </c>
      <c r="B900" s="1" t="s">
        <v>2901</v>
      </c>
      <c r="C900" s="1" t="s">
        <v>13</v>
      </c>
      <c r="D900" s="2">
        <v>1040000</v>
      </c>
      <c r="E900" s="1" t="s">
        <v>2430</v>
      </c>
      <c r="F900" s="1" t="str">
        <f>VLOOKUP(E900,'Full Name And Division'!$A$1:$C$34,2,FALSE)</f>
        <v>Oakland Raiders</v>
      </c>
      <c r="G900" s="1" t="str">
        <f>VLOOKUP(E900,'Full Name And Division'!$A$1:$C$34,3,FALSE)</f>
        <v>AFC West</v>
      </c>
    </row>
    <row r="901" spans="1:7" x14ac:dyDescent="0.25">
      <c r="A901" s="1">
        <v>2018</v>
      </c>
      <c r="B901" s="1" t="s">
        <v>2523</v>
      </c>
      <c r="C901" s="1" t="s">
        <v>41</v>
      </c>
      <c r="D901" s="2">
        <v>1040000</v>
      </c>
      <c r="E901" s="1" t="s">
        <v>22</v>
      </c>
      <c r="F901" s="1" t="str">
        <f>VLOOKUP(E901,'Full Name And Division'!$A$1:$C$34,2,FALSE)</f>
        <v>Tampa Bay Buccaneers</v>
      </c>
      <c r="G901" s="1" t="str">
        <f>VLOOKUP(E901,'Full Name And Division'!$A$1:$C$34,3,FALSE)</f>
        <v>NFC South</v>
      </c>
    </row>
    <row r="902" spans="1:7" x14ac:dyDescent="0.25">
      <c r="A902" s="1">
        <v>2018</v>
      </c>
      <c r="B902" s="1" t="s">
        <v>2247</v>
      </c>
      <c r="C902" s="1" t="s">
        <v>121</v>
      </c>
      <c r="D902" s="2">
        <v>1037723</v>
      </c>
      <c r="E902" s="1" t="s">
        <v>47</v>
      </c>
      <c r="F902" s="1" t="str">
        <f>VLOOKUP(E902,'Full Name And Division'!$A$1:$C$34,2,FALSE)</f>
        <v>Indianapolis Colts</v>
      </c>
      <c r="G902" s="1" t="str">
        <f>VLOOKUP(E902,'Full Name And Division'!$A$1:$C$34,3,FALSE)</f>
        <v>AFC South</v>
      </c>
    </row>
    <row r="903" spans="1:7" x14ac:dyDescent="0.25">
      <c r="A903" s="1">
        <v>2018</v>
      </c>
      <c r="B903" s="1" t="s">
        <v>1155</v>
      </c>
      <c r="C903" s="1" t="s">
        <v>89</v>
      </c>
      <c r="D903" s="2">
        <v>1030028</v>
      </c>
      <c r="E903" s="1" t="s">
        <v>32</v>
      </c>
      <c r="F903" s="1" t="str">
        <f>VLOOKUP(E903,'Full Name And Division'!$A$1:$C$34,2,FALSE)</f>
        <v>Los Angeles Chargers</v>
      </c>
      <c r="G903" s="1" t="str">
        <f>VLOOKUP(E903,'Full Name And Division'!$A$1:$C$34,3,FALSE)</f>
        <v>AFC West</v>
      </c>
    </row>
    <row r="904" spans="1:7" x14ac:dyDescent="0.25">
      <c r="A904" s="1">
        <v>2018</v>
      </c>
      <c r="B904" s="1" t="s">
        <v>2902</v>
      </c>
      <c r="C904" s="1" t="s">
        <v>69</v>
      </c>
      <c r="D904" s="2">
        <v>1029634</v>
      </c>
      <c r="E904" s="1" t="s">
        <v>27</v>
      </c>
      <c r="F904" s="1" t="str">
        <f>VLOOKUP(E904,'Full Name And Division'!$A$1:$C$34,2,FALSE)</f>
        <v>Kansas City Chiefs</v>
      </c>
      <c r="G904" s="1" t="str">
        <f>VLOOKUP(E904,'Full Name And Division'!$A$1:$C$34,3,FALSE)</f>
        <v>AFC West</v>
      </c>
    </row>
    <row r="905" spans="1:7" x14ac:dyDescent="0.25">
      <c r="A905" s="1">
        <v>2018</v>
      </c>
      <c r="B905" s="1" t="s">
        <v>1285</v>
      </c>
      <c r="C905" s="1" t="s">
        <v>125</v>
      </c>
      <c r="D905" s="2">
        <v>1025858</v>
      </c>
      <c r="E905" s="1" t="s">
        <v>42</v>
      </c>
      <c r="F905" s="1" t="str">
        <f>VLOOKUP(E905,'Full Name And Division'!$A$1:$C$34,2,FALSE)</f>
        <v>Jacksonville Jaguars</v>
      </c>
      <c r="G905" s="1" t="str">
        <f>VLOOKUP(E905,'Full Name And Division'!$A$1:$C$34,3,FALSE)</f>
        <v>AFC South</v>
      </c>
    </row>
    <row r="906" spans="1:7" x14ac:dyDescent="0.25">
      <c r="A906" s="1">
        <v>2018</v>
      </c>
      <c r="B906" s="1" t="s">
        <v>2278</v>
      </c>
      <c r="C906" s="1" t="s">
        <v>2</v>
      </c>
      <c r="D906" s="2">
        <v>1018235</v>
      </c>
      <c r="E906" s="1" t="s">
        <v>5</v>
      </c>
      <c r="F906" s="1" t="str">
        <f>VLOOKUP(E906,'Full Name And Division'!$A$1:$C$34,2,FALSE)</f>
        <v>Buffalo Bills</v>
      </c>
      <c r="G906" s="1" t="str">
        <f>VLOOKUP(E906,'Full Name And Division'!$A$1:$C$34,3,FALSE)</f>
        <v>AFC East</v>
      </c>
    </row>
    <row r="907" spans="1:7" x14ac:dyDescent="0.25">
      <c r="A907" s="1">
        <v>2018</v>
      </c>
      <c r="B907" s="1" t="s">
        <v>1126</v>
      </c>
      <c r="C907" s="1" t="s">
        <v>58</v>
      </c>
      <c r="D907" s="2">
        <v>1016476</v>
      </c>
      <c r="E907" s="1" t="s">
        <v>27</v>
      </c>
      <c r="F907" s="1" t="str">
        <f>VLOOKUP(E907,'Full Name And Division'!$A$1:$C$34,2,FALSE)</f>
        <v>Kansas City Chiefs</v>
      </c>
      <c r="G907" s="1" t="str">
        <f>VLOOKUP(E907,'Full Name And Division'!$A$1:$C$34,3,FALSE)</f>
        <v>AFC West</v>
      </c>
    </row>
    <row r="908" spans="1:7" x14ac:dyDescent="0.25">
      <c r="A908" s="1">
        <v>2018</v>
      </c>
      <c r="B908" s="1" t="s">
        <v>2903</v>
      </c>
      <c r="C908" s="1" t="s">
        <v>94</v>
      </c>
      <c r="D908" s="2">
        <v>1015884</v>
      </c>
      <c r="E908" s="1" t="s">
        <v>145</v>
      </c>
      <c r="F908" s="1" t="str">
        <f>VLOOKUP(E908,'Full Name And Division'!$A$1:$C$34,2,FALSE)</f>
        <v>Cincinnati Bengals</v>
      </c>
      <c r="G908" s="1" t="str">
        <f>VLOOKUP(E908,'Full Name And Division'!$A$1:$C$34,3,FALSE)</f>
        <v>AFC North</v>
      </c>
    </row>
    <row r="909" spans="1:7" x14ac:dyDescent="0.25">
      <c r="A909" s="1">
        <v>2018</v>
      </c>
      <c r="B909" s="1" t="s">
        <v>2677</v>
      </c>
      <c r="C909" s="1" t="s">
        <v>821</v>
      </c>
      <c r="D909" s="2">
        <v>1015000</v>
      </c>
      <c r="E909" s="1" t="s">
        <v>77</v>
      </c>
      <c r="F909" s="1" t="str">
        <f>VLOOKUP(E909,'Full Name And Division'!$A$1:$C$34,2,FALSE)</f>
        <v>New  York Giants</v>
      </c>
      <c r="G909" s="1" t="str">
        <f>VLOOKUP(E909,'Full Name And Division'!$A$1:$C$34,3,FALSE)</f>
        <v>NFC East</v>
      </c>
    </row>
    <row r="910" spans="1:7" x14ac:dyDescent="0.25">
      <c r="A910" s="1">
        <v>2018</v>
      </c>
      <c r="B910" s="1" t="s">
        <v>2904</v>
      </c>
      <c r="C910" s="1" t="s">
        <v>821</v>
      </c>
      <c r="D910" s="2">
        <v>1015000</v>
      </c>
      <c r="E910" s="1" t="s">
        <v>35</v>
      </c>
      <c r="F910" s="1" t="str">
        <f>VLOOKUP(E910,'Full Name And Division'!$A$1:$C$34,2,FALSE)</f>
        <v>Miami Dolphins</v>
      </c>
      <c r="G910" s="1" t="str">
        <f>VLOOKUP(E910,'Full Name And Division'!$A$1:$C$34,3,FALSE)</f>
        <v>AFC East</v>
      </c>
    </row>
    <row r="911" spans="1:7" x14ac:dyDescent="0.25">
      <c r="A911" s="1">
        <v>2018</v>
      </c>
      <c r="B911" s="1" t="s">
        <v>2905</v>
      </c>
      <c r="C911" s="1" t="s">
        <v>821</v>
      </c>
      <c r="D911" s="2">
        <v>1015000</v>
      </c>
      <c r="E911" s="1" t="s">
        <v>22</v>
      </c>
      <c r="F911" s="1" t="str">
        <f>VLOOKUP(E911,'Full Name And Division'!$A$1:$C$34,2,FALSE)</f>
        <v>Tampa Bay Buccaneers</v>
      </c>
      <c r="G911" s="1" t="str">
        <f>VLOOKUP(E911,'Full Name And Division'!$A$1:$C$34,3,FALSE)</f>
        <v>NFC South</v>
      </c>
    </row>
    <row r="912" spans="1:7" x14ac:dyDescent="0.25">
      <c r="A912" s="1">
        <v>2018</v>
      </c>
      <c r="B912" s="1" t="s">
        <v>2528</v>
      </c>
      <c r="C912" s="1" t="s">
        <v>193</v>
      </c>
      <c r="D912" s="2">
        <v>1015000</v>
      </c>
      <c r="E912" s="1" t="s">
        <v>25</v>
      </c>
      <c r="F912" s="1" t="str">
        <f>VLOOKUP(E912,'Full Name And Division'!$A$1:$C$34,2,FALSE)</f>
        <v>Washington Commanders</v>
      </c>
      <c r="G912" s="1" t="str">
        <f>VLOOKUP(E912,'Full Name And Division'!$A$1:$C$34,3,FALSE)</f>
        <v>NFC East</v>
      </c>
    </row>
    <row r="913" spans="1:7" x14ac:dyDescent="0.25">
      <c r="A913" s="1">
        <v>2018</v>
      </c>
      <c r="B913" s="1" t="s">
        <v>2906</v>
      </c>
      <c r="C913" s="1" t="s">
        <v>58</v>
      </c>
      <c r="D913" s="2">
        <v>1014202</v>
      </c>
      <c r="E913" s="1" t="s">
        <v>39</v>
      </c>
      <c r="F913" s="1" t="str">
        <f>VLOOKUP(E913,'Full Name And Division'!$A$1:$C$34,2,FALSE)</f>
        <v>San Francisco 49ers</v>
      </c>
      <c r="G913" s="1" t="str">
        <f>VLOOKUP(E913,'Full Name And Division'!$A$1:$C$34,3,FALSE)</f>
        <v>NFC West</v>
      </c>
    </row>
    <row r="914" spans="1:7" x14ac:dyDescent="0.25">
      <c r="A914" s="1">
        <v>2018</v>
      </c>
      <c r="B914" s="1" t="s">
        <v>2178</v>
      </c>
      <c r="C914" s="1" t="s">
        <v>104</v>
      </c>
      <c r="D914" s="2">
        <v>1010060</v>
      </c>
      <c r="E914" s="1" t="s">
        <v>3</v>
      </c>
      <c r="F914" s="1" t="str">
        <f>VLOOKUP(E914,'Full Name And Division'!$A$1:$C$34,2,FALSE)</f>
        <v>Los Angeles Rams</v>
      </c>
      <c r="G914" s="1" t="str">
        <f>VLOOKUP(E914,'Full Name And Division'!$A$1:$C$34,3,FALSE)</f>
        <v>NFC West</v>
      </c>
    </row>
    <row r="915" spans="1:7" x14ac:dyDescent="0.25">
      <c r="A915" s="1">
        <v>2018</v>
      </c>
      <c r="B915" s="1" t="s">
        <v>1160</v>
      </c>
      <c r="C915" s="1" t="s">
        <v>15</v>
      </c>
      <c r="D915" s="2">
        <v>1007094</v>
      </c>
      <c r="E915" s="1" t="s">
        <v>35</v>
      </c>
      <c r="F915" s="1" t="str">
        <f>VLOOKUP(E915,'Full Name And Division'!$A$1:$C$34,2,FALSE)</f>
        <v>Miami Dolphins</v>
      </c>
      <c r="G915" s="1" t="str">
        <f>VLOOKUP(E915,'Full Name And Division'!$A$1:$C$34,3,FALSE)</f>
        <v>AFC East</v>
      </c>
    </row>
    <row r="916" spans="1:7" x14ac:dyDescent="0.25">
      <c r="A916" s="1">
        <v>2018</v>
      </c>
      <c r="B916" s="1" t="s">
        <v>2907</v>
      </c>
      <c r="C916" s="1" t="s">
        <v>101</v>
      </c>
      <c r="D916" s="2">
        <v>1007074</v>
      </c>
      <c r="E916" s="1" t="s">
        <v>42</v>
      </c>
      <c r="F916" s="1" t="str">
        <f>VLOOKUP(E916,'Full Name And Division'!$A$1:$C$34,2,FALSE)</f>
        <v>Jacksonville Jaguars</v>
      </c>
      <c r="G916" s="1" t="str">
        <f>VLOOKUP(E916,'Full Name And Division'!$A$1:$C$34,3,FALSE)</f>
        <v>AFC South</v>
      </c>
    </row>
    <row r="917" spans="1:7" x14ac:dyDescent="0.25">
      <c r="A917" s="1">
        <v>2018</v>
      </c>
      <c r="B917" s="1" t="s">
        <v>2383</v>
      </c>
      <c r="C917" s="1" t="s">
        <v>17</v>
      </c>
      <c r="D917" s="2">
        <v>1005000</v>
      </c>
      <c r="E917" s="1" t="s">
        <v>67</v>
      </c>
      <c r="F917" s="1" t="str">
        <f>VLOOKUP(E917,'Full Name And Division'!$A$1:$C$34,2,FALSE)</f>
        <v>New York Jets</v>
      </c>
      <c r="G917" s="1" t="str">
        <f>VLOOKUP(E917,'Full Name And Division'!$A$1:$C$34,3,FALSE)</f>
        <v>AFC East</v>
      </c>
    </row>
    <row r="918" spans="1:7" x14ac:dyDescent="0.25">
      <c r="A918" s="1">
        <v>2018</v>
      </c>
      <c r="B918" s="1" t="s">
        <v>2908</v>
      </c>
      <c r="C918" s="1" t="s">
        <v>15</v>
      </c>
      <c r="D918" s="2">
        <v>1005000</v>
      </c>
      <c r="E918" s="1" t="s">
        <v>9</v>
      </c>
      <c r="F918" s="1" t="str">
        <f>VLOOKUP(E918,'Full Name And Division'!$A$1:$C$34,2,FALSE)</f>
        <v>Green Bay Packers</v>
      </c>
      <c r="G918" s="1" t="str">
        <f>VLOOKUP(E918,'Full Name And Division'!$A$1:$C$34,3,FALSE)</f>
        <v>NFC North</v>
      </c>
    </row>
    <row r="919" spans="1:7" x14ac:dyDescent="0.25">
      <c r="A919" s="1">
        <v>2018</v>
      </c>
      <c r="B919" s="1" t="s">
        <v>2909</v>
      </c>
      <c r="C919" s="1" t="s">
        <v>15</v>
      </c>
      <c r="D919" s="2">
        <v>1005000</v>
      </c>
      <c r="E919" s="1" t="s">
        <v>2430</v>
      </c>
      <c r="F919" s="1" t="str">
        <f>VLOOKUP(E919,'Full Name And Division'!$A$1:$C$34,2,FALSE)</f>
        <v>Oakland Raiders</v>
      </c>
      <c r="G919" s="1" t="str">
        <f>VLOOKUP(E919,'Full Name And Division'!$A$1:$C$34,3,FALSE)</f>
        <v>AFC West</v>
      </c>
    </row>
    <row r="920" spans="1:7" x14ac:dyDescent="0.25">
      <c r="A920" s="1">
        <v>2018</v>
      </c>
      <c r="B920" s="1" t="s">
        <v>2604</v>
      </c>
      <c r="C920" s="1" t="s">
        <v>17</v>
      </c>
      <c r="D920" s="2">
        <v>1005000</v>
      </c>
      <c r="E920" s="1" t="s">
        <v>2430</v>
      </c>
      <c r="F920" s="1" t="str">
        <f>VLOOKUP(E920,'Full Name And Division'!$A$1:$C$34,2,FALSE)</f>
        <v>Oakland Raiders</v>
      </c>
      <c r="G920" s="1" t="str">
        <f>VLOOKUP(E920,'Full Name And Division'!$A$1:$C$34,3,FALSE)</f>
        <v>AFC West</v>
      </c>
    </row>
    <row r="921" spans="1:7" x14ac:dyDescent="0.25">
      <c r="A921" s="1">
        <v>2018</v>
      </c>
      <c r="B921" s="1" t="s">
        <v>2910</v>
      </c>
      <c r="C921" s="1" t="s">
        <v>89</v>
      </c>
      <c r="D921" s="2">
        <v>1005000</v>
      </c>
      <c r="E921" s="1" t="s">
        <v>99</v>
      </c>
      <c r="F921" s="1" t="str">
        <f>VLOOKUP(E921,'Full Name And Division'!$A$1:$C$34,2,FALSE)</f>
        <v>Atlanta Falcons</v>
      </c>
      <c r="G921" s="1" t="str">
        <f>VLOOKUP(E921,'Full Name And Division'!$A$1:$C$34,3,FALSE)</f>
        <v>NFC South</v>
      </c>
    </row>
    <row r="922" spans="1:7" x14ac:dyDescent="0.25">
      <c r="A922" s="1">
        <v>2018</v>
      </c>
      <c r="B922" s="1" t="s">
        <v>1686</v>
      </c>
      <c r="C922" s="1" t="s">
        <v>125</v>
      </c>
      <c r="D922" s="2">
        <v>1005000</v>
      </c>
      <c r="E922" s="1" t="s">
        <v>37</v>
      </c>
      <c r="F922" s="1" t="str">
        <f>VLOOKUP(E922,'Full Name And Division'!$A$1:$C$34,2,FALSE)</f>
        <v>Detroit Lions</v>
      </c>
      <c r="G922" s="1" t="str">
        <f>VLOOKUP(E922,'Full Name And Division'!$A$1:$C$34,3,FALSE)</f>
        <v>NFC North</v>
      </c>
    </row>
    <row r="923" spans="1:7" x14ac:dyDescent="0.25">
      <c r="A923" s="1">
        <v>2018</v>
      </c>
      <c r="B923" s="1" t="s">
        <v>2911</v>
      </c>
      <c r="C923" s="1" t="s">
        <v>13</v>
      </c>
      <c r="D923" s="2">
        <v>1005000</v>
      </c>
      <c r="E923" s="1" t="s">
        <v>37</v>
      </c>
      <c r="F923" s="1" t="str">
        <f>VLOOKUP(E923,'Full Name And Division'!$A$1:$C$34,2,FALSE)</f>
        <v>Detroit Lions</v>
      </c>
      <c r="G923" s="1" t="str">
        <f>VLOOKUP(E923,'Full Name And Division'!$A$1:$C$34,3,FALSE)</f>
        <v>NFC North</v>
      </c>
    </row>
    <row r="924" spans="1:7" x14ac:dyDescent="0.25">
      <c r="A924" s="1">
        <v>2018</v>
      </c>
      <c r="B924" s="1" t="s">
        <v>2153</v>
      </c>
      <c r="C924" s="1" t="s">
        <v>86</v>
      </c>
      <c r="D924" s="2">
        <v>1005000</v>
      </c>
      <c r="E924" s="1" t="s">
        <v>145</v>
      </c>
      <c r="F924" s="1" t="str">
        <f>VLOOKUP(E924,'Full Name And Division'!$A$1:$C$34,2,FALSE)</f>
        <v>Cincinnati Bengals</v>
      </c>
      <c r="G924" s="1" t="str">
        <f>VLOOKUP(E924,'Full Name And Division'!$A$1:$C$34,3,FALSE)</f>
        <v>AFC North</v>
      </c>
    </row>
    <row r="925" spans="1:7" x14ac:dyDescent="0.25">
      <c r="A925" s="1">
        <v>2018</v>
      </c>
      <c r="B925" s="1" t="s">
        <v>2912</v>
      </c>
      <c r="C925" s="1" t="s">
        <v>15</v>
      </c>
      <c r="D925" s="2">
        <v>1004999</v>
      </c>
      <c r="E925" s="1" t="s">
        <v>3</v>
      </c>
      <c r="F925" s="1" t="str">
        <f>VLOOKUP(E925,'Full Name And Division'!$A$1:$C$34,2,FALSE)</f>
        <v>Los Angeles Rams</v>
      </c>
      <c r="G925" s="1" t="str">
        <f>VLOOKUP(E925,'Full Name And Division'!$A$1:$C$34,3,FALSE)</f>
        <v>NFC West</v>
      </c>
    </row>
    <row r="926" spans="1:7" x14ac:dyDescent="0.25">
      <c r="A926" s="1">
        <v>2018</v>
      </c>
      <c r="B926" s="1" t="s">
        <v>1143</v>
      </c>
      <c r="C926" s="1" t="s">
        <v>15</v>
      </c>
      <c r="D926" s="2">
        <v>1003522</v>
      </c>
      <c r="E926" s="1" t="s">
        <v>63</v>
      </c>
      <c r="F926" s="1" t="str">
        <f>VLOOKUP(E926,'Full Name And Division'!$A$1:$C$34,2,FALSE)</f>
        <v>Baltimore Ravens</v>
      </c>
      <c r="G926" s="1" t="str">
        <f>VLOOKUP(E926,'Full Name And Division'!$A$1:$C$34,3,FALSE)</f>
        <v>AFC North</v>
      </c>
    </row>
    <row r="927" spans="1:7" x14ac:dyDescent="0.25">
      <c r="A927" s="1">
        <v>2018</v>
      </c>
      <c r="B927" s="1" t="s">
        <v>1235</v>
      </c>
      <c r="C927" s="1" t="s">
        <v>125</v>
      </c>
      <c r="D927" s="2">
        <v>1001379</v>
      </c>
      <c r="E927" s="1" t="s">
        <v>3</v>
      </c>
      <c r="F927" s="1" t="str">
        <f>VLOOKUP(E927,'Full Name And Division'!$A$1:$C$34,2,FALSE)</f>
        <v>Los Angeles Rams</v>
      </c>
      <c r="G927" s="1" t="str">
        <f>VLOOKUP(E927,'Full Name And Division'!$A$1:$C$34,3,FALSE)</f>
        <v>NFC West</v>
      </c>
    </row>
    <row r="928" spans="1:7" x14ac:dyDescent="0.25">
      <c r="A928" s="1">
        <v>2018</v>
      </c>
      <c r="B928" s="1" t="s">
        <v>2913</v>
      </c>
      <c r="C928" s="1" t="s">
        <v>41</v>
      </c>
      <c r="D928" s="2">
        <v>1000000</v>
      </c>
      <c r="E928" s="1" t="s">
        <v>77</v>
      </c>
      <c r="F928" s="1" t="str">
        <f>VLOOKUP(E928,'Full Name And Division'!$A$1:$C$34,2,FALSE)</f>
        <v>New  York Giants</v>
      </c>
      <c r="G928" s="1" t="str">
        <f>VLOOKUP(E928,'Full Name And Division'!$A$1:$C$34,3,FALSE)</f>
        <v>NFC East</v>
      </c>
    </row>
    <row r="929" spans="1:7" x14ac:dyDescent="0.25">
      <c r="A929" s="1">
        <v>2018</v>
      </c>
      <c r="B929" s="1" t="s">
        <v>2687</v>
      </c>
      <c r="C929" s="1" t="s">
        <v>151</v>
      </c>
      <c r="D929" s="2">
        <v>1000000</v>
      </c>
      <c r="E929" s="1" t="s">
        <v>99</v>
      </c>
      <c r="F929" s="1" t="str">
        <f>VLOOKUP(E929,'Full Name And Division'!$A$1:$C$34,2,FALSE)</f>
        <v>Atlanta Falcons</v>
      </c>
      <c r="G929" s="1" t="str">
        <f>VLOOKUP(E929,'Full Name And Division'!$A$1:$C$34,3,FALSE)</f>
        <v>NFC South</v>
      </c>
    </row>
    <row r="930" spans="1:7" x14ac:dyDescent="0.25">
      <c r="A930" s="1">
        <v>2018</v>
      </c>
      <c r="B930" s="1" t="s">
        <v>2000</v>
      </c>
      <c r="C930" s="1" t="s">
        <v>2</v>
      </c>
      <c r="D930" s="2">
        <v>1000000</v>
      </c>
      <c r="E930" s="1" t="s">
        <v>32</v>
      </c>
      <c r="F930" s="1" t="str">
        <f>VLOOKUP(E930,'Full Name And Division'!$A$1:$C$34,2,FALSE)</f>
        <v>Los Angeles Chargers</v>
      </c>
      <c r="G930" s="1" t="str">
        <f>VLOOKUP(E930,'Full Name And Division'!$A$1:$C$34,3,FALSE)</f>
        <v>AFC West</v>
      </c>
    </row>
    <row r="931" spans="1:7" x14ac:dyDescent="0.25">
      <c r="A931" s="1">
        <v>2018</v>
      </c>
      <c r="B931" s="1" t="s">
        <v>2001</v>
      </c>
      <c r="C931" s="1" t="s">
        <v>821</v>
      </c>
      <c r="D931" s="2">
        <v>1000000</v>
      </c>
      <c r="E931" s="1" t="s">
        <v>63</v>
      </c>
      <c r="F931" s="1" t="str">
        <f>VLOOKUP(E931,'Full Name And Division'!$A$1:$C$34,2,FALSE)</f>
        <v>Baltimore Ravens</v>
      </c>
      <c r="G931" s="1" t="str">
        <f>VLOOKUP(E931,'Full Name And Division'!$A$1:$C$34,3,FALSE)</f>
        <v>AFC North</v>
      </c>
    </row>
    <row r="932" spans="1:7" x14ac:dyDescent="0.25">
      <c r="A932" s="1">
        <v>2018</v>
      </c>
      <c r="B932" s="1" t="s">
        <v>2914</v>
      </c>
      <c r="C932" s="1" t="s">
        <v>58</v>
      </c>
      <c r="D932" s="2">
        <v>998755</v>
      </c>
      <c r="E932" s="1" t="s">
        <v>22</v>
      </c>
      <c r="F932" s="1" t="str">
        <f>VLOOKUP(E932,'Full Name And Division'!$A$1:$C$34,2,FALSE)</f>
        <v>Tampa Bay Buccaneers</v>
      </c>
      <c r="G932" s="1" t="str">
        <f>VLOOKUP(E932,'Full Name And Division'!$A$1:$C$34,3,FALSE)</f>
        <v>NFC South</v>
      </c>
    </row>
    <row r="933" spans="1:7" x14ac:dyDescent="0.25">
      <c r="A933" s="1">
        <v>2018</v>
      </c>
      <c r="B933" s="1" t="s">
        <v>2046</v>
      </c>
      <c r="C933" s="1" t="s">
        <v>58</v>
      </c>
      <c r="D933" s="2">
        <v>995643</v>
      </c>
      <c r="E933" s="1" t="s">
        <v>54</v>
      </c>
      <c r="F933" s="1" t="str">
        <f>VLOOKUP(E933,'Full Name And Division'!$A$1:$C$34,2,FALSE)</f>
        <v>Denver Broncos</v>
      </c>
      <c r="G933" s="1" t="str">
        <f>VLOOKUP(E933,'Full Name And Division'!$A$1:$C$34,3,FALSE)</f>
        <v>AFC West</v>
      </c>
    </row>
    <row r="934" spans="1:7" x14ac:dyDescent="0.25">
      <c r="A934" s="1">
        <v>2018</v>
      </c>
      <c r="B934" s="1" t="s">
        <v>1111</v>
      </c>
      <c r="C934" s="1" t="s">
        <v>58</v>
      </c>
      <c r="D934" s="2">
        <v>992108</v>
      </c>
      <c r="E934" s="1" t="s">
        <v>25</v>
      </c>
      <c r="F934" s="1" t="str">
        <f>VLOOKUP(E934,'Full Name And Division'!$A$1:$C$34,2,FALSE)</f>
        <v>Washington Commanders</v>
      </c>
      <c r="G934" s="1" t="str">
        <f>VLOOKUP(E934,'Full Name And Division'!$A$1:$C$34,3,FALSE)</f>
        <v>NFC East</v>
      </c>
    </row>
    <row r="935" spans="1:7" x14ac:dyDescent="0.25">
      <c r="A935" s="1">
        <v>2018</v>
      </c>
      <c r="B935" s="1" t="s">
        <v>1369</v>
      </c>
      <c r="C935" s="1" t="s">
        <v>17</v>
      </c>
      <c r="D935" s="2">
        <v>990416</v>
      </c>
      <c r="E935" s="1" t="s">
        <v>77</v>
      </c>
      <c r="F935" s="1" t="str">
        <f>VLOOKUP(E935,'Full Name And Division'!$A$1:$C$34,2,FALSE)</f>
        <v>New  York Giants</v>
      </c>
      <c r="G935" s="1" t="str">
        <f>VLOOKUP(E935,'Full Name And Division'!$A$1:$C$34,3,FALSE)</f>
        <v>NFC East</v>
      </c>
    </row>
    <row r="936" spans="1:7" x14ac:dyDescent="0.25">
      <c r="A936" s="1">
        <v>2018</v>
      </c>
      <c r="B936" s="1" t="s">
        <v>1772</v>
      </c>
      <c r="C936" s="1" t="s">
        <v>104</v>
      </c>
      <c r="D936" s="2">
        <v>990000</v>
      </c>
      <c r="E936" s="1" t="s">
        <v>42</v>
      </c>
      <c r="F936" s="1" t="str">
        <f>VLOOKUP(E936,'Full Name And Division'!$A$1:$C$34,2,FALSE)</f>
        <v>Jacksonville Jaguars</v>
      </c>
      <c r="G936" s="1" t="str">
        <f>VLOOKUP(E936,'Full Name And Division'!$A$1:$C$34,3,FALSE)</f>
        <v>AFC South</v>
      </c>
    </row>
    <row r="937" spans="1:7" x14ac:dyDescent="0.25">
      <c r="A937" s="1">
        <v>2018</v>
      </c>
      <c r="B937" s="1" t="s">
        <v>1635</v>
      </c>
      <c r="C937" s="1" t="s">
        <v>89</v>
      </c>
      <c r="D937" s="2">
        <v>987646</v>
      </c>
      <c r="E937" s="1" t="s">
        <v>63</v>
      </c>
      <c r="F937" s="1" t="str">
        <f>VLOOKUP(E937,'Full Name And Division'!$A$1:$C$34,2,FALSE)</f>
        <v>Baltimore Ravens</v>
      </c>
      <c r="G937" s="1" t="str">
        <f>VLOOKUP(E937,'Full Name And Division'!$A$1:$C$34,3,FALSE)</f>
        <v>AFC North</v>
      </c>
    </row>
    <row r="938" spans="1:7" x14ac:dyDescent="0.25">
      <c r="A938" s="1">
        <v>2018</v>
      </c>
      <c r="B938" s="1" t="s">
        <v>2050</v>
      </c>
      <c r="C938" s="1" t="s">
        <v>125</v>
      </c>
      <c r="D938" s="2">
        <v>981034</v>
      </c>
      <c r="E938" s="1" t="s">
        <v>27</v>
      </c>
      <c r="F938" s="1" t="str">
        <f>VLOOKUP(E938,'Full Name And Division'!$A$1:$C$34,2,FALSE)</f>
        <v>Kansas City Chiefs</v>
      </c>
      <c r="G938" s="1" t="str">
        <f>VLOOKUP(E938,'Full Name And Division'!$A$1:$C$34,3,FALSE)</f>
        <v>AFC West</v>
      </c>
    </row>
    <row r="939" spans="1:7" x14ac:dyDescent="0.25">
      <c r="A939" s="1">
        <v>2018</v>
      </c>
      <c r="B939" s="1" t="s">
        <v>1171</v>
      </c>
      <c r="C939" s="1" t="s">
        <v>15</v>
      </c>
      <c r="D939" s="2">
        <v>977854</v>
      </c>
      <c r="E939" s="1" t="s">
        <v>29</v>
      </c>
      <c r="F939" s="1" t="str">
        <f>VLOOKUP(E939,'Full Name And Division'!$A$1:$C$34,2,FALSE)</f>
        <v>Tennessee Titans</v>
      </c>
      <c r="G939" s="1" t="str">
        <f>VLOOKUP(E939,'Full Name And Division'!$A$1:$C$34,3,FALSE)</f>
        <v>AFC South</v>
      </c>
    </row>
    <row r="940" spans="1:7" x14ac:dyDescent="0.25">
      <c r="A940" s="1">
        <v>2018</v>
      </c>
      <c r="B940" s="1" t="s">
        <v>2915</v>
      </c>
      <c r="C940" s="1" t="s">
        <v>89</v>
      </c>
      <c r="D940" s="2">
        <v>975000</v>
      </c>
      <c r="E940" s="1" t="s">
        <v>35</v>
      </c>
      <c r="F940" s="1" t="str">
        <f>VLOOKUP(E940,'Full Name And Division'!$A$1:$C$34,2,FALSE)</f>
        <v>Miami Dolphins</v>
      </c>
      <c r="G940" s="1" t="str">
        <f>VLOOKUP(E940,'Full Name And Division'!$A$1:$C$34,3,FALSE)</f>
        <v>AFC East</v>
      </c>
    </row>
    <row r="941" spans="1:7" x14ac:dyDescent="0.25">
      <c r="A941" s="1">
        <v>2018</v>
      </c>
      <c r="B941" s="1" t="s">
        <v>2653</v>
      </c>
      <c r="C941" s="1" t="s">
        <v>125</v>
      </c>
      <c r="D941" s="2">
        <v>972694</v>
      </c>
      <c r="E941" s="1" t="s">
        <v>29</v>
      </c>
      <c r="F941" s="1" t="str">
        <f>VLOOKUP(E941,'Full Name And Division'!$A$1:$C$34,2,FALSE)</f>
        <v>Tennessee Titans</v>
      </c>
      <c r="G941" s="1" t="str">
        <f>VLOOKUP(E941,'Full Name And Division'!$A$1:$C$34,3,FALSE)</f>
        <v>AFC South</v>
      </c>
    </row>
    <row r="942" spans="1:7" x14ac:dyDescent="0.25">
      <c r="A942" s="1">
        <v>2018</v>
      </c>
      <c r="B942" s="1" t="s">
        <v>1533</v>
      </c>
      <c r="C942" s="1" t="s">
        <v>58</v>
      </c>
      <c r="D942" s="2">
        <v>969318</v>
      </c>
      <c r="E942" s="1" t="s">
        <v>20</v>
      </c>
      <c r="F942" s="1" t="str">
        <f>VLOOKUP(E942,'Full Name And Division'!$A$1:$C$34,2,FALSE)</f>
        <v>Arizona Cardinals</v>
      </c>
      <c r="G942" s="1" t="str">
        <f>VLOOKUP(E942,'Full Name And Division'!$A$1:$C$34,3,FALSE)</f>
        <v>NFC West</v>
      </c>
    </row>
    <row r="943" spans="1:7" x14ac:dyDescent="0.25">
      <c r="A943" s="1">
        <v>2018</v>
      </c>
      <c r="B943" s="1" t="s">
        <v>1406</v>
      </c>
      <c r="C943" s="1" t="s">
        <v>89</v>
      </c>
      <c r="D943" s="2">
        <v>969301</v>
      </c>
      <c r="E943" s="1" t="s">
        <v>22</v>
      </c>
      <c r="F943" s="1" t="str">
        <f>VLOOKUP(E943,'Full Name And Division'!$A$1:$C$34,2,FALSE)</f>
        <v>Tampa Bay Buccaneers</v>
      </c>
      <c r="G943" s="1" t="str">
        <f>VLOOKUP(E943,'Full Name And Division'!$A$1:$C$34,3,FALSE)</f>
        <v>NFC South</v>
      </c>
    </row>
    <row r="944" spans="1:7" x14ac:dyDescent="0.25">
      <c r="A944" s="1">
        <v>2018</v>
      </c>
      <c r="B944" s="1" t="s">
        <v>1602</v>
      </c>
      <c r="C944" s="1" t="s">
        <v>13</v>
      </c>
      <c r="D944" s="2">
        <v>964748</v>
      </c>
      <c r="E944" s="1" t="s">
        <v>29</v>
      </c>
      <c r="F944" s="1" t="str">
        <f>VLOOKUP(E944,'Full Name And Division'!$A$1:$C$34,2,FALSE)</f>
        <v>Tennessee Titans</v>
      </c>
      <c r="G944" s="1" t="str">
        <f>VLOOKUP(E944,'Full Name And Division'!$A$1:$C$34,3,FALSE)</f>
        <v>AFC South</v>
      </c>
    </row>
    <row r="945" spans="1:7" x14ac:dyDescent="0.25">
      <c r="A945" s="1">
        <v>2018</v>
      </c>
      <c r="B945" s="1" t="s">
        <v>1433</v>
      </c>
      <c r="C945" s="1" t="s">
        <v>125</v>
      </c>
      <c r="D945" s="2">
        <v>963599</v>
      </c>
      <c r="E945" s="1" t="s">
        <v>37</v>
      </c>
      <c r="F945" s="1" t="str">
        <f>VLOOKUP(E945,'Full Name And Division'!$A$1:$C$34,2,FALSE)</f>
        <v>Detroit Lions</v>
      </c>
      <c r="G945" s="1" t="str">
        <f>VLOOKUP(E945,'Full Name And Division'!$A$1:$C$34,3,FALSE)</f>
        <v>NFC North</v>
      </c>
    </row>
    <row r="946" spans="1:7" x14ac:dyDescent="0.25">
      <c r="A946" s="1">
        <v>2018</v>
      </c>
      <c r="B946" s="1" t="s">
        <v>2325</v>
      </c>
      <c r="C946" s="1" t="s">
        <v>94</v>
      </c>
      <c r="D946" s="2">
        <v>959447</v>
      </c>
      <c r="E946" s="1" t="s">
        <v>99</v>
      </c>
      <c r="F946" s="1" t="str">
        <f>VLOOKUP(E946,'Full Name And Division'!$A$1:$C$34,2,FALSE)</f>
        <v>Atlanta Falcons</v>
      </c>
      <c r="G946" s="1" t="str">
        <f>VLOOKUP(E946,'Full Name And Division'!$A$1:$C$34,3,FALSE)</f>
        <v>NFC South</v>
      </c>
    </row>
    <row r="947" spans="1:7" x14ac:dyDescent="0.25">
      <c r="A947" s="1">
        <v>2018</v>
      </c>
      <c r="B947" s="1" t="s">
        <v>1823</v>
      </c>
      <c r="C947" s="1" t="s">
        <v>58</v>
      </c>
      <c r="D947" s="2">
        <v>957897</v>
      </c>
      <c r="E947" s="1" t="s">
        <v>35</v>
      </c>
      <c r="F947" s="1" t="str">
        <f>VLOOKUP(E947,'Full Name And Division'!$A$1:$C$34,2,FALSE)</f>
        <v>Miami Dolphins</v>
      </c>
      <c r="G947" s="1" t="str">
        <f>VLOOKUP(E947,'Full Name And Division'!$A$1:$C$34,3,FALSE)</f>
        <v>AFC East</v>
      </c>
    </row>
    <row r="948" spans="1:7" x14ac:dyDescent="0.25">
      <c r="A948" s="1">
        <v>2018</v>
      </c>
      <c r="B948" s="1" t="s">
        <v>1271</v>
      </c>
      <c r="C948" s="1" t="s">
        <v>15</v>
      </c>
      <c r="D948" s="2">
        <v>956968</v>
      </c>
      <c r="E948" s="1" t="s">
        <v>27</v>
      </c>
      <c r="F948" s="1" t="str">
        <f>VLOOKUP(E948,'Full Name And Division'!$A$1:$C$34,2,FALSE)</f>
        <v>Kansas City Chiefs</v>
      </c>
      <c r="G948" s="1" t="str">
        <f>VLOOKUP(E948,'Full Name And Division'!$A$1:$C$34,3,FALSE)</f>
        <v>AFC West</v>
      </c>
    </row>
    <row r="949" spans="1:7" x14ac:dyDescent="0.25">
      <c r="A949" s="1">
        <v>2018</v>
      </c>
      <c r="B949" s="1" t="s">
        <v>2916</v>
      </c>
      <c r="C949" s="1" t="s">
        <v>104</v>
      </c>
      <c r="D949" s="2">
        <v>955294</v>
      </c>
      <c r="E949" s="1" t="s">
        <v>52</v>
      </c>
      <c r="F949" s="1" t="str">
        <f>VLOOKUP(E949,'Full Name And Division'!$A$1:$C$34,2,FALSE)</f>
        <v>New Orleans Saints</v>
      </c>
      <c r="G949" s="1" t="str">
        <f>VLOOKUP(E949,'Full Name And Division'!$A$1:$C$34,3,FALSE)</f>
        <v>NFC South</v>
      </c>
    </row>
    <row r="950" spans="1:7" x14ac:dyDescent="0.25">
      <c r="A950" s="1">
        <v>2018</v>
      </c>
      <c r="B950" s="1" t="s">
        <v>1310</v>
      </c>
      <c r="C950" s="1" t="s">
        <v>73</v>
      </c>
      <c r="D950" s="2">
        <v>954879</v>
      </c>
      <c r="E950" s="1" t="s">
        <v>37</v>
      </c>
      <c r="F950" s="1" t="str">
        <f>VLOOKUP(E950,'Full Name And Division'!$A$1:$C$34,2,FALSE)</f>
        <v>Detroit Lions</v>
      </c>
      <c r="G950" s="1" t="str">
        <f>VLOOKUP(E950,'Full Name And Division'!$A$1:$C$34,3,FALSE)</f>
        <v>NFC North</v>
      </c>
    </row>
    <row r="951" spans="1:7" x14ac:dyDescent="0.25">
      <c r="A951" s="1">
        <v>2018</v>
      </c>
      <c r="B951" s="1" t="s">
        <v>1465</v>
      </c>
      <c r="C951" s="1" t="s">
        <v>15</v>
      </c>
      <c r="D951" s="2">
        <v>953294</v>
      </c>
      <c r="E951" s="1" t="s">
        <v>175</v>
      </c>
      <c r="F951" s="1" t="str">
        <f>VLOOKUP(E951,'Full Name And Division'!$A$1:$C$34,2,FALSE)</f>
        <v>New England Patriots</v>
      </c>
      <c r="G951" s="1" t="str">
        <f>VLOOKUP(E951,'Full Name And Division'!$A$1:$C$34,3,FALSE)</f>
        <v>AFC East</v>
      </c>
    </row>
    <row r="952" spans="1:7" x14ac:dyDescent="0.25">
      <c r="A952" s="1">
        <v>2018</v>
      </c>
      <c r="B952" s="1" t="s">
        <v>1404</v>
      </c>
      <c r="C952" s="1" t="s">
        <v>89</v>
      </c>
      <c r="D952" s="2">
        <v>952196</v>
      </c>
      <c r="E952" s="1" t="s">
        <v>77</v>
      </c>
      <c r="F952" s="1" t="str">
        <f>VLOOKUP(E952,'Full Name And Division'!$A$1:$C$34,2,FALSE)</f>
        <v>New  York Giants</v>
      </c>
      <c r="G952" s="1" t="str">
        <f>VLOOKUP(E952,'Full Name And Division'!$A$1:$C$34,3,FALSE)</f>
        <v>NFC East</v>
      </c>
    </row>
    <row r="953" spans="1:7" x14ac:dyDescent="0.25">
      <c r="A953" s="1">
        <v>2018</v>
      </c>
      <c r="B953" s="1" t="s">
        <v>2917</v>
      </c>
      <c r="C953" s="1" t="s">
        <v>86</v>
      </c>
      <c r="D953" s="2">
        <v>950000</v>
      </c>
      <c r="E953" s="1" t="s">
        <v>7</v>
      </c>
      <c r="F953" s="1" t="str">
        <f>VLOOKUP(E953,'Full Name And Division'!$A$1:$C$34,2,FALSE)</f>
        <v>Cleveland Browns</v>
      </c>
      <c r="G953" s="1" t="str">
        <f>VLOOKUP(E953,'Full Name And Division'!$A$1:$C$34,3,FALSE)</f>
        <v>AFC North</v>
      </c>
    </row>
    <row r="954" spans="1:7" x14ac:dyDescent="0.25">
      <c r="A954" s="1">
        <v>2018</v>
      </c>
      <c r="B954" s="1" t="s">
        <v>1142</v>
      </c>
      <c r="C954" s="1" t="s">
        <v>58</v>
      </c>
      <c r="D954" s="2">
        <v>943938</v>
      </c>
      <c r="E954" s="1" t="s">
        <v>18</v>
      </c>
      <c r="F954" s="1" t="str">
        <f>VLOOKUP(E954,'Full Name And Division'!$A$1:$C$34,2,FALSE)</f>
        <v>Seattle Seahawks</v>
      </c>
      <c r="G954" s="1" t="str">
        <f>VLOOKUP(E954,'Full Name And Division'!$A$1:$C$34,3,FALSE)</f>
        <v>NFC West</v>
      </c>
    </row>
    <row r="955" spans="1:7" x14ac:dyDescent="0.25">
      <c r="A955" s="1">
        <v>2018</v>
      </c>
      <c r="B955" s="1" t="s">
        <v>2918</v>
      </c>
      <c r="C955" s="1" t="s">
        <v>17</v>
      </c>
      <c r="D955" s="2">
        <v>943381</v>
      </c>
      <c r="E955" s="1" t="s">
        <v>63</v>
      </c>
      <c r="F955" s="1" t="str">
        <f>VLOOKUP(E955,'Full Name And Division'!$A$1:$C$34,2,FALSE)</f>
        <v>Baltimore Ravens</v>
      </c>
      <c r="G955" s="1" t="str">
        <f>VLOOKUP(E955,'Full Name And Division'!$A$1:$C$34,3,FALSE)</f>
        <v>AFC North</v>
      </c>
    </row>
    <row r="956" spans="1:7" x14ac:dyDescent="0.25">
      <c r="A956" s="1">
        <v>2018</v>
      </c>
      <c r="B956" s="1" t="s">
        <v>1259</v>
      </c>
      <c r="C956" s="1" t="s">
        <v>193</v>
      </c>
      <c r="D956" s="2">
        <v>941630</v>
      </c>
      <c r="E956" s="1" t="s">
        <v>29</v>
      </c>
      <c r="F956" s="1" t="str">
        <f>VLOOKUP(E956,'Full Name And Division'!$A$1:$C$34,2,FALSE)</f>
        <v>Tennessee Titans</v>
      </c>
      <c r="G956" s="1" t="str">
        <f>VLOOKUP(E956,'Full Name And Division'!$A$1:$C$34,3,FALSE)</f>
        <v>AFC South</v>
      </c>
    </row>
    <row r="957" spans="1:7" x14ac:dyDescent="0.25">
      <c r="A957" s="1">
        <v>2018</v>
      </c>
      <c r="B957" s="1" t="s">
        <v>2919</v>
      </c>
      <c r="C957" s="1" t="s">
        <v>151</v>
      </c>
      <c r="D957" s="2">
        <v>941121</v>
      </c>
      <c r="E957" s="1" t="s">
        <v>99</v>
      </c>
      <c r="F957" s="1" t="str">
        <f>VLOOKUP(E957,'Full Name And Division'!$A$1:$C$34,2,FALSE)</f>
        <v>Atlanta Falcons</v>
      </c>
      <c r="G957" s="1" t="str">
        <f>VLOOKUP(E957,'Full Name And Division'!$A$1:$C$34,3,FALSE)</f>
        <v>NFC South</v>
      </c>
    </row>
    <row r="958" spans="1:7" x14ac:dyDescent="0.25">
      <c r="A958" s="1">
        <v>2018</v>
      </c>
      <c r="B958" s="1" t="s">
        <v>2274</v>
      </c>
      <c r="C958" s="1" t="s">
        <v>15</v>
      </c>
      <c r="D958" s="2">
        <v>940792</v>
      </c>
      <c r="E958" s="1" t="s">
        <v>2430</v>
      </c>
      <c r="F958" s="1" t="str">
        <f>VLOOKUP(E958,'Full Name And Division'!$A$1:$C$34,2,FALSE)</f>
        <v>Oakland Raiders</v>
      </c>
      <c r="G958" s="1" t="str">
        <f>VLOOKUP(E958,'Full Name And Division'!$A$1:$C$34,3,FALSE)</f>
        <v>AFC West</v>
      </c>
    </row>
    <row r="959" spans="1:7" x14ac:dyDescent="0.25">
      <c r="A959" s="1">
        <v>2018</v>
      </c>
      <c r="B959" s="1" t="s">
        <v>2920</v>
      </c>
      <c r="C959" s="1" t="s">
        <v>443</v>
      </c>
      <c r="D959" s="2">
        <v>940000</v>
      </c>
      <c r="E959" s="1" t="s">
        <v>47</v>
      </c>
      <c r="F959" s="1" t="str">
        <f>VLOOKUP(E959,'Full Name And Division'!$A$1:$C$34,2,FALSE)</f>
        <v>Indianapolis Colts</v>
      </c>
      <c r="G959" s="1" t="str">
        <f>VLOOKUP(E959,'Full Name And Division'!$A$1:$C$34,3,FALSE)</f>
        <v>AFC South</v>
      </c>
    </row>
    <row r="960" spans="1:7" x14ac:dyDescent="0.25">
      <c r="A960" s="1">
        <v>2018</v>
      </c>
      <c r="B960" s="1" t="s">
        <v>1379</v>
      </c>
      <c r="C960" s="1" t="s">
        <v>151</v>
      </c>
      <c r="D960" s="2">
        <v>935090</v>
      </c>
      <c r="E960" s="1" t="s">
        <v>7</v>
      </c>
      <c r="F960" s="1" t="str">
        <f>VLOOKUP(E960,'Full Name And Division'!$A$1:$C$34,2,FALSE)</f>
        <v>Cleveland Browns</v>
      </c>
      <c r="G960" s="1" t="str">
        <f>VLOOKUP(E960,'Full Name And Division'!$A$1:$C$34,3,FALSE)</f>
        <v>AFC North</v>
      </c>
    </row>
    <row r="961" spans="1:7" x14ac:dyDescent="0.25">
      <c r="A961" s="1">
        <v>2018</v>
      </c>
      <c r="B961" s="1" t="s">
        <v>2921</v>
      </c>
      <c r="C961" s="1" t="s">
        <v>121</v>
      </c>
      <c r="D961" s="2">
        <v>934784</v>
      </c>
      <c r="E961" s="1" t="s">
        <v>77</v>
      </c>
      <c r="F961" s="1" t="str">
        <f>VLOOKUP(E961,'Full Name And Division'!$A$1:$C$34,2,FALSE)</f>
        <v>New  York Giants</v>
      </c>
      <c r="G961" s="1" t="str">
        <f>VLOOKUP(E961,'Full Name And Division'!$A$1:$C$34,3,FALSE)</f>
        <v>NFC East</v>
      </c>
    </row>
    <row r="962" spans="1:7" x14ac:dyDescent="0.25">
      <c r="A962" s="1">
        <v>2018</v>
      </c>
      <c r="B962" s="1" t="s">
        <v>2547</v>
      </c>
      <c r="C962" s="1" t="s">
        <v>69</v>
      </c>
      <c r="D962" s="2">
        <v>933723</v>
      </c>
      <c r="E962" s="1" t="s">
        <v>54</v>
      </c>
      <c r="F962" s="1" t="str">
        <f>VLOOKUP(E962,'Full Name And Division'!$A$1:$C$34,2,FALSE)</f>
        <v>Denver Broncos</v>
      </c>
      <c r="G962" s="1" t="str">
        <f>VLOOKUP(E962,'Full Name And Division'!$A$1:$C$34,3,FALSE)</f>
        <v>AFC West</v>
      </c>
    </row>
    <row r="963" spans="1:7" x14ac:dyDescent="0.25">
      <c r="A963" s="1">
        <v>2018</v>
      </c>
      <c r="B963" s="1" t="s">
        <v>2922</v>
      </c>
      <c r="C963" s="1" t="s">
        <v>58</v>
      </c>
      <c r="D963" s="2">
        <v>932359</v>
      </c>
      <c r="E963" s="1" t="s">
        <v>75</v>
      </c>
      <c r="F963" s="1" t="str">
        <f>VLOOKUP(E963,'Full Name And Division'!$A$1:$C$34,2,FALSE)</f>
        <v>Carolina Panthers</v>
      </c>
      <c r="G963" s="1" t="str">
        <f>VLOOKUP(E963,'Full Name And Division'!$A$1:$C$34,3,FALSE)</f>
        <v>NFC South</v>
      </c>
    </row>
    <row r="964" spans="1:7" x14ac:dyDescent="0.25">
      <c r="A964" s="1">
        <v>2018</v>
      </c>
      <c r="B964" s="1" t="s">
        <v>2923</v>
      </c>
      <c r="C964" s="1" t="s">
        <v>193</v>
      </c>
      <c r="D964" s="2">
        <v>932359</v>
      </c>
      <c r="E964" s="1" t="s">
        <v>20</v>
      </c>
      <c r="F964" s="1" t="str">
        <f>VLOOKUP(E964,'Full Name And Division'!$A$1:$C$34,2,FALSE)</f>
        <v>Arizona Cardinals</v>
      </c>
      <c r="G964" s="1" t="str">
        <f>VLOOKUP(E964,'Full Name And Division'!$A$1:$C$34,3,FALSE)</f>
        <v>NFC West</v>
      </c>
    </row>
    <row r="965" spans="1:7" x14ac:dyDescent="0.25">
      <c r="A965" s="1">
        <v>2018</v>
      </c>
      <c r="B965" s="1" t="s">
        <v>1617</v>
      </c>
      <c r="C965" s="1" t="s">
        <v>58</v>
      </c>
      <c r="D965" s="2">
        <v>932359</v>
      </c>
      <c r="E965" s="1" t="s">
        <v>3</v>
      </c>
      <c r="F965" s="1" t="str">
        <f>VLOOKUP(E965,'Full Name And Division'!$A$1:$C$34,2,FALSE)</f>
        <v>Los Angeles Rams</v>
      </c>
      <c r="G965" s="1" t="str">
        <f>VLOOKUP(E965,'Full Name And Division'!$A$1:$C$34,3,FALSE)</f>
        <v>NFC West</v>
      </c>
    </row>
    <row r="966" spans="1:7" x14ac:dyDescent="0.25">
      <c r="A966" s="1">
        <v>2018</v>
      </c>
      <c r="B966" s="1" t="s">
        <v>2924</v>
      </c>
      <c r="C966" s="1" t="s">
        <v>17</v>
      </c>
      <c r="D966" s="2">
        <v>932359</v>
      </c>
      <c r="E966" s="1" t="s">
        <v>9</v>
      </c>
      <c r="F966" s="1" t="str">
        <f>VLOOKUP(E966,'Full Name And Division'!$A$1:$C$34,2,FALSE)</f>
        <v>Green Bay Packers</v>
      </c>
      <c r="G966" s="1" t="str">
        <f>VLOOKUP(E966,'Full Name And Division'!$A$1:$C$34,3,FALSE)</f>
        <v>NFC North</v>
      </c>
    </row>
    <row r="967" spans="1:7" x14ac:dyDescent="0.25">
      <c r="A967" s="1">
        <v>2018</v>
      </c>
      <c r="B967" s="1" t="s">
        <v>1714</v>
      </c>
      <c r="C967" s="1" t="s">
        <v>89</v>
      </c>
      <c r="D967" s="2">
        <v>932359</v>
      </c>
      <c r="E967" s="1" t="s">
        <v>81</v>
      </c>
      <c r="F967" s="1" t="str">
        <f>VLOOKUP(E967,'Full Name And Division'!$A$1:$C$34,2,FALSE)</f>
        <v>Dallas Cowboys</v>
      </c>
      <c r="G967" s="1" t="str">
        <f>VLOOKUP(E967,'Full Name And Division'!$A$1:$C$34,3,FALSE)</f>
        <v>NFC East</v>
      </c>
    </row>
    <row r="968" spans="1:7" x14ac:dyDescent="0.25">
      <c r="A968" s="1">
        <v>2018</v>
      </c>
      <c r="B968" s="1" t="s">
        <v>1546</v>
      </c>
      <c r="C968" s="1" t="s">
        <v>104</v>
      </c>
      <c r="D968" s="2">
        <v>929833</v>
      </c>
      <c r="E968" s="1" t="s">
        <v>35</v>
      </c>
      <c r="F968" s="1" t="str">
        <f>VLOOKUP(E968,'Full Name And Division'!$A$1:$C$34,2,FALSE)</f>
        <v>Miami Dolphins</v>
      </c>
      <c r="G968" s="1" t="str">
        <f>VLOOKUP(E968,'Full Name And Division'!$A$1:$C$34,3,FALSE)</f>
        <v>AFC East</v>
      </c>
    </row>
    <row r="969" spans="1:7" x14ac:dyDescent="0.25">
      <c r="A969" s="1">
        <v>2018</v>
      </c>
      <c r="B969" s="1" t="s">
        <v>1539</v>
      </c>
      <c r="C969" s="1" t="s">
        <v>58</v>
      </c>
      <c r="D969" s="2">
        <v>929388</v>
      </c>
      <c r="E969" s="1" t="s">
        <v>99</v>
      </c>
      <c r="F969" s="1" t="str">
        <f>VLOOKUP(E969,'Full Name And Division'!$A$1:$C$34,2,FALSE)</f>
        <v>Atlanta Falcons</v>
      </c>
      <c r="G969" s="1" t="str">
        <f>VLOOKUP(E969,'Full Name And Division'!$A$1:$C$34,3,FALSE)</f>
        <v>NFC South</v>
      </c>
    </row>
    <row r="970" spans="1:7" x14ac:dyDescent="0.25">
      <c r="A970" s="1">
        <v>2018</v>
      </c>
      <c r="B970" s="1" t="s">
        <v>1516</v>
      </c>
      <c r="C970" s="1" t="s">
        <v>125</v>
      </c>
      <c r="D970" s="2">
        <v>928575</v>
      </c>
      <c r="E970" s="1" t="s">
        <v>29</v>
      </c>
      <c r="F970" s="1" t="str">
        <f>VLOOKUP(E970,'Full Name And Division'!$A$1:$C$34,2,FALSE)</f>
        <v>Tennessee Titans</v>
      </c>
      <c r="G970" s="1" t="str">
        <f>VLOOKUP(E970,'Full Name And Division'!$A$1:$C$34,3,FALSE)</f>
        <v>AFC South</v>
      </c>
    </row>
    <row r="971" spans="1:7" x14ac:dyDescent="0.25">
      <c r="A971" s="1">
        <v>2018</v>
      </c>
      <c r="B971" s="1" t="s">
        <v>1509</v>
      </c>
      <c r="C971" s="1" t="s">
        <v>13</v>
      </c>
      <c r="D971" s="2">
        <v>925785</v>
      </c>
      <c r="E971" s="1" t="s">
        <v>37</v>
      </c>
      <c r="F971" s="1" t="str">
        <f>VLOOKUP(E971,'Full Name And Division'!$A$1:$C$34,2,FALSE)</f>
        <v>Detroit Lions</v>
      </c>
      <c r="G971" s="1" t="str">
        <f>VLOOKUP(E971,'Full Name And Division'!$A$1:$C$34,3,FALSE)</f>
        <v>NFC North</v>
      </c>
    </row>
    <row r="972" spans="1:7" x14ac:dyDescent="0.25">
      <c r="A972" s="1">
        <v>2018</v>
      </c>
      <c r="B972" s="1" t="s">
        <v>1145</v>
      </c>
      <c r="C972" s="1" t="s">
        <v>15</v>
      </c>
      <c r="D972" s="2">
        <v>923687</v>
      </c>
      <c r="E972" s="1" t="s">
        <v>5</v>
      </c>
      <c r="F972" s="1" t="str">
        <f>VLOOKUP(E972,'Full Name And Division'!$A$1:$C$34,2,FALSE)</f>
        <v>Buffalo Bills</v>
      </c>
      <c r="G972" s="1" t="str">
        <f>VLOOKUP(E972,'Full Name And Division'!$A$1:$C$34,3,FALSE)</f>
        <v>AFC East</v>
      </c>
    </row>
    <row r="973" spans="1:7" x14ac:dyDescent="0.25">
      <c r="A973" s="1">
        <v>2018</v>
      </c>
      <c r="B973" s="1" t="s">
        <v>2660</v>
      </c>
      <c r="C973" s="1" t="s">
        <v>58</v>
      </c>
      <c r="D973" s="2">
        <v>920836</v>
      </c>
      <c r="E973" s="1" t="s">
        <v>81</v>
      </c>
      <c r="F973" s="1" t="str">
        <f>VLOOKUP(E973,'Full Name And Division'!$A$1:$C$34,2,FALSE)</f>
        <v>Dallas Cowboys</v>
      </c>
      <c r="G973" s="1" t="str">
        <f>VLOOKUP(E973,'Full Name And Division'!$A$1:$C$34,3,FALSE)</f>
        <v>NFC East</v>
      </c>
    </row>
    <row r="974" spans="1:7" x14ac:dyDescent="0.25">
      <c r="A974" s="1">
        <v>2018</v>
      </c>
      <c r="B974" s="1" t="s">
        <v>1220</v>
      </c>
      <c r="C974" s="1" t="s">
        <v>17</v>
      </c>
      <c r="D974" s="2">
        <v>915361</v>
      </c>
      <c r="E974" s="1" t="s">
        <v>52</v>
      </c>
      <c r="F974" s="1" t="str">
        <f>VLOOKUP(E974,'Full Name And Division'!$A$1:$C$34,2,FALSE)</f>
        <v>New Orleans Saints</v>
      </c>
      <c r="G974" s="1" t="str">
        <f>VLOOKUP(E974,'Full Name And Division'!$A$1:$C$34,3,FALSE)</f>
        <v>NFC South</v>
      </c>
    </row>
    <row r="975" spans="1:7" x14ac:dyDescent="0.25">
      <c r="A975" s="1">
        <v>2018</v>
      </c>
      <c r="B975" s="1" t="s">
        <v>2925</v>
      </c>
      <c r="C975" s="1" t="s">
        <v>151</v>
      </c>
      <c r="D975" s="2">
        <v>915000</v>
      </c>
      <c r="E975" s="1" t="s">
        <v>29</v>
      </c>
      <c r="F975" s="1" t="str">
        <f>VLOOKUP(E975,'Full Name And Division'!$A$1:$C$34,2,FALSE)</f>
        <v>Tennessee Titans</v>
      </c>
      <c r="G975" s="1" t="str">
        <f>VLOOKUP(E975,'Full Name And Division'!$A$1:$C$34,3,FALSE)</f>
        <v>AFC South</v>
      </c>
    </row>
    <row r="976" spans="1:7" x14ac:dyDescent="0.25">
      <c r="A976" s="1">
        <v>2018</v>
      </c>
      <c r="B976" s="1" t="s">
        <v>2477</v>
      </c>
      <c r="C976" s="1" t="s">
        <v>2</v>
      </c>
      <c r="D976" s="2">
        <v>915000</v>
      </c>
      <c r="E976" s="1" t="s">
        <v>175</v>
      </c>
      <c r="F976" s="1" t="str">
        <f>VLOOKUP(E976,'Full Name And Division'!$A$1:$C$34,2,FALSE)</f>
        <v>New England Patriots</v>
      </c>
      <c r="G976" s="1" t="str">
        <f>VLOOKUP(E976,'Full Name And Division'!$A$1:$C$34,3,FALSE)</f>
        <v>AFC East</v>
      </c>
    </row>
    <row r="977" spans="1:7" x14ac:dyDescent="0.25">
      <c r="A977" s="1">
        <v>2018</v>
      </c>
      <c r="B977" s="1" t="s">
        <v>2926</v>
      </c>
      <c r="C977" s="1" t="s">
        <v>821</v>
      </c>
      <c r="D977" s="2">
        <v>915000</v>
      </c>
      <c r="E977" s="1" t="s">
        <v>32</v>
      </c>
      <c r="F977" s="1" t="str">
        <f>VLOOKUP(E977,'Full Name And Division'!$A$1:$C$34,2,FALSE)</f>
        <v>Los Angeles Chargers</v>
      </c>
      <c r="G977" s="1" t="str">
        <f>VLOOKUP(E977,'Full Name And Division'!$A$1:$C$34,3,FALSE)</f>
        <v>AFC West</v>
      </c>
    </row>
    <row r="978" spans="1:7" x14ac:dyDescent="0.25">
      <c r="A978" s="1">
        <v>2018</v>
      </c>
      <c r="B978" s="1" t="s">
        <v>2519</v>
      </c>
      <c r="C978" s="1" t="s">
        <v>104</v>
      </c>
      <c r="D978" s="2">
        <v>915000</v>
      </c>
      <c r="E978" s="1" t="s">
        <v>39</v>
      </c>
      <c r="F978" s="1" t="str">
        <f>VLOOKUP(E978,'Full Name And Division'!$A$1:$C$34,2,FALSE)</f>
        <v>San Francisco 49ers</v>
      </c>
      <c r="G978" s="1" t="str">
        <f>VLOOKUP(E978,'Full Name And Division'!$A$1:$C$34,3,FALSE)</f>
        <v>NFC West</v>
      </c>
    </row>
    <row r="979" spans="1:7" x14ac:dyDescent="0.25">
      <c r="A979" s="1">
        <v>2018</v>
      </c>
      <c r="B979" s="1" t="s">
        <v>2708</v>
      </c>
      <c r="C979" s="1" t="s">
        <v>821</v>
      </c>
      <c r="D979" s="2">
        <v>915000</v>
      </c>
      <c r="E979" s="1" t="s">
        <v>25</v>
      </c>
      <c r="F979" s="1" t="str">
        <f>VLOOKUP(E979,'Full Name And Division'!$A$1:$C$34,2,FALSE)</f>
        <v>Washington Commanders</v>
      </c>
      <c r="G979" s="1" t="str">
        <f>VLOOKUP(E979,'Full Name And Division'!$A$1:$C$34,3,FALSE)</f>
        <v>NFC East</v>
      </c>
    </row>
    <row r="980" spans="1:7" x14ac:dyDescent="0.25">
      <c r="A980" s="1">
        <v>2018</v>
      </c>
      <c r="B980" s="1" t="s">
        <v>2008</v>
      </c>
      <c r="C980" s="1" t="s">
        <v>821</v>
      </c>
      <c r="D980" s="2">
        <v>915000</v>
      </c>
      <c r="E980" s="1" t="s">
        <v>61</v>
      </c>
      <c r="F980" s="1" t="str">
        <f>VLOOKUP(E980,'Full Name And Division'!$A$1:$C$34,2,FALSE)</f>
        <v>Houston Texans</v>
      </c>
      <c r="G980" s="1" t="str">
        <f>VLOOKUP(E980,'Full Name And Division'!$A$1:$C$34,3,FALSE)</f>
        <v>AFC South</v>
      </c>
    </row>
    <row r="981" spans="1:7" x14ac:dyDescent="0.25">
      <c r="A981" s="1">
        <v>2018</v>
      </c>
      <c r="B981" s="1" t="s">
        <v>2693</v>
      </c>
      <c r="C981" s="1" t="s">
        <v>2</v>
      </c>
      <c r="D981" s="2">
        <v>915000</v>
      </c>
      <c r="E981" s="1" t="s">
        <v>61</v>
      </c>
      <c r="F981" s="1" t="str">
        <f>VLOOKUP(E981,'Full Name And Division'!$A$1:$C$34,2,FALSE)</f>
        <v>Houston Texans</v>
      </c>
      <c r="G981" s="1" t="str">
        <f>VLOOKUP(E981,'Full Name And Division'!$A$1:$C$34,3,FALSE)</f>
        <v>AFC South</v>
      </c>
    </row>
    <row r="982" spans="1:7" x14ac:dyDescent="0.25">
      <c r="A982" s="1">
        <v>2018</v>
      </c>
      <c r="B982" s="1" t="s">
        <v>2007</v>
      </c>
      <c r="C982" s="1" t="s">
        <v>821</v>
      </c>
      <c r="D982" s="2">
        <v>915000</v>
      </c>
      <c r="E982" s="1" t="s">
        <v>75</v>
      </c>
      <c r="F982" s="1" t="str">
        <f>VLOOKUP(E982,'Full Name And Division'!$A$1:$C$34,2,FALSE)</f>
        <v>Carolina Panthers</v>
      </c>
      <c r="G982" s="1" t="str">
        <f>VLOOKUP(E982,'Full Name And Division'!$A$1:$C$34,3,FALSE)</f>
        <v>NFC South</v>
      </c>
    </row>
    <row r="983" spans="1:7" x14ac:dyDescent="0.25">
      <c r="A983" s="1">
        <v>2018</v>
      </c>
      <c r="B983" s="1" t="s">
        <v>1458</v>
      </c>
      <c r="C983" s="1" t="s">
        <v>73</v>
      </c>
      <c r="D983" s="2">
        <v>913849</v>
      </c>
      <c r="E983" s="1" t="s">
        <v>25</v>
      </c>
      <c r="F983" s="1" t="str">
        <f>VLOOKUP(E983,'Full Name And Division'!$A$1:$C$34,2,FALSE)</f>
        <v>Washington Commanders</v>
      </c>
      <c r="G983" s="1" t="str">
        <f>VLOOKUP(E983,'Full Name And Division'!$A$1:$C$34,3,FALSE)</f>
        <v>NFC East</v>
      </c>
    </row>
    <row r="984" spans="1:7" x14ac:dyDescent="0.25">
      <c r="A984" s="1">
        <v>2018</v>
      </c>
      <c r="B984" s="1" t="s">
        <v>2927</v>
      </c>
      <c r="C984" s="1" t="s">
        <v>89</v>
      </c>
      <c r="D984" s="2">
        <v>912500</v>
      </c>
      <c r="E984" s="1" t="s">
        <v>183</v>
      </c>
      <c r="F984" s="1" t="str">
        <f>VLOOKUP(E984,'Full Name And Division'!$A$1:$C$34,2,FALSE)</f>
        <v>Chicago Bears</v>
      </c>
      <c r="G984" s="1" t="str">
        <f>VLOOKUP(E984,'Full Name And Division'!$A$1:$C$34,3,FALSE)</f>
        <v>NFC North</v>
      </c>
    </row>
    <row r="985" spans="1:7" x14ac:dyDescent="0.25">
      <c r="A985" s="1">
        <v>2018</v>
      </c>
      <c r="B985" s="1" t="s">
        <v>2928</v>
      </c>
      <c r="C985" s="1" t="s">
        <v>89</v>
      </c>
      <c r="D985" s="2">
        <v>905000</v>
      </c>
      <c r="E985" s="1" t="s">
        <v>35</v>
      </c>
      <c r="F985" s="1" t="str">
        <f>VLOOKUP(E985,'Full Name And Division'!$A$1:$C$34,2,FALSE)</f>
        <v>Miami Dolphins</v>
      </c>
      <c r="G985" s="1" t="str">
        <f>VLOOKUP(E985,'Full Name And Division'!$A$1:$C$34,3,FALSE)</f>
        <v>AFC East</v>
      </c>
    </row>
    <row r="986" spans="1:7" x14ac:dyDescent="0.25">
      <c r="A986" s="1">
        <v>2018</v>
      </c>
      <c r="B986" s="1" t="s">
        <v>2673</v>
      </c>
      <c r="C986" s="1" t="s">
        <v>101</v>
      </c>
      <c r="D986" s="2">
        <v>904936</v>
      </c>
      <c r="E986" s="1" t="s">
        <v>9</v>
      </c>
      <c r="F986" s="1" t="str">
        <f>VLOOKUP(E986,'Full Name And Division'!$A$1:$C$34,2,FALSE)</f>
        <v>Green Bay Packers</v>
      </c>
      <c r="G986" s="1" t="str">
        <f>VLOOKUP(E986,'Full Name And Division'!$A$1:$C$34,3,FALSE)</f>
        <v>NFC North</v>
      </c>
    </row>
    <row r="987" spans="1:7" x14ac:dyDescent="0.25">
      <c r="A987" s="1">
        <v>2018</v>
      </c>
      <c r="B987" s="1" t="s">
        <v>2492</v>
      </c>
      <c r="C987" s="1" t="s">
        <v>89</v>
      </c>
      <c r="D987" s="2">
        <v>904733</v>
      </c>
      <c r="E987" s="1" t="s">
        <v>54</v>
      </c>
      <c r="F987" s="1" t="str">
        <f>VLOOKUP(E987,'Full Name And Division'!$A$1:$C$34,2,FALSE)</f>
        <v>Denver Broncos</v>
      </c>
      <c r="G987" s="1" t="str">
        <f>VLOOKUP(E987,'Full Name And Division'!$A$1:$C$34,3,FALSE)</f>
        <v>AFC West</v>
      </c>
    </row>
    <row r="988" spans="1:7" x14ac:dyDescent="0.25">
      <c r="A988" s="1">
        <v>2018</v>
      </c>
      <c r="B988" s="1" t="s">
        <v>1997</v>
      </c>
      <c r="C988" s="1" t="s">
        <v>2</v>
      </c>
      <c r="D988" s="2">
        <v>900000</v>
      </c>
      <c r="E988" s="1" t="s">
        <v>2430</v>
      </c>
      <c r="F988" s="1" t="str">
        <f>VLOOKUP(E988,'Full Name And Division'!$A$1:$C$34,2,FALSE)</f>
        <v>Oakland Raiders</v>
      </c>
      <c r="G988" s="1" t="str">
        <f>VLOOKUP(E988,'Full Name And Division'!$A$1:$C$34,3,FALSE)</f>
        <v>AFC West</v>
      </c>
    </row>
    <row r="989" spans="1:7" x14ac:dyDescent="0.25">
      <c r="A989" s="1">
        <v>2018</v>
      </c>
      <c r="B989" s="1" t="s">
        <v>2929</v>
      </c>
      <c r="C989" s="1" t="s">
        <v>125</v>
      </c>
      <c r="D989" s="2">
        <v>900000</v>
      </c>
      <c r="E989" s="1" t="s">
        <v>61</v>
      </c>
      <c r="F989" s="1" t="str">
        <f>VLOOKUP(E989,'Full Name And Division'!$A$1:$C$34,2,FALSE)</f>
        <v>Houston Texans</v>
      </c>
      <c r="G989" s="1" t="str">
        <f>VLOOKUP(E989,'Full Name And Division'!$A$1:$C$34,3,FALSE)</f>
        <v>AFC South</v>
      </c>
    </row>
    <row r="990" spans="1:7" x14ac:dyDescent="0.25">
      <c r="A990" s="1">
        <v>2018</v>
      </c>
      <c r="B990" s="1" t="s">
        <v>2321</v>
      </c>
      <c r="C990" s="1" t="s">
        <v>104</v>
      </c>
      <c r="D990" s="2">
        <v>900000</v>
      </c>
      <c r="E990" s="1" t="s">
        <v>11</v>
      </c>
      <c r="F990" s="1" t="str">
        <f>VLOOKUP(E990,'Full Name And Division'!$A$1:$C$34,2,FALSE)</f>
        <v>Minnesota Vikings</v>
      </c>
      <c r="G990" s="1" t="str">
        <f>VLOOKUP(E990,'Full Name And Division'!$A$1:$C$34,3,FALSE)</f>
        <v>NFC North</v>
      </c>
    </row>
    <row r="991" spans="1:7" x14ac:dyDescent="0.25">
      <c r="A991" s="1">
        <v>2018</v>
      </c>
      <c r="B991" s="1" t="s">
        <v>1279</v>
      </c>
      <c r="C991" s="1" t="s">
        <v>58</v>
      </c>
      <c r="D991" s="2">
        <v>899032</v>
      </c>
      <c r="E991" s="1" t="s">
        <v>54</v>
      </c>
      <c r="F991" s="1" t="str">
        <f>VLOOKUP(E991,'Full Name And Division'!$A$1:$C$34,2,FALSE)</f>
        <v>Denver Broncos</v>
      </c>
      <c r="G991" s="1" t="str">
        <f>VLOOKUP(E991,'Full Name And Division'!$A$1:$C$34,3,FALSE)</f>
        <v>AFC West</v>
      </c>
    </row>
    <row r="992" spans="1:7" x14ac:dyDescent="0.25">
      <c r="A992" s="1">
        <v>2018</v>
      </c>
      <c r="B992" s="1" t="s">
        <v>1405</v>
      </c>
      <c r="C992" s="1" t="s">
        <v>89</v>
      </c>
      <c r="D992" s="2">
        <v>897959</v>
      </c>
      <c r="E992" s="1" t="s">
        <v>7</v>
      </c>
      <c r="F992" s="1" t="str">
        <f>VLOOKUP(E992,'Full Name And Division'!$A$1:$C$34,2,FALSE)</f>
        <v>Cleveland Browns</v>
      </c>
      <c r="G992" s="1" t="str">
        <f>VLOOKUP(E992,'Full Name And Division'!$A$1:$C$34,3,FALSE)</f>
        <v>AFC North</v>
      </c>
    </row>
    <row r="993" spans="1:7" x14ac:dyDescent="0.25">
      <c r="A993" s="1">
        <v>2018</v>
      </c>
      <c r="B993" s="1" t="s">
        <v>1436</v>
      </c>
      <c r="C993" s="1" t="s">
        <v>13</v>
      </c>
      <c r="D993" s="2">
        <v>894512</v>
      </c>
      <c r="E993" s="1" t="s">
        <v>18</v>
      </c>
      <c r="F993" s="1" t="str">
        <f>VLOOKUP(E993,'Full Name And Division'!$A$1:$C$34,2,FALSE)</f>
        <v>Seattle Seahawks</v>
      </c>
      <c r="G993" s="1" t="str">
        <f>VLOOKUP(E993,'Full Name And Division'!$A$1:$C$34,3,FALSE)</f>
        <v>NFC West</v>
      </c>
    </row>
    <row r="994" spans="1:7" x14ac:dyDescent="0.25">
      <c r="A994" s="1">
        <v>2018</v>
      </c>
      <c r="B994" s="1" t="s">
        <v>2451</v>
      </c>
      <c r="C994" s="1" t="s">
        <v>86</v>
      </c>
      <c r="D994" s="2">
        <v>890813</v>
      </c>
      <c r="E994" s="1" t="s">
        <v>77</v>
      </c>
      <c r="F994" s="1" t="str">
        <f>VLOOKUP(E994,'Full Name And Division'!$A$1:$C$34,2,FALSE)</f>
        <v>New  York Giants</v>
      </c>
      <c r="G994" s="1" t="str">
        <f>VLOOKUP(E994,'Full Name And Division'!$A$1:$C$34,3,FALSE)</f>
        <v>NFC East</v>
      </c>
    </row>
    <row r="995" spans="1:7" x14ac:dyDescent="0.25">
      <c r="A995" s="1">
        <v>2018</v>
      </c>
      <c r="B995" s="1" t="s">
        <v>1109</v>
      </c>
      <c r="C995" s="1" t="s">
        <v>41</v>
      </c>
      <c r="D995" s="2">
        <v>885844</v>
      </c>
      <c r="E995" s="1" t="s">
        <v>56</v>
      </c>
      <c r="F995" s="1" t="str">
        <f>VLOOKUP(E995,'Full Name And Division'!$A$1:$C$34,2,FALSE)</f>
        <v>Pittsburgh Steelers</v>
      </c>
      <c r="G995" s="1" t="str">
        <f>VLOOKUP(E995,'Full Name And Division'!$A$1:$C$34,3,FALSE)</f>
        <v>AFC North</v>
      </c>
    </row>
    <row r="996" spans="1:7" x14ac:dyDescent="0.25">
      <c r="A996" s="1">
        <v>2018</v>
      </c>
      <c r="B996" s="1" t="s">
        <v>1820</v>
      </c>
      <c r="C996" s="1" t="s">
        <v>73</v>
      </c>
      <c r="D996" s="2">
        <v>884088</v>
      </c>
      <c r="E996" s="1" t="s">
        <v>61</v>
      </c>
      <c r="F996" s="1" t="str">
        <f>VLOOKUP(E996,'Full Name And Division'!$A$1:$C$34,2,FALSE)</f>
        <v>Houston Texans</v>
      </c>
      <c r="G996" s="1" t="str">
        <f>VLOOKUP(E996,'Full Name And Division'!$A$1:$C$34,3,FALSE)</f>
        <v>AFC South</v>
      </c>
    </row>
    <row r="997" spans="1:7" x14ac:dyDescent="0.25">
      <c r="A997" s="1">
        <v>2018</v>
      </c>
      <c r="B997" s="1" t="s">
        <v>2930</v>
      </c>
      <c r="C997" s="1" t="s">
        <v>13</v>
      </c>
      <c r="D997" s="2">
        <v>882352</v>
      </c>
      <c r="E997" s="1" t="s">
        <v>11</v>
      </c>
      <c r="F997" s="1" t="str">
        <f>VLOOKUP(E997,'Full Name And Division'!$A$1:$C$34,2,FALSE)</f>
        <v>Minnesota Vikings</v>
      </c>
      <c r="G997" s="1" t="str">
        <f>VLOOKUP(E997,'Full Name And Division'!$A$1:$C$34,3,FALSE)</f>
        <v>NFC North</v>
      </c>
    </row>
    <row r="998" spans="1:7" x14ac:dyDescent="0.25">
      <c r="A998" s="1">
        <v>2018</v>
      </c>
      <c r="B998" s="1" t="s">
        <v>2327</v>
      </c>
      <c r="C998" s="1" t="s">
        <v>104</v>
      </c>
      <c r="D998" s="2">
        <v>880000</v>
      </c>
      <c r="E998" s="1" t="s">
        <v>67</v>
      </c>
      <c r="F998" s="1" t="str">
        <f>VLOOKUP(E998,'Full Name And Division'!$A$1:$C$34,2,FALSE)</f>
        <v>New York Jets</v>
      </c>
      <c r="G998" s="1" t="str">
        <f>VLOOKUP(E998,'Full Name And Division'!$A$1:$C$34,3,FALSE)</f>
        <v>AFC East</v>
      </c>
    </row>
    <row r="999" spans="1:7" x14ac:dyDescent="0.25">
      <c r="A999" s="1">
        <v>2018</v>
      </c>
      <c r="B999" s="1" t="s">
        <v>2931</v>
      </c>
      <c r="C999" s="1" t="s">
        <v>104</v>
      </c>
      <c r="D999" s="2">
        <v>880000</v>
      </c>
      <c r="E999" s="1" t="s">
        <v>75</v>
      </c>
      <c r="F999" s="1" t="str">
        <f>VLOOKUP(E999,'Full Name And Division'!$A$1:$C$34,2,FALSE)</f>
        <v>Carolina Panthers</v>
      </c>
      <c r="G999" s="1" t="str">
        <f>VLOOKUP(E999,'Full Name And Division'!$A$1:$C$34,3,FALSE)</f>
        <v>NFC South</v>
      </c>
    </row>
    <row r="1000" spans="1:7" x14ac:dyDescent="0.25">
      <c r="A1000" s="1">
        <v>2018</v>
      </c>
      <c r="B1000" s="1" t="s">
        <v>2518</v>
      </c>
      <c r="C1000" s="1" t="s">
        <v>73</v>
      </c>
      <c r="D1000" s="2">
        <v>880000</v>
      </c>
      <c r="E1000" s="1" t="s">
        <v>67</v>
      </c>
      <c r="F1000" s="1" t="str">
        <f>VLOOKUP(E1000,'Full Name And Division'!$A$1:$C$34,2,FALSE)</f>
        <v>New York Jets</v>
      </c>
      <c r="G1000" s="1" t="str">
        <f>VLOOKUP(E1000,'Full Name And Division'!$A$1:$C$34,3,FALSE)</f>
        <v>AFC East</v>
      </c>
    </row>
    <row r="1001" spans="1:7" x14ac:dyDescent="0.25">
      <c r="A1001" s="1">
        <v>2018</v>
      </c>
      <c r="B1001" s="1" t="s">
        <v>2932</v>
      </c>
      <c r="C1001" s="1" t="s">
        <v>41</v>
      </c>
      <c r="D1001" s="2">
        <v>880000</v>
      </c>
      <c r="E1001" s="1" t="s">
        <v>50</v>
      </c>
      <c r="F1001" s="1" t="str">
        <f>VLOOKUP(E1001,'Full Name And Division'!$A$1:$C$34,2,FALSE)</f>
        <v>Philadelphia Eagles</v>
      </c>
      <c r="G1001" s="1" t="str">
        <f>VLOOKUP(E1001,'Full Name And Division'!$A$1:$C$34,3,FALSE)</f>
        <v>NFC East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AC49A-4629-4F99-8D33-D60CE2262EE0}">
  <dimension ref="A1:G1001"/>
  <sheetViews>
    <sheetView workbookViewId="0">
      <selection activeCell="F2" sqref="F2"/>
    </sheetView>
  </sheetViews>
  <sheetFormatPr defaultRowHeight="15" x14ac:dyDescent="0.25"/>
  <cols>
    <col min="1" max="3" width="20.7109375" style="1" customWidth="1"/>
    <col min="4" max="4" width="20.7109375" style="2" customWidth="1"/>
    <col min="5" max="5" width="10.7109375" style="1" customWidth="1"/>
    <col min="6" max="6" width="25.7109375" style="1" customWidth="1"/>
    <col min="7" max="7" width="15.7109375" style="1" customWidth="1"/>
  </cols>
  <sheetData>
    <row r="1" spans="1:7" x14ac:dyDescent="0.25">
      <c r="A1" s="1" t="s">
        <v>2106</v>
      </c>
      <c r="B1" s="1" t="s">
        <v>1105</v>
      </c>
      <c r="C1" s="1" t="s">
        <v>0</v>
      </c>
      <c r="D1" s="2" t="s">
        <v>1106</v>
      </c>
      <c r="E1" s="1" t="s">
        <v>2428</v>
      </c>
      <c r="F1" s="1" t="s">
        <v>1054</v>
      </c>
      <c r="G1" s="1" t="s">
        <v>1055</v>
      </c>
    </row>
    <row r="2" spans="1:7" x14ac:dyDescent="0.25">
      <c r="A2" s="1">
        <v>2017</v>
      </c>
      <c r="B2" s="1" t="s">
        <v>1135</v>
      </c>
      <c r="C2" s="1" t="s">
        <v>2</v>
      </c>
      <c r="D2" s="2">
        <v>51000000</v>
      </c>
      <c r="E2" s="1" t="s">
        <v>37</v>
      </c>
      <c r="F2" s="1" t="str">
        <f>VLOOKUP(E2,'Full Name And Division'!$A$1:$C$34,2,FALSE)</f>
        <v>Detroit Lions</v>
      </c>
      <c r="G2" s="1" t="str">
        <f>VLOOKUP(E2,'Full Name And Division'!$A$1:$C$34,3,FALSE)</f>
        <v>NFC North</v>
      </c>
    </row>
    <row r="3" spans="1:7" x14ac:dyDescent="0.25">
      <c r="A3" s="1">
        <v>2017</v>
      </c>
      <c r="B3" s="1" t="s">
        <v>2711</v>
      </c>
      <c r="C3" s="1" t="s">
        <v>2</v>
      </c>
      <c r="D3" s="2">
        <v>27000000</v>
      </c>
      <c r="E3" s="1" t="s">
        <v>47</v>
      </c>
      <c r="F3" s="1" t="str">
        <f>VLOOKUP(E3,'Full Name And Division'!$A$1:$C$34,2,FALSE)</f>
        <v>Indianapolis Colts</v>
      </c>
      <c r="G3" s="1" t="str">
        <f>VLOOKUP(E3,'Full Name And Division'!$A$1:$C$34,3,FALSE)</f>
        <v>AFC South</v>
      </c>
    </row>
    <row r="4" spans="1:7" x14ac:dyDescent="0.25">
      <c r="A4" s="1">
        <v>2017</v>
      </c>
      <c r="B4" s="1" t="s">
        <v>1140</v>
      </c>
      <c r="C4" s="1" t="s">
        <v>2</v>
      </c>
      <c r="D4" s="2">
        <v>25175000</v>
      </c>
      <c r="E4" s="1" t="s">
        <v>2430</v>
      </c>
      <c r="F4" s="1" t="str">
        <f>VLOOKUP(E4,'Full Name And Division'!$A$1:$C$34,2,FALSE)</f>
        <v>Oakland Raiders</v>
      </c>
      <c r="G4" s="1" t="str">
        <f>VLOOKUP(E4,'Full Name And Division'!$A$1:$C$34,3,FALSE)</f>
        <v>AFC West</v>
      </c>
    </row>
    <row r="5" spans="1:7" x14ac:dyDescent="0.25">
      <c r="A5" s="1">
        <v>2017</v>
      </c>
      <c r="B5" s="1" t="s">
        <v>1196</v>
      </c>
      <c r="C5" s="1" t="s">
        <v>17</v>
      </c>
      <c r="D5" s="2">
        <v>24000000</v>
      </c>
      <c r="E5" s="1" t="s">
        <v>61</v>
      </c>
      <c r="F5" s="1" t="str">
        <f>VLOOKUP(E5,'Full Name And Division'!$A$1:$C$34,2,FALSE)</f>
        <v>Houston Texans</v>
      </c>
      <c r="G5" s="1" t="str">
        <f>VLOOKUP(E5,'Full Name And Division'!$A$1:$C$34,3,FALSE)</f>
        <v>AFC South</v>
      </c>
    </row>
    <row r="6" spans="1:7" x14ac:dyDescent="0.25">
      <c r="A6" s="1">
        <v>2017</v>
      </c>
      <c r="B6" s="1" t="s">
        <v>1130</v>
      </c>
      <c r="C6" s="1" t="s">
        <v>2</v>
      </c>
      <c r="D6" s="2">
        <v>23950935</v>
      </c>
      <c r="E6" s="1" t="s">
        <v>25</v>
      </c>
      <c r="F6" s="1" t="str">
        <f>VLOOKUP(E6,'Full Name And Division'!$A$1:$C$34,2,FALSE)</f>
        <v>Washington Commanders</v>
      </c>
      <c r="G6" s="1" t="str">
        <f>VLOOKUP(E6,'Full Name And Division'!$A$1:$C$34,3,FALSE)</f>
        <v>NFC East</v>
      </c>
    </row>
    <row r="7" spans="1:7" x14ac:dyDescent="0.25">
      <c r="A7" s="1">
        <v>2017</v>
      </c>
      <c r="B7" s="1" t="s">
        <v>1944</v>
      </c>
      <c r="C7" s="1" t="s">
        <v>15</v>
      </c>
      <c r="D7" s="2">
        <v>23937500</v>
      </c>
      <c r="E7" s="1" t="s">
        <v>25</v>
      </c>
      <c r="F7" s="1" t="str">
        <f>VLOOKUP(E7,'Full Name And Division'!$A$1:$C$34,2,FALSE)</f>
        <v>Washington Commanders</v>
      </c>
      <c r="G7" s="1" t="str">
        <f>VLOOKUP(E7,'Full Name And Division'!$A$1:$C$34,3,FALSE)</f>
        <v>NFC East</v>
      </c>
    </row>
    <row r="8" spans="1:7" x14ac:dyDescent="0.25">
      <c r="A8" s="1">
        <v>2017</v>
      </c>
      <c r="B8" s="1" t="s">
        <v>1410</v>
      </c>
      <c r="C8" s="1" t="s">
        <v>2</v>
      </c>
      <c r="D8" s="2">
        <v>23666666</v>
      </c>
      <c r="E8" s="1" t="s">
        <v>75</v>
      </c>
      <c r="F8" s="1" t="str">
        <f>VLOOKUP(E8,'Full Name And Division'!$A$1:$C$34,2,FALSE)</f>
        <v>Carolina Panthers</v>
      </c>
      <c r="G8" s="1" t="str">
        <f>VLOOKUP(E8,'Full Name And Division'!$A$1:$C$34,3,FALSE)</f>
        <v>NFC South</v>
      </c>
    </row>
    <row r="9" spans="1:7" x14ac:dyDescent="0.25">
      <c r="A9" s="1">
        <v>2017</v>
      </c>
      <c r="B9" s="1" t="s">
        <v>2115</v>
      </c>
      <c r="C9" s="1" t="s">
        <v>41</v>
      </c>
      <c r="D9" s="2">
        <v>22750000</v>
      </c>
      <c r="E9" s="1" t="s">
        <v>32</v>
      </c>
      <c r="F9" s="1" t="str">
        <f>VLOOKUP(E9,'Full Name And Division'!$A$1:$C$34,2,FALSE)</f>
        <v>Los Angeles Chargers</v>
      </c>
      <c r="G9" s="1" t="str">
        <f>VLOOKUP(E9,'Full Name And Division'!$A$1:$C$34,3,FALSE)</f>
        <v>AFC West</v>
      </c>
    </row>
    <row r="10" spans="1:7" x14ac:dyDescent="0.25">
      <c r="A10" s="1">
        <v>2017</v>
      </c>
      <c r="B10" s="1" t="s">
        <v>1221</v>
      </c>
      <c r="C10" s="1" t="s">
        <v>58</v>
      </c>
      <c r="D10" s="2">
        <v>22500000</v>
      </c>
      <c r="E10" s="1" t="s">
        <v>77</v>
      </c>
      <c r="F10" s="1" t="str">
        <f>VLOOKUP(E10,'Full Name And Division'!$A$1:$C$34,2,FALSE)</f>
        <v>New  York Giants</v>
      </c>
      <c r="G10" s="1" t="str">
        <f>VLOOKUP(E10,'Full Name And Division'!$A$1:$C$34,3,FALSE)</f>
        <v>NFC East</v>
      </c>
    </row>
    <row r="11" spans="1:7" x14ac:dyDescent="0.25">
      <c r="A11" s="1">
        <v>2017</v>
      </c>
      <c r="B11" s="1" t="s">
        <v>1176</v>
      </c>
      <c r="C11" s="1" t="s">
        <v>41</v>
      </c>
      <c r="D11" s="2">
        <v>22000000</v>
      </c>
      <c r="E11" s="1" t="s">
        <v>20</v>
      </c>
      <c r="F11" s="1" t="str">
        <f>VLOOKUP(E11,'Full Name And Division'!$A$1:$C$34,2,FALSE)</f>
        <v>Arizona Cardinals</v>
      </c>
      <c r="G11" s="1" t="str">
        <f>VLOOKUP(E11,'Full Name And Division'!$A$1:$C$34,3,FALSE)</f>
        <v>NFC West</v>
      </c>
    </row>
    <row r="12" spans="1:7" x14ac:dyDescent="0.25">
      <c r="A12" s="1">
        <v>2017</v>
      </c>
      <c r="B12" s="1" t="s">
        <v>2391</v>
      </c>
      <c r="C12" s="1" t="s">
        <v>2</v>
      </c>
      <c r="D12" s="2">
        <v>21000000</v>
      </c>
      <c r="E12" s="1" t="s">
        <v>63</v>
      </c>
      <c r="F12" s="1" t="str">
        <f>VLOOKUP(E12,'Full Name And Division'!$A$1:$C$34,2,FALSE)</f>
        <v>Baltimore Ravens</v>
      </c>
      <c r="G12" s="1" t="str">
        <f>VLOOKUP(E12,'Full Name And Division'!$A$1:$C$34,3,FALSE)</f>
        <v>AFC North</v>
      </c>
    </row>
    <row r="13" spans="1:7" x14ac:dyDescent="0.25">
      <c r="A13" s="1">
        <v>2017</v>
      </c>
      <c r="B13" s="1" t="s">
        <v>2726</v>
      </c>
      <c r="C13" s="1" t="s">
        <v>41</v>
      </c>
      <c r="D13" s="2">
        <v>20725000</v>
      </c>
      <c r="E13" s="1" t="s">
        <v>9</v>
      </c>
      <c r="F13" s="1" t="str">
        <f>VLOOKUP(E13,'Full Name And Division'!$A$1:$C$34,2,FALSE)</f>
        <v>Green Bay Packers</v>
      </c>
      <c r="G13" s="1" t="str">
        <f>VLOOKUP(E13,'Full Name And Division'!$A$1:$C$34,3,FALSE)</f>
        <v>NFC North</v>
      </c>
    </row>
    <row r="14" spans="1:7" x14ac:dyDescent="0.25">
      <c r="A14" s="1">
        <v>2017</v>
      </c>
      <c r="B14" s="1" t="s">
        <v>1125</v>
      </c>
      <c r="C14" s="1" t="s">
        <v>58</v>
      </c>
      <c r="D14" s="2">
        <v>20723004</v>
      </c>
      <c r="E14" s="1" t="s">
        <v>7</v>
      </c>
      <c r="F14" s="1" t="str">
        <f>VLOOKUP(E14,'Full Name And Division'!$A$1:$C$34,2,FALSE)</f>
        <v>Cleveland Browns</v>
      </c>
      <c r="G14" s="1" t="str">
        <f>VLOOKUP(E14,'Full Name And Division'!$A$1:$C$34,3,FALSE)</f>
        <v>AFC North</v>
      </c>
    </row>
    <row r="15" spans="1:7" x14ac:dyDescent="0.25">
      <c r="A15" s="1">
        <v>2017</v>
      </c>
      <c r="B15" s="1" t="s">
        <v>1447</v>
      </c>
      <c r="C15" s="1" t="s">
        <v>15</v>
      </c>
      <c r="D15" s="2">
        <v>20026000</v>
      </c>
      <c r="E15" s="1" t="s">
        <v>11</v>
      </c>
      <c r="F15" s="1" t="str">
        <f>VLOOKUP(E15,'Full Name And Division'!$A$1:$C$34,2,FALSE)</f>
        <v>Minnesota Vikings</v>
      </c>
      <c r="G15" s="1" t="str">
        <f>VLOOKUP(E15,'Full Name And Division'!$A$1:$C$34,3,FALSE)</f>
        <v>NFC North</v>
      </c>
    </row>
    <row r="16" spans="1:7" x14ac:dyDescent="0.25">
      <c r="A16" s="1">
        <v>2017</v>
      </c>
      <c r="B16" s="1" t="s">
        <v>1266</v>
      </c>
      <c r="C16" s="1" t="s">
        <v>13</v>
      </c>
      <c r="D16" s="2">
        <v>20000000</v>
      </c>
      <c r="E16" s="1" t="s">
        <v>35</v>
      </c>
      <c r="F16" s="1" t="str">
        <f>VLOOKUP(E16,'Full Name And Division'!$A$1:$C$34,2,FALSE)</f>
        <v>Miami Dolphins</v>
      </c>
      <c r="G16" s="1" t="str">
        <f>VLOOKUP(E16,'Full Name And Division'!$A$1:$C$34,3,FALSE)</f>
        <v>AFC East</v>
      </c>
    </row>
    <row r="17" spans="1:7" x14ac:dyDescent="0.25">
      <c r="A17" s="1">
        <v>2017</v>
      </c>
      <c r="B17" s="1" t="s">
        <v>2118</v>
      </c>
      <c r="C17" s="1" t="s">
        <v>13</v>
      </c>
      <c r="D17" s="2">
        <v>20000000</v>
      </c>
      <c r="E17" s="1" t="s">
        <v>75</v>
      </c>
      <c r="F17" s="1" t="str">
        <f>VLOOKUP(E17,'Full Name And Division'!$A$1:$C$34,2,FALSE)</f>
        <v>Carolina Panthers</v>
      </c>
      <c r="G17" s="1" t="str">
        <f>VLOOKUP(E17,'Full Name And Division'!$A$1:$C$34,3,FALSE)</f>
        <v>NFC South</v>
      </c>
    </row>
    <row r="18" spans="1:7" x14ac:dyDescent="0.25">
      <c r="A18" s="1">
        <v>2017</v>
      </c>
      <c r="B18" s="1" t="s">
        <v>1624</v>
      </c>
      <c r="C18" s="1" t="s">
        <v>58</v>
      </c>
      <c r="D18" s="2">
        <v>19080903</v>
      </c>
      <c r="E18" s="1" t="s">
        <v>39</v>
      </c>
      <c r="F18" s="1" t="str">
        <f>VLOOKUP(E18,'Full Name And Division'!$A$1:$C$34,2,FALSE)</f>
        <v>San Francisco 49ers</v>
      </c>
      <c r="G18" s="1" t="str">
        <f>VLOOKUP(E18,'Full Name And Division'!$A$1:$C$34,3,FALSE)</f>
        <v>NFC West</v>
      </c>
    </row>
    <row r="19" spans="1:7" x14ac:dyDescent="0.25">
      <c r="A19" s="1">
        <v>2017</v>
      </c>
      <c r="B19" s="1" t="s">
        <v>1224</v>
      </c>
      <c r="C19" s="1" t="s">
        <v>17</v>
      </c>
      <c r="D19" s="2">
        <v>18961963</v>
      </c>
      <c r="E19" s="1" t="s">
        <v>9</v>
      </c>
      <c r="F19" s="1" t="str">
        <f>VLOOKUP(E19,'Full Name And Division'!$A$1:$C$34,2,FALSE)</f>
        <v>Green Bay Packers</v>
      </c>
      <c r="G19" s="1" t="str">
        <f>VLOOKUP(E19,'Full Name And Division'!$A$1:$C$34,3,FALSE)</f>
        <v>NFC North</v>
      </c>
    </row>
    <row r="20" spans="1:7" x14ac:dyDescent="0.25">
      <c r="A20" s="1">
        <v>2017</v>
      </c>
      <c r="B20" s="1" t="s">
        <v>1581</v>
      </c>
      <c r="C20" s="1" t="s">
        <v>193</v>
      </c>
      <c r="D20" s="2">
        <v>18351067</v>
      </c>
      <c r="E20" s="1" t="s">
        <v>42</v>
      </c>
      <c r="F20" s="1" t="str">
        <f>VLOOKUP(E20,'Full Name And Division'!$A$1:$C$34,2,FALSE)</f>
        <v>Jacksonville Jaguars</v>
      </c>
      <c r="G20" s="1" t="str">
        <f>VLOOKUP(E20,'Full Name And Division'!$A$1:$C$34,3,FALSE)</f>
        <v>AFC South</v>
      </c>
    </row>
    <row r="21" spans="1:7" x14ac:dyDescent="0.25">
      <c r="A21" s="1">
        <v>2017</v>
      </c>
      <c r="B21" s="1" t="s">
        <v>2934</v>
      </c>
      <c r="C21" s="1" t="s">
        <v>2</v>
      </c>
      <c r="D21" s="2">
        <v>18000959</v>
      </c>
      <c r="E21" s="1" t="s">
        <v>11</v>
      </c>
      <c r="F21" s="1" t="str">
        <f>VLOOKUP(E21,'Full Name And Division'!$A$1:$C$34,2,FALSE)</f>
        <v>Minnesota Vikings</v>
      </c>
      <c r="G21" s="1" t="str">
        <f>VLOOKUP(E21,'Full Name And Division'!$A$1:$C$34,3,FALSE)</f>
        <v>NFC North</v>
      </c>
    </row>
    <row r="22" spans="1:7" x14ac:dyDescent="0.25">
      <c r="A22" s="1">
        <v>2017</v>
      </c>
      <c r="B22" s="1" t="s">
        <v>1116</v>
      </c>
      <c r="C22" s="1" t="s">
        <v>2</v>
      </c>
      <c r="D22" s="2">
        <v>18000000</v>
      </c>
      <c r="E22" s="1" t="s">
        <v>35</v>
      </c>
      <c r="F22" s="1" t="str">
        <f>VLOOKUP(E22,'Full Name And Division'!$A$1:$C$34,2,FALSE)</f>
        <v>Miami Dolphins</v>
      </c>
      <c r="G22" s="1" t="str">
        <f>VLOOKUP(E22,'Full Name And Division'!$A$1:$C$34,3,FALSE)</f>
        <v>AFC East</v>
      </c>
    </row>
    <row r="23" spans="1:7" x14ac:dyDescent="0.25">
      <c r="A23" s="1">
        <v>2017</v>
      </c>
      <c r="B23" s="1" t="s">
        <v>1272</v>
      </c>
      <c r="C23" s="1" t="s">
        <v>104</v>
      </c>
      <c r="D23" s="2">
        <v>18000000</v>
      </c>
      <c r="E23" s="1" t="s">
        <v>7</v>
      </c>
      <c r="F23" s="1" t="str">
        <f>VLOOKUP(E23,'Full Name And Division'!$A$1:$C$34,2,FALSE)</f>
        <v>Cleveland Browns</v>
      </c>
      <c r="G23" s="1" t="str">
        <f>VLOOKUP(E23,'Full Name And Division'!$A$1:$C$34,3,FALSE)</f>
        <v>AFC North</v>
      </c>
    </row>
    <row r="24" spans="1:7" x14ac:dyDescent="0.25">
      <c r="A24" s="1">
        <v>2017</v>
      </c>
      <c r="B24" s="1" t="s">
        <v>2935</v>
      </c>
      <c r="C24" s="1" t="s">
        <v>2</v>
      </c>
      <c r="D24" s="2">
        <v>17500000</v>
      </c>
      <c r="E24" s="1" t="s">
        <v>20</v>
      </c>
      <c r="F24" s="1" t="str">
        <f>VLOOKUP(E24,'Full Name And Division'!$A$1:$C$34,2,FALSE)</f>
        <v>Arizona Cardinals</v>
      </c>
      <c r="G24" s="1" t="str">
        <f>VLOOKUP(E24,'Full Name And Division'!$A$1:$C$34,3,FALSE)</f>
        <v>NFC West</v>
      </c>
    </row>
    <row r="25" spans="1:7" x14ac:dyDescent="0.25">
      <c r="A25" s="1">
        <v>2017</v>
      </c>
      <c r="B25" s="1" t="s">
        <v>2142</v>
      </c>
      <c r="C25" s="1" t="s">
        <v>86</v>
      </c>
      <c r="D25" s="2">
        <v>17500000</v>
      </c>
      <c r="E25" s="1" t="s">
        <v>37</v>
      </c>
      <c r="F25" s="1" t="str">
        <f>VLOOKUP(E25,'Full Name And Division'!$A$1:$C$34,2,FALSE)</f>
        <v>Detroit Lions</v>
      </c>
      <c r="G25" s="1" t="str">
        <f>VLOOKUP(E25,'Full Name And Division'!$A$1:$C$34,3,FALSE)</f>
        <v>NFC North</v>
      </c>
    </row>
    <row r="26" spans="1:7" x14ac:dyDescent="0.25">
      <c r="A26" s="1">
        <v>2017</v>
      </c>
      <c r="B26" s="1" t="s">
        <v>1353</v>
      </c>
      <c r="C26" s="1" t="s">
        <v>94</v>
      </c>
      <c r="D26" s="2">
        <v>17300000</v>
      </c>
      <c r="E26" s="1" t="s">
        <v>11</v>
      </c>
      <c r="F26" s="1" t="str">
        <f>VLOOKUP(E26,'Full Name And Division'!$A$1:$C$34,2,FALSE)</f>
        <v>Minnesota Vikings</v>
      </c>
      <c r="G26" s="1" t="str">
        <f>VLOOKUP(E26,'Full Name And Division'!$A$1:$C$34,3,FALSE)</f>
        <v>NFC North</v>
      </c>
    </row>
    <row r="27" spans="1:7" x14ac:dyDescent="0.25">
      <c r="A27" s="1">
        <v>2017</v>
      </c>
      <c r="B27" s="1" t="s">
        <v>1192</v>
      </c>
      <c r="C27" s="1" t="s">
        <v>17</v>
      </c>
      <c r="D27" s="2">
        <v>17073864</v>
      </c>
      <c r="E27" s="1" t="s">
        <v>29</v>
      </c>
      <c r="F27" s="1" t="str">
        <f>VLOOKUP(E27,'Full Name And Division'!$A$1:$C$34,2,FALSE)</f>
        <v>Tennessee Titans</v>
      </c>
      <c r="G27" s="1" t="str">
        <f>VLOOKUP(E27,'Full Name And Division'!$A$1:$C$34,3,FALSE)</f>
        <v>AFC South</v>
      </c>
    </row>
    <row r="28" spans="1:7" x14ac:dyDescent="0.25">
      <c r="A28" s="1">
        <v>2017</v>
      </c>
      <c r="B28" s="1" t="s">
        <v>2396</v>
      </c>
      <c r="C28" s="1" t="s">
        <v>17</v>
      </c>
      <c r="D28" s="2">
        <v>17010000</v>
      </c>
      <c r="E28" s="1" t="s">
        <v>56</v>
      </c>
      <c r="F28" s="1" t="str">
        <f>VLOOKUP(E28,'Full Name And Division'!$A$1:$C$34,2,FALSE)</f>
        <v>Pittsburgh Steelers</v>
      </c>
      <c r="G28" s="1" t="str">
        <f>VLOOKUP(E28,'Full Name And Division'!$A$1:$C$34,3,FALSE)</f>
        <v>AFC North</v>
      </c>
    </row>
    <row r="29" spans="1:7" x14ac:dyDescent="0.25">
      <c r="A29" s="1">
        <v>2017</v>
      </c>
      <c r="B29" s="1" t="s">
        <v>1403</v>
      </c>
      <c r="C29" s="1" t="s">
        <v>15</v>
      </c>
      <c r="D29" s="2">
        <v>16906250</v>
      </c>
      <c r="E29" s="1" t="s">
        <v>175</v>
      </c>
      <c r="F29" s="1" t="str">
        <f>VLOOKUP(E29,'Full Name And Division'!$A$1:$C$34,2,FALSE)</f>
        <v>New England Patriots</v>
      </c>
      <c r="G29" s="1" t="str">
        <f>VLOOKUP(E29,'Full Name And Division'!$A$1:$C$34,3,FALSE)</f>
        <v>AFC East</v>
      </c>
    </row>
    <row r="30" spans="1:7" x14ac:dyDescent="0.25">
      <c r="A30" s="1">
        <v>2017</v>
      </c>
      <c r="B30" s="1" t="s">
        <v>2454</v>
      </c>
      <c r="C30" s="1" t="s">
        <v>15</v>
      </c>
      <c r="D30" s="2">
        <v>16742400</v>
      </c>
      <c r="E30" s="1" t="s">
        <v>3</v>
      </c>
      <c r="F30" s="1" t="str">
        <f>VLOOKUP(E30,'Full Name And Division'!$A$1:$C$34,2,FALSE)</f>
        <v>Los Angeles Rams</v>
      </c>
      <c r="G30" s="1" t="str">
        <f>VLOOKUP(E30,'Full Name And Division'!$A$1:$C$34,3,FALSE)</f>
        <v>NFC West</v>
      </c>
    </row>
    <row r="31" spans="1:7" x14ac:dyDescent="0.25">
      <c r="A31" s="1">
        <v>2017</v>
      </c>
      <c r="B31" s="1" t="s">
        <v>2130</v>
      </c>
      <c r="C31" s="1" t="s">
        <v>15</v>
      </c>
      <c r="D31" s="2">
        <v>16526000</v>
      </c>
      <c r="E31" s="1" t="s">
        <v>99</v>
      </c>
      <c r="F31" s="1" t="str">
        <f>VLOOKUP(E31,'Full Name And Division'!$A$1:$C$34,2,FALSE)</f>
        <v>Atlanta Falcons</v>
      </c>
      <c r="G31" s="1" t="str">
        <f>VLOOKUP(E31,'Full Name And Division'!$A$1:$C$34,3,FALSE)</f>
        <v>NFC South</v>
      </c>
    </row>
    <row r="32" spans="1:7" x14ac:dyDescent="0.25">
      <c r="A32" s="1">
        <v>2017</v>
      </c>
      <c r="B32" s="1" t="s">
        <v>2111</v>
      </c>
      <c r="C32" s="1" t="s">
        <v>41</v>
      </c>
      <c r="D32" s="2">
        <v>16500000</v>
      </c>
      <c r="E32" s="1" t="s">
        <v>54</v>
      </c>
      <c r="F32" s="1" t="str">
        <f>VLOOKUP(E32,'Full Name And Division'!$A$1:$C$34,2,FALSE)</f>
        <v>Denver Broncos</v>
      </c>
      <c r="G32" s="1" t="str">
        <f>VLOOKUP(E32,'Full Name And Division'!$A$1:$C$34,3,FALSE)</f>
        <v>AFC West</v>
      </c>
    </row>
    <row r="33" spans="1:7" x14ac:dyDescent="0.25">
      <c r="A33" s="1">
        <v>2017</v>
      </c>
      <c r="B33" s="1" t="s">
        <v>1760</v>
      </c>
      <c r="C33" s="1" t="s">
        <v>41</v>
      </c>
      <c r="D33" s="2">
        <v>16500000</v>
      </c>
      <c r="E33" s="1" t="s">
        <v>27</v>
      </c>
      <c r="F33" s="1" t="str">
        <f>VLOOKUP(E33,'Full Name And Division'!$A$1:$C$34,2,FALSE)</f>
        <v>Kansas City Chiefs</v>
      </c>
      <c r="G33" s="1" t="str">
        <f>VLOOKUP(E33,'Full Name And Division'!$A$1:$C$34,3,FALSE)</f>
        <v>AFC West</v>
      </c>
    </row>
    <row r="34" spans="1:7" x14ac:dyDescent="0.25">
      <c r="A34" s="1">
        <v>2017</v>
      </c>
      <c r="B34" s="1" t="s">
        <v>2420</v>
      </c>
      <c r="C34" s="1" t="s">
        <v>193</v>
      </c>
      <c r="D34" s="2">
        <v>16297000</v>
      </c>
      <c r="E34" s="1" t="s">
        <v>99</v>
      </c>
      <c r="F34" s="1" t="str">
        <f>VLOOKUP(E34,'Full Name And Division'!$A$1:$C$34,2,FALSE)</f>
        <v>Atlanta Falcons</v>
      </c>
      <c r="G34" s="1" t="str">
        <f>VLOOKUP(E34,'Full Name And Division'!$A$1:$C$34,3,FALSE)</f>
        <v>NFC South</v>
      </c>
    </row>
    <row r="35" spans="1:7" x14ac:dyDescent="0.25">
      <c r="A35" s="1">
        <v>2017</v>
      </c>
      <c r="B35" s="1" t="s">
        <v>1261</v>
      </c>
      <c r="C35" s="1" t="s">
        <v>58</v>
      </c>
      <c r="D35" s="2">
        <v>16200000</v>
      </c>
      <c r="E35" s="1" t="s">
        <v>183</v>
      </c>
      <c r="F35" s="1" t="str">
        <f>VLOOKUP(E35,'Full Name And Division'!$A$1:$C$34,2,FALSE)</f>
        <v>Chicago Bears</v>
      </c>
      <c r="G35" s="1" t="str">
        <f>VLOOKUP(E35,'Full Name And Division'!$A$1:$C$34,3,FALSE)</f>
        <v>NFC North</v>
      </c>
    </row>
    <row r="36" spans="1:7" x14ac:dyDescent="0.25">
      <c r="A36" s="1">
        <v>2017</v>
      </c>
      <c r="B36" s="1" t="s">
        <v>1415</v>
      </c>
      <c r="C36" s="1" t="s">
        <v>13</v>
      </c>
      <c r="D36" s="2">
        <v>16000000</v>
      </c>
      <c r="E36" s="1" t="s">
        <v>63</v>
      </c>
      <c r="F36" s="1" t="str">
        <f>VLOOKUP(E36,'Full Name And Division'!$A$1:$C$34,2,FALSE)</f>
        <v>Baltimore Ravens</v>
      </c>
      <c r="G36" s="1" t="str">
        <f>VLOOKUP(E36,'Full Name And Division'!$A$1:$C$34,3,FALSE)</f>
        <v>AFC North</v>
      </c>
    </row>
    <row r="37" spans="1:7" x14ac:dyDescent="0.25">
      <c r="A37" s="1">
        <v>2017</v>
      </c>
      <c r="B37" s="1" t="s">
        <v>2123</v>
      </c>
      <c r="C37" s="1" t="s">
        <v>17</v>
      </c>
      <c r="D37" s="2">
        <v>16000000</v>
      </c>
      <c r="E37" s="1" t="s">
        <v>50</v>
      </c>
      <c r="F37" s="1" t="str">
        <f>VLOOKUP(E37,'Full Name And Division'!$A$1:$C$34,2,FALSE)</f>
        <v>Philadelphia Eagles</v>
      </c>
      <c r="G37" s="1" t="str">
        <f>VLOOKUP(E37,'Full Name And Division'!$A$1:$C$34,3,FALSE)</f>
        <v>NFC East</v>
      </c>
    </row>
    <row r="38" spans="1:7" x14ac:dyDescent="0.25">
      <c r="A38" s="1">
        <v>2017</v>
      </c>
      <c r="B38" s="1" t="s">
        <v>1954</v>
      </c>
      <c r="C38" s="1" t="s">
        <v>2</v>
      </c>
      <c r="D38" s="2">
        <v>16000000</v>
      </c>
      <c r="E38" s="1" t="s">
        <v>183</v>
      </c>
      <c r="F38" s="1" t="str">
        <f>VLOOKUP(E38,'Full Name And Division'!$A$1:$C$34,2,FALSE)</f>
        <v>Chicago Bears</v>
      </c>
      <c r="G38" s="1" t="str">
        <f>VLOOKUP(E38,'Full Name And Division'!$A$1:$C$34,3,FALSE)</f>
        <v>NFC North</v>
      </c>
    </row>
    <row r="39" spans="1:7" x14ac:dyDescent="0.25">
      <c r="A39" s="1">
        <v>2017</v>
      </c>
      <c r="B39" s="1" t="s">
        <v>2729</v>
      </c>
      <c r="C39" s="1" t="s">
        <v>17</v>
      </c>
      <c r="D39" s="2">
        <v>15900000</v>
      </c>
      <c r="E39" s="1" t="s">
        <v>39</v>
      </c>
      <c r="F39" s="1" t="str">
        <f>VLOOKUP(E39,'Full Name And Division'!$A$1:$C$34,2,FALSE)</f>
        <v>San Francisco 49ers</v>
      </c>
      <c r="G39" s="1" t="str">
        <f>VLOOKUP(E39,'Full Name And Division'!$A$1:$C$34,3,FALSE)</f>
        <v>NFC West</v>
      </c>
    </row>
    <row r="40" spans="1:7" x14ac:dyDescent="0.25">
      <c r="A40" s="1">
        <v>2017</v>
      </c>
      <c r="B40" s="1" t="s">
        <v>2126</v>
      </c>
      <c r="C40" s="1" t="s">
        <v>41</v>
      </c>
      <c r="D40" s="2">
        <v>15850000</v>
      </c>
      <c r="E40" s="1" t="s">
        <v>7</v>
      </c>
      <c r="F40" s="1" t="str">
        <f>VLOOKUP(E40,'Full Name And Division'!$A$1:$C$34,2,FALSE)</f>
        <v>Cleveland Browns</v>
      </c>
      <c r="G40" s="1" t="str">
        <f>VLOOKUP(E40,'Full Name And Division'!$A$1:$C$34,3,FALSE)</f>
        <v>AFC North</v>
      </c>
    </row>
    <row r="41" spans="1:7" x14ac:dyDescent="0.25">
      <c r="A41" s="1">
        <v>2017</v>
      </c>
      <c r="B41" s="1" t="s">
        <v>1595</v>
      </c>
      <c r="C41" s="1" t="s">
        <v>104</v>
      </c>
      <c r="D41" s="2">
        <v>15797000</v>
      </c>
      <c r="E41" s="1" t="s">
        <v>75</v>
      </c>
      <c r="F41" s="1" t="str">
        <f>VLOOKUP(E41,'Full Name And Division'!$A$1:$C$34,2,FALSE)</f>
        <v>Carolina Panthers</v>
      </c>
      <c r="G41" s="1" t="str">
        <f>VLOOKUP(E41,'Full Name And Division'!$A$1:$C$34,3,FALSE)</f>
        <v>NFC South</v>
      </c>
    </row>
    <row r="42" spans="1:7" x14ac:dyDescent="0.25">
      <c r="A42" s="1">
        <v>2017</v>
      </c>
      <c r="B42" s="1" t="s">
        <v>1120</v>
      </c>
      <c r="C42" s="1" t="s">
        <v>2</v>
      </c>
      <c r="D42" s="2">
        <v>15750000</v>
      </c>
      <c r="E42" s="1" t="s">
        <v>99</v>
      </c>
      <c r="F42" s="1" t="str">
        <f>VLOOKUP(E42,'Full Name And Division'!$A$1:$C$34,2,FALSE)</f>
        <v>Atlanta Falcons</v>
      </c>
      <c r="G42" s="1" t="str">
        <f>VLOOKUP(E42,'Full Name And Division'!$A$1:$C$34,3,FALSE)</f>
        <v>NFC South</v>
      </c>
    </row>
    <row r="43" spans="1:7" x14ac:dyDescent="0.25">
      <c r="A43" s="1">
        <v>2017</v>
      </c>
      <c r="B43" s="1" t="s">
        <v>2124</v>
      </c>
      <c r="C43" s="1" t="s">
        <v>13</v>
      </c>
      <c r="D43" s="2">
        <v>15600000</v>
      </c>
      <c r="E43" s="1" t="s">
        <v>29</v>
      </c>
      <c r="F43" s="1" t="str">
        <f>VLOOKUP(E43,'Full Name And Division'!$A$1:$C$34,2,FALSE)</f>
        <v>Tennessee Titans</v>
      </c>
      <c r="G43" s="1" t="str">
        <f>VLOOKUP(E43,'Full Name And Division'!$A$1:$C$34,3,FALSE)</f>
        <v>AFC South</v>
      </c>
    </row>
    <row r="44" spans="1:7" x14ac:dyDescent="0.25">
      <c r="A44" s="1">
        <v>2017</v>
      </c>
      <c r="B44" s="1" t="s">
        <v>2503</v>
      </c>
      <c r="C44" s="1" t="s">
        <v>58</v>
      </c>
      <c r="D44" s="2">
        <v>15500000</v>
      </c>
      <c r="E44" s="1" t="s">
        <v>18</v>
      </c>
      <c r="F44" s="1" t="str">
        <f>VLOOKUP(E44,'Full Name And Division'!$A$1:$C$34,2,FALSE)</f>
        <v>Seattle Seahawks</v>
      </c>
      <c r="G44" s="1" t="str">
        <f>VLOOKUP(E44,'Full Name And Division'!$A$1:$C$34,3,FALSE)</f>
        <v>NFC West</v>
      </c>
    </row>
    <row r="45" spans="1:7" x14ac:dyDescent="0.25">
      <c r="A45" s="1">
        <v>2017</v>
      </c>
      <c r="B45" s="1" t="s">
        <v>2720</v>
      </c>
      <c r="C45" s="1" t="s">
        <v>17</v>
      </c>
      <c r="D45" s="2">
        <v>15250000</v>
      </c>
      <c r="E45" s="1" t="s">
        <v>18</v>
      </c>
      <c r="F45" s="1" t="str">
        <f>VLOOKUP(E45,'Full Name And Division'!$A$1:$C$34,2,FALSE)</f>
        <v>Seattle Seahawks</v>
      </c>
      <c r="G45" s="1" t="str">
        <f>VLOOKUP(E45,'Full Name And Division'!$A$1:$C$34,3,FALSE)</f>
        <v>NFC West</v>
      </c>
    </row>
    <row r="46" spans="1:7" x14ac:dyDescent="0.25">
      <c r="A46" s="1">
        <v>2017</v>
      </c>
      <c r="B46" s="1" t="s">
        <v>1108</v>
      </c>
      <c r="C46" s="1" t="s">
        <v>2</v>
      </c>
      <c r="D46" s="2">
        <v>15000000</v>
      </c>
      <c r="E46" s="1" t="s">
        <v>175</v>
      </c>
      <c r="F46" s="1" t="str">
        <f>VLOOKUP(E46,'Full Name And Division'!$A$1:$C$34,2,FALSE)</f>
        <v>New England Patriots</v>
      </c>
      <c r="G46" s="1" t="str">
        <f>VLOOKUP(E46,'Full Name And Division'!$A$1:$C$34,3,FALSE)</f>
        <v>AFC East</v>
      </c>
    </row>
    <row r="47" spans="1:7" x14ac:dyDescent="0.25">
      <c r="A47" s="1">
        <v>2017</v>
      </c>
      <c r="B47" s="1" t="s">
        <v>1270</v>
      </c>
      <c r="C47" s="1" t="s">
        <v>58</v>
      </c>
      <c r="D47" s="2">
        <v>15000000</v>
      </c>
      <c r="E47" s="1" t="s">
        <v>42</v>
      </c>
      <c r="F47" s="1" t="str">
        <f>VLOOKUP(E47,'Full Name And Division'!$A$1:$C$34,2,FALSE)</f>
        <v>Jacksonville Jaguars</v>
      </c>
      <c r="G47" s="1" t="str">
        <f>VLOOKUP(E47,'Full Name And Division'!$A$1:$C$34,3,FALSE)</f>
        <v>AFC South</v>
      </c>
    </row>
    <row r="48" spans="1:7" x14ac:dyDescent="0.25">
      <c r="A48" s="1">
        <v>2017</v>
      </c>
      <c r="B48" s="1" t="s">
        <v>2750</v>
      </c>
      <c r="C48" s="1" t="s">
        <v>58</v>
      </c>
      <c r="D48" s="2">
        <v>15000000</v>
      </c>
      <c r="E48" s="1" t="s">
        <v>67</v>
      </c>
      <c r="F48" s="1" t="str">
        <f>VLOOKUP(E48,'Full Name And Division'!$A$1:$C$34,2,FALSE)</f>
        <v>New York Jets</v>
      </c>
      <c r="G48" s="1" t="str">
        <f>VLOOKUP(E48,'Full Name And Division'!$A$1:$C$34,3,FALSE)</f>
        <v>AFC East</v>
      </c>
    </row>
    <row r="49" spans="1:7" x14ac:dyDescent="0.25">
      <c r="A49" s="1">
        <v>2017</v>
      </c>
      <c r="B49" s="1" t="s">
        <v>2576</v>
      </c>
      <c r="C49" s="1" t="s">
        <v>17</v>
      </c>
      <c r="D49" s="2">
        <v>14977116</v>
      </c>
      <c r="E49" s="1" t="s">
        <v>3</v>
      </c>
      <c r="F49" s="1" t="str">
        <f>VLOOKUP(E49,'Full Name And Division'!$A$1:$C$34,2,FALSE)</f>
        <v>Los Angeles Rams</v>
      </c>
      <c r="G49" s="1" t="str">
        <f>VLOOKUP(E49,'Full Name And Division'!$A$1:$C$34,3,FALSE)</f>
        <v>NFC West</v>
      </c>
    </row>
    <row r="50" spans="1:7" x14ac:dyDescent="0.25">
      <c r="A50" s="1">
        <v>2017</v>
      </c>
      <c r="B50" s="1" t="s">
        <v>2427</v>
      </c>
      <c r="C50" s="1" t="s">
        <v>15</v>
      </c>
      <c r="D50" s="2">
        <v>14968750</v>
      </c>
      <c r="E50" s="1" t="s">
        <v>145</v>
      </c>
      <c r="F50" s="1" t="str">
        <f>VLOOKUP(E50,'Full Name And Division'!$A$1:$C$34,2,FALSE)</f>
        <v>Cincinnati Bengals</v>
      </c>
      <c r="G50" s="1" t="str">
        <f>VLOOKUP(E50,'Full Name And Division'!$A$1:$C$34,3,FALSE)</f>
        <v>AFC North</v>
      </c>
    </row>
    <row r="51" spans="1:7" x14ac:dyDescent="0.25">
      <c r="A51" s="1">
        <v>2017</v>
      </c>
      <c r="B51" s="1" t="s">
        <v>1655</v>
      </c>
      <c r="C51" s="1" t="s">
        <v>2</v>
      </c>
      <c r="D51" s="2">
        <v>14906490</v>
      </c>
      <c r="E51" s="1" t="s">
        <v>183</v>
      </c>
      <c r="F51" s="1" t="str">
        <f>VLOOKUP(E51,'Full Name And Division'!$A$1:$C$34,2,FALSE)</f>
        <v>Chicago Bears</v>
      </c>
      <c r="G51" s="1" t="str">
        <f>VLOOKUP(E51,'Full Name And Division'!$A$1:$C$34,3,FALSE)</f>
        <v>NFC North</v>
      </c>
    </row>
    <row r="52" spans="1:7" x14ac:dyDescent="0.25">
      <c r="A52" s="1">
        <v>2017</v>
      </c>
      <c r="B52" s="1" t="s">
        <v>1129</v>
      </c>
      <c r="C52" s="1" t="s">
        <v>151</v>
      </c>
      <c r="D52" s="2">
        <v>14793154</v>
      </c>
      <c r="E52" s="1" t="s">
        <v>67</v>
      </c>
      <c r="F52" s="1" t="str">
        <f>VLOOKUP(E52,'Full Name And Division'!$A$1:$C$34,2,FALSE)</f>
        <v>New York Jets</v>
      </c>
      <c r="G52" s="1" t="str">
        <f>VLOOKUP(E52,'Full Name And Division'!$A$1:$C$34,3,FALSE)</f>
        <v>AFC East</v>
      </c>
    </row>
    <row r="53" spans="1:7" x14ac:dyDescent="0.25">
      <c r="A53" s="1">
        <v>2017</v>
      </c>
      <c r="B53" s="1" t="s">
        <v>1443</v>
      </c>
      <c r="C53" s="1" t="s">
        <v>2</v>
      </c>
      <c r="D53" s="2">
        <v>14500000</v>
      </c>
      <c r="E53" s="1" t="s">
        <v>5</v>
      </c>
      <c r="F53" s="1" t="str">
        <f>VLOOKUP(E53,'Full Name And Division'!$A$1:$C$34,2,FALSE)</f>
        <v>Buffalo Bills</v>
      </c>
      <c r="G53" s="1" t="str">
        <f>VLOOKUP(E53,'Full Name And Division'!$A$1:$C$34,3,FALSE)</f>
        <v>AFC East</v>
      </c>
    </row>
    <row r="54" spans="1:7" x14ac:dyDescent="0.25">
      <c r="A54" s="1">
        <v>2017</v>
      </c>
      <c r="B54" s="1" t="s">
        <v>2377</v>
      </c>
      <c r="C54" s="1" t="s">
        <v>94</v>
      </c>
      <c r="D54" s="2">
        <v>14500000</v>
      </c>
      <c r="E54" s="1" t="s">
        <v>7</v>
      </c>
      <c r="F54" s="1" t="str">
        <f>VLOOKUP(E54,'Full Name And Division'!$A$1:$C$34,2,FALSE)</f>
        <v>Cleveland Browns</v>
      </c>
      <c r="G54" s="1" t="str">
        <f>VLOOKUP(E54,'Full Name And Division'!$A$1:$C$34,3,FALSE)</f>
        <v>AFC North</v>
      </c>
    </row>
    <row r="55" spans="1:7" x14ac:dyDescent="0.25">
      <c r="A55" s="1">
        <v>2017</v>
      </c>
      <c r="B55" s="1" t="s">
        <v>2467</v>
      </c>
      <c r="C55" s="1" t="s">
        <v>73</v>
      </c>
      <c r="D55" s="2">
        <v>14221000</v>
      </c>
      <c r="E55" s="1" t="s">
        <v>81</v>
      </c>
      <c r="F55" s="1" t="str">
        <f>VLOOKUP(E55,'Full Name And Division'!$A$1:$C$34,2,FALSE)</f>
        <v>Dallas Cowboys</v>
      </c>
      <c r="G55" s="1" t="str">
        <f>VLOOKUP(E55,'Full Name And Division'!$A$1:$C$34,3,FALSE)</f>
        <v>NFC East</v>
      </c>
    </row>
    <row r="56" spans="1:7" x14ac:dyDescent="0.25">
      <c r="A56" s="1">
        <v>2017</v>
      </c>
      <c r="B56" s="1" t="s">
        <v>1299</v>
      </c>
      <c r="C56" s="1" t="s">
        <v>58</v>
      </c>
      <c r="D56" s="2">
        <v>14000000</v>
      </c>
      <c r="E56" s="1" t="s">
        <v>56</v>
      </c>
      <c r="F56" s="1" t="str">
        <f>VLOOKUP(E56,'Full Name And Division'!$A$1:$C$34,2,FALSE)</f>
        <v>Pittsburgh Steelers</v>
      </c>
      <c r="G56" s="1" t="str">
        <f>VLOOKUP(E56,'Full Name And Division'!$A$1:$C$34,3,FALSE)</f>
        <v>AFC North</v>
      </c>
    </row>
    <row r="57" spans="1:7" x14ac:dyDescent="0.25">
      <c r="A57" s="1">
        <v>2017</v>
      </c>
      <c r="B57" s="1" t="s">
        <v>2107</v>
      </c>
      <c r="C57" s="1" t="s">
        <v>2</v>
      </c>
      <c r="D57" s="2">
        <v>14000000</v>
      </c>
      <c r="E57" s="1" t="s">
        <v>32</v>
      </c>
      <c r="F57" s="1" t="str">
        <f>VLOOKUP(E57,'Full Name And Division'!$A$1:$C$34,2,FALSE)</f>
        <v>Los Angeles Chargers</v>
      </c>
      <c r="G57" s="1" t="str">
        <f>VLOOKUP(E57,'Full Name And Division'!$A$1:$C$34,3,FALSE)</f>
        <v>AFC West</v>
      </c>
    </row>
    <row r="58" spans="1:7" x14ac:dyDescent="0.25">
      <c r="A58" s="1">
        <v>2017</v>
      </c>
      <c r="B58" s="1" t="s">
        <v>2712</v>
      </c>
      <c r="C58" s="1" t="s">
        <v>94</v>
      </c>
      <c r="D58" s="2">
        <v>13600000</v>
      </c>
      <c r="E58" s="1" t="s">
        <v>75</v>
      </c>
      <c r="F58" s="1" t="str">
        <f>VLOOKUP(E58,'Full Name And Division'!$A$1:$C$34,2,FALSE)</f>
        <v>Carolina Panthers</v>
      </c>
      <c r="G58" s="1" t="str">
        <f>VLOOKUP(E58,'Full Name And Division'!$A$1:$C$34,3,FALSE)</f>
        <v>NFC South</v>
      </c>
    </row>
    <row r="59" spans="1:7" x14ac:dyDescent="0.25">
      <c r="A59" s="1">
        <v>2017</v>
      </c>
      <c r="B59" s="1" t="s">
        <v>2431</v>
      </c>
      <c r="C59" s="1" t="s">
        <v>2</v>
      </c>
      <c r="D59" s="2">
        <v>13500000</v>
      </c>
      <c r="E59" s="1" t="s">
        <v>77</v>
      </c>
      <c r="F59" s="1" t="str">
        <f>VLOOKUP(E59,'Full Name And Division'!$A$1:$C$34,2,FALSE)</f>
        <v>New  York Giants</v>
      </c>
      <c r="G59" s="1" t="str">
        <f>VLOOKUP(E59,'Full Name And Division'!$A$1:$C$34,3,FALSE)</f>
        <v>NFC East</v>
      </c>
    </row>
    <row r="60" spans="1:7" x14ac:dyDescent="0.25">
      <c r="A60" s="1">
        <v>2017</v>
      </c>
      <c r="B60" s="1" t="s">
        <v>2373</v>
      </c>
      <c r="C60" s="1" t="s">
        <v>104</v>
      </c>
      <c r="D60" s="2">
        <v>13500000</v>
      </c>
      <c r="E60" s="1" t="s">
        <v>2430</v>
      </c>
      <c r="F60" s="1" t="str">
        <f>VLOOKUP(E60,'Full Name And Division'!$A$1:$C$34,2,FALSE)</f>
        <v>Oakland Raiders</v>
      </c>
      <c r="G60" s="1" t="str">
        <f>VLOOKUP(E60,'Full Name And Division'!$A$1:$C$34,3,FALSE)</f>
        <v>AFC West</v>
      </c>
    </row>
    <row r="61" spans="1:7" x14ac:dyDescent="0.25">
      <c r="A61" s="1">
        <v>2017</v>
      </c>
      <c r="B61" s="1" t="s">
        <v>1534</v>
      </c>
      <c r="C61" s="1" t="s">
        <v>13</v>
      </c>
      <c r="D61" s="2">
        <v>13500000</v>
      </c>
      <c r="E61" s="1" t="s">
        <v>42</v>
      </c>
      <c r="F61" s="1" t="str">
        <f>VLOOKUP(E61,'Full Name And Division'!$A$1:$C$34,2,FALSE)</f>
        <v>Jacksonville Jaguars</v>
      </c>
      <c r="G61" s="1" t="str">
        <f>VLOOKUP(E61,'Full Name And Division'!$A$1:$C$34,3,FALSE)</f>
        <v>AFC South</v>
      </c>
    </row>
    <row r="62" spans="1:7" x14ac:dyDescent="0.25">
      <c r="A62" s="1">
        <v>2017</v>
      </c>
      <c r="B62" s="1" t="s">
        <v>1571</v>
      </c>
      <c r="C62" s="1" t="s">
        <v>15</v>
      </c>
      <c r="D62" s="2">
        <v>13500000</v>
      </c>
      <c r="E62" s="1" t="s">
        <v>42</v>
      </c>
      <c r="F62" s="1" t="str">
        <f>VLOOKUP(E62,'Full Name And Division'!$A$1:$C$34,2,FALSE)</f>
        <v>Jacksonville Jaguars</v>
      </c>
      <c r="G62" s="1" t="str">
        <f>VLOOKUP(E62,'Full Name And Division'!$A$1:$C$34,3,FALSE)</f>
        <v>AFC South</v>
      </c>
    </row>
    <row r="63" spans="1:7" x14ac:dyDescent="0.25">
      <c r="A63" s="1">
        <v>2017</v>
      </c>
      <c r="B63" s="1" t="s">
        <v>2119</v>
      </c>
      <c r="C63" s="1" t="s">
        <v>94</v>
      </c>
      <c r="D63" s="2">
        <v>13468750</v>
      </c>
      <c r="E63" s="1" t="s">
        <v>32</v>
      </c>
      <c r="F63" s="1" t="str">
        <f>VLOOKUP(E63,'Full Name And Division'!$A$1:$C$34,2,FALSE)</f>
        <v>Los Angeles Chargers</v>
      </c>
      <c r="G63" s="1" t="str">
        <f>VLOOKUP(E63,'Full Name And Division'!$A$1:$C$34,3,FALSE)</f>
        <v>AFC West</v>
      </c>
    </row>
    <row r="64" spans="1:7" x14ac:dyDescent="0.25">
      <c r="A64" s="1">
        <v>2017</v>
      </c>
      <c r="B64" s="1" t="s">
        <v>1123</v>
      </c>
      <c r="C64" s="1" t="s">
        <v>2</v>
      </c>
      <c r="D64" s="2">
        <v>13312500</v>
      </c>
      <c r="E64" s="1" t="s">
        <v>9</v>
      </c>
      <c r="F64" s="1" t="str">
        <f>VLOOKUP(E64,'Full Name And Division'!$A$1:$C$34,2,FALSE)</f>
        <v>Green Bay Packers</v>
      </c>
      <c r="G64" s="1" t="str">
        <f>VLOOKUP(E64,'Full Name And Division'!$A$1:$C$34,3,FALSE)</f>
        <v>NFC North</v>
      </c>
    </row>
    <row r="65" spans="1:7" x14ac:dyDescent="0.25">
      <c r="A65" s="1">
        <v>2017</v>
      </c>
      <c r="B65" s="1" t="s">
        <v>2113</v>
      </c>
      <c r="C65" s="1" t="s">
        <v>2</v>
      </c>
      <c r="D65" s="2">
        <v>13300000</v>
      </c>
      <c r="E65" s="1" t="s">
        <v>27</v>
      </c>
      <c r="F65" s="1" t="str">
        <f>VLOOKUP(E65,'Full Name And Division'!$A$1:$C$34,2,FALSE)</f>
        <v>Kansas City Chiefs</v>
      </c>
      <c r="G65" s="1" t="str">
        <f>VLOOKUP(E65,'Full Name And Division'!$A$1:$C$34,3,FALSE)</f>
        <v>AFC West</v>
      </c>
    </row>
    <row r="66" spans="1:7" x14ac:dyDescent="0.25">
      <c r="A66" s="1">
        <v>2017</v>
      </c>
      <c r="B66" s="1" t="s">
        <v>1275</v>
      </c>
      <c r="C66" s="1" t="s">
        <v>2</v>
      </c>
      <c r="D66" s="2">
        <v>13300000</v>
      </c>
      <c r="E66" s="1" t="s">
        <v>145</v>
      </c>
      <c r="F66" s="1" t="str">
        <f>VLOOKUP(E66,'Full Name And Division'!$A$1:$C$34,2,FALSE)</f>
        <v>Cincinnati Bengals</v>
      </c>
      <c r="G66" s="1" t="str">
        <f>VLOOKUP(E66,'Full Name And Division'!$A$1:$C$34,3,FALSE)</f>
        <v>AFC North</v>
      </c>
    </row>
    <row r="67" spans="1:7" x14ac:dyDescent="0.25">
      <c r="A67" s="1">
        <v>2017</v>
      </c>
      <c r="B67" s="1" t="s">
        <v>2452</v>
      </c>
      <c r="C67" s="1" t="s">
        <v>13</v>
      </c>
      <c r="D67" s="2">
        <v>13250000</v>
      </c>
      <c r="E67" s="1" t="s">
        <v>22</v>
      </c>
      <c r="F67" s="1" t="str">
        <f>VLOOKUP(E67,'Full Name And Division'!$A$1:$C$34,2,FALSE)</f>
        <v>Tampa Bay Buccaneers</v>
      </c>
      <c r="G67" s="1" t="str">
        <f>VLOOKUP(E67,'Full Name And Division'!$A$1:$C$34,3,FALSE)</f>
        <v>NFC South</v>
      </c>
    </row>
    <row r="68" spans="1:7" x14ac:dyDescent="0.25">
      <c r="A68" s="1">
        <v>2017</v>
      </c>
      <c r="B68" s="1" t="s">
        <v>2730</v>
      </c>
      <c r="C68" s="1" t="s">
        <v>151</v>
      </c>
      <c r="D68" s="2">
        <v>13182808</v>
      </c>
      <c r="E68" s="1" t="s">
        <v>18</v>
      </c>
      <c r="F68" s="1" t="str">
        <f>VLOOKUP(E68,'Full Name And Division'!$A$1:$C$34,2,FALSE)</f>
        <v>Seattle Seahawks</v>
      </c>
      <c r="G68" s="1" t="str">
        <f>VLOOKUP(E68,'Full Name And Division'!$A$1:$C$34,3,FALSE)</f>
        <v>NFC West</v>
      </c>
    </row>
    <row r="69" spans="1:7" x14ac:dyDescent="0.25">
      <c r="A69" s="1">
        <v>2017</v>
      </c>
      <c r="B69" s="1" t="s">
        <v>2453</v>
      </c>
      <c r="C69" s="1" t="s">
        <v>151</v>
      </c>
      <c r="D69" s="2">
        <v>13000000</v>
      </c>
      <c r="E69" s="1" t="s">
        <v>63</v>
      </c>
      <c r="F69" s="1" t="str">
        <f>VLOOKUP(E69,'Full Name And Division'!$A$1:$C$34,2,FALSE)</f>
        <v>Baltimore Ravens</v>
      </c>
      <c r="G69" s="1" t="str">
        <f>VLOOKUP(E69,'Full Name And Division'!$A$1:$C$34,3,FALSE)</f>
        <v>AFC North</v>
      </c>
    </row>
    <row r="70" spans="1:7" x14ac:dyDescent="0.25">
      <c r="A70" s="1">
        <v>2017</v>
      </c>
      <c r="B70" s="1" t="s">
        <v>2936</v>
      </c>
      <c r="C70" s="1" t="s">
        <v>17</v>
      </c>
      <c r="D70" s="2">
        <v>13000000</v>
      </c>
      <c r="E70" s="1" t="s">
        <v>81</v>
      </c>
      <c r="F70" s="1" t="str">
        <f>VLOOKUP(E70,'Full Name And Division'!$A$1:$C$34,2,FALSE)</f>
        <v>Dallas Cowboys</v>
      </c>
      <c r="G70" s="1" t="str">
        <f>VLOOKUP(E70,'Full Name And Division'!$A$1:$C$34,3,FALSE)</f>
        <v>NFC East</v>
      </c>
    </row>
    <row r="71" spans="1:7" x14ac:dyDescent="0.25">
      <c r="A71" s="1">
        <v>2017</v>
      </c>
      <c r="B71" s="1" t="s">
        <v>2108</v>
      </c>
      <c r="C71" s="1" t="s">
        <v>2</v>
      </c>
      <c r="D71" s="2">
        <v>13000000</v>
      </c>
      <c r="E71" s="1" t="s">
        <v>52</v>
      </c>
      <c r="F71" s="1" t="str">
        <f>VLOOKUP(E71,'Full Name And Division'!$A$1:$C$34,2,FALSE)</f>
        <v>New Orleans Saints</v>
      </c>
      <c r="G71" s="1" t="str">
        <f>VLOOKUP(E71,'Full Name And Division'!$A$1:$C$34,3,FALSE)</f>
        <v>NFC South</v>
      </c>
    </row>
    <row r="72" spans="1:7" x14ac:dyDescent="0.25">
      <c r="A72" s="1">
        <v>2017</v>
      </c>
      <c r="B72" s="1" t="s">
        <v>1172</v>
      </c>
      <c r="C72" s="1" t="s">
        <v>17</v>
      </c>
      <c r="D72" s="2">
        <v>12968584</v>
      </c>
      <c r="E72" s="1" t="s">
        <v>32</v>
      </c>
      <c r="F72" s="1" t="str">
        <f>VLOOKUP(E72,'Full Name And Division'!$A$1:$C$34,2,FALSE)</f>
        <v>Los Angeles Chargers</v>
      </c>
      <c r="G72" s="1" t="str">
        <f>VLOOKUP(E72,'Full Name And Division'!$A$1:$C$34,3,FALSE)</f>
        <v>AFC West</v>
      </c>
    </row>
    <row r="73" spans="1:7" x14ac:dyDescent="0.25">
      <c r="A73" s="1">
        <v>2017</v>
      </c>
      <c r="B73" s="1" t="s">
        <v>2345</v>
      </c>
      <c r="C73" s="1" t="s">
        <v>58</v>
      </c>
      <c r="D73" s="2">
        <v>12734000</v>
      </c>
      <c r="E73" s="1" t="s">
        <v>37</v>
      </c>
      <c r="F73" s="1" t="str">
        <f>VLOOKUP(E73,'Full Name And Division'!$A$1:$C$34,2,FALSE)</f>
        <v>Detroit Lions</v>
      </c>
      <c r="G73" s="1" t="str">
        <f>VLOOKUP(E73,'Full Name And Division'!$A$1:$C$34,3,FALSE)</f>
        <v>NFC North</v>
      </c>
    </row>
    <row r="74" spans="1:7" x14ac:dyDescent="0.25">
      <c r="A74" s="1">
        <v>2017</v>
      </c>
      <c r="B74" s="1" t="s">
        <v>1141</v>
      </c>
      <c r="C74" s="1" t="s">
        <v>2</v>
      </c>
      <c r="D74" s="2">
        <v>12600000</v>
      </c>
      <c r="E74" s="1" t="s">
        <v>18</v>
      </c>
      <c r="F74" s="1" t="str">
        <f>VLOOKUP(E74,'Full Name And Division'!$A$1:$C$34,2,FALSE)</f>
        <v>Seattle Seahawks</v>
      </c>
      <c r="G74" s="1" t="str">
        <f>VLOOKUP(E74,'Full Name And Division'!$A$1:$C$34,3,FALSE)</f>
        <v>NFC West</v>
      </c>
    </row>
    <row r="75" spans="1:7" x14ac:dyDescent="0.25">
      <c r="A75" s="1">
        <v>2017</v>
      </c>
      <c r="B75" s="1" t="s">
        <v>2133</v>
      </c>
      <c r="C75" s="1" t="s">
        <v>17</v>
      </c>
      <c r="D75" s="2">
        <v>12500000</v>
      </c>
      <c r="E75" s="1" t="s">
        <v>22</v>
      </c>
      <c r="F75" s="1" t="str">
        <f>VLOOKUP(E75,'Full Name And Division'!$A$1:$C$34,2,FALSE)</f>
        <v>Tampa Bay Buccaneers</v>
      </c>
      <c r="G75" s="1" t="str">
        <f>VLOOKUP(E75,'Full Name And Division'!$A$1:$C$34,3,FALSE)</f>
        <v>NFC South</v>
      </c>
    </row>
    <row r="76" spans="1:7" x14ac:dyDescent="0.25">
      <c r="A76" s="1">
        <v>2017</v>
      </c>
      <c r="B76" s="1" t="s">
        <v>1314</v>
      </c>
      <c r="C76" s="1" t="s">
        <v>94</v>
      </c>
      <c r="D76" s="2">
        <v>12500000</v>
      </c>
      <c r="E76" s="1" t="s">
        <v>3</v>
      </c>
      <c r="F76" s="1" t="str">
        <f>VLOOKUP(E76,'Full Name And Division'!$A$1:$C$34,2,FALSE)</f>
        <v>Los Angeles Rams</v>
      </c>
      <c r="G76" s="1" t="str">
        <f>VLOOKUP(E76,'Full Name And Division'!$A$1:$C$34,3,FALSE)</f>
        <v>NFC West</v>
      </c>
    </row>
    <row r="77" spans="1:7" x14ac:dyDescent="0.25">
      <c r="A77" s="1">
        <v>2017</v>
      </c>
      <c r="B77" s="1" t="s">
        <v>2529</v>
      </c>
      <c r="C77" s="1" t="s">
        <v>17</v>
      </c>
      <c r="D77" s="2">
        <v>12500000</v>
      </c>
      <c r="E77" s="1" t="s">
        <v>54</v>
      </c>
      <c r="F77" s="1" t="str">
        <f>VLOOKUP(E77,'Full Name And Division'!$A$1:$C$34,2,FALSE)</f>
        <v>Denver Broncos</v>
      </c>
      <c r="G77" s="1" t="str">
        <f>VLOOKUP(E77,'Full Name And Division'!$A$1:$C$34,3,FALSE)</f>
        <v>AFC West</v>
      </c>
    </row>
    <row r="78" spans="1:7" x14ac:dyDescent="0.25">
      <c r="A78" s="1">
        <v>2017</v>
      </c>
      <c r="B78" s="1" t="s">
        <v>1313</v>
      </c>
      <c r="C78" s="1" t="s">
        <v>41</v>
      </c>
      <c r="D78" s="2">
        <v>12398435</v>
      </c>
      <c r="E78" s="1" t="s">
        <v>175</v>
      </c>
      <c r="F78" s="1" t="str">
        <f>VLOOKUP(E78,'Full Name And Division'!$A$1:$C$34,2,FALSE)</f>
        <v>New England Patriots</v>
      </c>
      <c r="G78" s="1" t="str">
        <f>VLOOKUP(E78,'Full Name And Division'!$A$1:$C$34,3,FALSE)</f>
        <v>AFC East</v>
      </c>
    </row>
    <row r="79" spans="1:7" x14ac:dyDescent="0.25">
      <c r="A79" s="1">
        <v>2017</v>
      </c>
      <c r="B79" s="1" t="s">
        <v>1338</v>
      </c>
      <c r="C79" s="1" t="s">
        <v>15</v>
      </c>
      <c r="D79" s="2">
        <v>12241176</v>
      </c>
      <c r="E79" s="1" t="s">
        <v>77</v>
      </c>
      <c r="F79" s="1" t="str">
        <f>VLOOKUP(E79,'Full Name And Division'!$A$1:$C$34,2,FALSE)</f>
        <v>New  York Giants</v>
      </c>
      <c r="G79" s="1" t="str">
        <f>VLOOKUP(E79,'Full Name And Division'!$A$1:$C$34,3,FALSE)</f>
        <v>NFC East</v>
      </c>
    </row>
    <row r="80" spans="1:7" x14ac:dyDescent="0.25">
      <c r="A80" s="1">
        <v>2017</v>
      </c>
      <c r="B80" s="1" t="s">
        <v>2432</v>
      </c>
      <c r="C80" s="1" t="s">
        <v>193</v>
      </c>
      <c r="D80" s="2">
        <v>12120000</v>
      </c>
      <c r="E80" s="1" t="s">
        <v>56</v>
      </c>
      <c r="F80" s="1" t="str">
        <f>VLOOKUP(E80,'Full Name And Division'!$A$1:$C$34,2,FALSE)</f>
        <v>Pittsburgh Steelers</v>
      </c>
      <c r="G80" s="1" t="str">
        <f>VLOOKUP(E80,'Full Name And Division'!$A$1:$C$34,3,FALSE)</f>
        <v>AFC North</v>
      </c>
    </row>
    <row r="81" spans="1:7" x14ac:dyDescent="0.25">
      <c r="A81" s="1">
        <v>2017</v>
      </c>
      <c r="B81" s="1" t="s">
        <v>2439</v>
      </c>
      <c r="C81" s="1" t="s">
        <v>125</v>
      </c>
      <c r="D81" s="2">
        <v>12119000</v>
      </c>
      <c r="E81" s="1" t="s">
        <v>3</v>
      </c>
      <c r="F81" s="1" t="str">
        <f>VLOOKUP(E81,'Full Name And Division'!$A$1:$C$34,2,FALSE)</f>
        <v>Los Angeles Rams</v>
      </c>
      <c r="G81" s="1" t="str">
        <f>VLOOKUP(E81,'Full Name And Division'!$A$1:$C$34,3,FALSE)</f>
        <v>NFC West</v>
      </c>
    </row>
    <row r="82" spans="1:7" x14ac:dyDescent="0.25">
      <c r="A82" s="1">
        <v>2017</v>
      </c>
      <c r="B82" s="1" t="s">
        <v>2127</v>
      </c>
      <c r="C82" s="1" t="s">
        <v>58</v>
      </c>
      <c r="D82" s="2">
        <v>12000000</v>
      </c>
      <c r="E82" s="1" t="s">
        <v>77</v>
      </c>
      <c r="F82" s="1" t="str">
        <f>VLOOKUP(E82,'Full Name And Division'!$A$1:$C$34,2,FALSE)</f>
        <v>New  York Giants</v>
      </c>
      <c r="G82" s="1" t="str">
        <f>VLOOKUP(E82,'Full Name And Division'!$A$1:$C$34,3,FALSE)</f>
        <v>NFC East</v>
      </c>
    </row>
    <row r="83" spans="1:7" x14ac:dyDescent="0.25">
      <c r="A83" s="1">
        <v>2017</v>
      </c>
      <c r="B83" s="1" t="s">
        <v>1190</v>
      </c>
      <c r="C83" s="1" t="s">
        <v>2</v>
      </c>
      <c r="D83" s="2">
        <v>12000000</v>
      </c>
      <c r="E83" s="1" t="s">
        <v>56</v>
      </c>
      <c r="F83" s="1" t="str">
        <f>VLOOKUP(E83,'Full Name And Division'!$A$1:$C$34,2,FALSE)</f>
        <v>Pittsburgh Steelers</v>
      </c>
      <c r="G83" s="1" t="str">
        <f>VLOOKUP(E83,'Full Name And Division'!$A$1:$C$34,3,FALSE)</f>
        <v>AFC North</v>
      </c>
    </row>
    <row r="84" spans="1:7" x14ac:dyDescent="0.25">
      <c r="A84" s="1">
        <v>2017</v>
      </c>
      <c r="B84" s="1" t="s">
        <v>1258</v>
      </c>
      <c r="C84" s="1" t="s">
        <v>94</v>
      </c>
      <c r="D84" s="2">
        <v>11745000</v>
      </c>
      <c r="E84" s="1" t="s">
        <v>81</v>
      </c>
      <c r="F84" s="1" t="str">
        <f>VLOOKUP(E84,'Full Name And Division'!$A$1:$C$34,2,FALSE)</f>
        <v>Dallas Cowboys</v>
      </c>
      <c r="G84" s="1" t="str">
        <f>VLOOKUP(E84,'Full Name And Division'!$A$1:$C$34,3,FALSE)</f>
        <v>NFC East</v>
      </c>
    </row>
    <row r="85" spans="1:7" x14ac:dyDescent="0.25">
      <c r="A85" s="1">
        <v>2017</v>
      </c>
      <c r="B85" s="1" t="s">
        <v>1163</v>
      </c>
      <c r="C85" s="1" t="s">
        <v>104</v>
      </c>
      <c r="D85" s="2">
        <v>11664777</v>
      </c>
      <c r="E85" s="1" t="s">
        <v>7</v>
      </c>
      <c r="F85" s="1" t="str">
        <f>VLOOKUP(E85,'Full Name And Division'!$A$1:$C$34,2,FALSE)</f>
        <v>Cleveland Browns</v>
      </c>
      <c r="G85" s="1" t="str">
        <f>VLOOKUP(E85,'Full Name And Division'!$A$1:$C$34,3,FALSE)</f>
        <v>AFC North</v>
      </c>
    </row>
    <row r="86" spans="1:7" x14ac:dyDescent="0.25">
      <c r="A86" s="1">
        <v>2017</v>
      </c>
      <c r="B86" s="1" t="s">
        <v>2109</v>
      </c>
      <c r="C86" s="1" t="s">
        <v>17</v>
      </c>
      <c r="D86" s="2">
        <v>11500000</v>
      </c>
      <c r="E86" s="1" t="s">
        <v>99</v>
      </c>
      <c r="F86" s="1" t="str">
        <f>VLOOKUP(E86,'Full Name And Division'!$A$1:$C$34,2,FALSE)</f>
        <v>Atlanta Falcons</v>
      </c>
      <c r="G86" s="1" t="str">
        <f>VLOOKUP(E86,'Full Name And Division'!$A$1:$C$34,3,FALSE)</f>
        <v>NFC South</v>
      </c>
    </row>
    <row r="87" spans="1:7" x14ac:dyDescent="0.25">
      <c r="A87" s="1">
        <v>2017</v>
      </c>
      <c r="B87" s="1" t="s">
        <v>2078</v>
      </c>
      <c r="C87" s="1" t="s">
        <v>15</v>
      </c>
      <c r="D87" s="2">
        <v>11431000</v>
      </c>
      <c r="E87" s="1" t="s">
        <v>18</v>
      </c>
      <c r="F87" s="1" t="str">
        <f>VLOOKUP(E87,'Full Name And Division'!$A$1:$C$34,2,FALSE)</f>
        <v>Seattle Seahawks</v>
      </c>
      <c r="G87" s="1" t="str">
        <f>VLOOKUP(E87,'Full Name And Division'!$A$1:$C$34,3,FALSE)</f>
        <v>NFC West</v>
      </c>
    </row>
    <row r="88" spans="1:7" x14ac:dyDescent="0.25">
      <c r="A88" s="1">
        <v>2017</v>
      </c>
      <c r="B88" s="1" t="s">
        <v>1110</v>
      </c>
      <c r="C88" s="1" t="s">
        <v>94</v>
      </c>
      <c r="D88" s="2">
        <v>11406250</v>
      </c>
      <c r="E88" s="1" t="s">
        <v>25</v>
      </c>
      <c r="F88" s="1" t="str">
        <f>VLOOKUP(E88,'Full Name And Division'!$A$1:$C$34,2,FALSE)</f>
        <v>Washington Commanders</v>
      </c>
      <c r="G88" s="1" t="str">
        <f>VLOOKUP(E88,'Full Name And Division'!$A$1:$C$34,3,FALSE)</f>
        <v>NFC East</v>
      </c>
    </row>
    <row r="89" spans="1:7" x14ac:dyDescent="0.25">
      <c r="A89" s="1">
        <v>2017</v>
      </c>
      <c r="B89" s="1" t="s">
        <v>1892</v>
      </c>
      <c r="C89" s="1" t="s">
        <v>94</v>
      </c>
      <c r="D89" s="2">
        <v>11250000</v>
      </c>
      <c r="E89" s="1" t="s">
        <v>50</v>
      </c>
      <c r="F89" s="1" t="str">
        <f>VLOOKUP(E89,'Full Name And Division'!$A$1:$C$34,2,FALSE)</f>
        <v>Philadelphia Eagles</v>
      </c>
      <c r="G89" s="1" t="str">
        <f>VLOOKUP(E89,'Full Name And Division'!$A$1:$C$34,3,FALSE)</f>
        <v>NFC East</v>
      </c>
    </row>
    <row r="90" spans="1:7" x14ac:dyDescent="0.25">
      <c r="A90" s="1">
        <v>2017</v>
      </c>
      <c r="B90" s="1" t="s">
        <v>2721</v>
      </c>
      <c r="C90" s="1" t="s">
        <v>104</v>
      </c>
      <c r="D90" s="2">
        <v>11203125</v>
      </c>
      <c r="E90" s="1" t="s">
        <v>37</v>
      </c>
      <c r="F90" s="1" t="str">
        <f>VLOOKUP(E90,'Full Name And Division'!$A$1:$C$34,2,FALSE)</f>
        <v>Detroit Lions</v>
      </c>
      <c r="G90" s="1" t="str">
        <f>VLOOKUP(E90,'Full Name And Division'!$A$1:$C$34,3,FALSE)</f>
        <v>NFC North</v>
      </c>
    </row>
    <row r="91" spans="1:7" x14ac:dyDescent="0.25">
      <c r="A91" s="1">
        <v>2017</v>
      </c>
      <c r="B91" s="1" t="s">
        <v>1322</v>
      </c>
      <c r="C91" s="1" t="s">
        <v>193</v>
      </c>
      <c r="D91" s="2">
        <v>11144128</v>
      </c>
      <c r="E91" s="1" t="s">
        <v>75</v>
      </c>
      <c r="F91" s="1" t="str">
        <f>VLOOKUP(E91,'Full Name And Division'!$A$1:$C$34,2,FALSE)</f>
        <v>Carolina Panthers</v>
      </c>
      <c r="G91" s="1" t="str">
        <f>VLOOKUP(E91,'Full Name And Division'!$A$1:$C$34,3,FALSE)</f>
        <v>NFC South</v>
      </c>
    </row>
    <row r="92" spans="1:7" x14ac:dyDescent="0.25">
      <c r="A92" s="1">
        <v>2017</v>
      </c>
      <c r="B92" s="1" t="s">
        <v>1496</v>
      </c>
      <c r="C92" s="1" t="s">
        <v>86</v>
      </c>
      <c r="D92" s="2">
        <v>11047000</v>
      </c>
      <c r="E92" s="1" t="s">
        <v>25</v>
      </c>
      <c r="F92" s="1" t="str">
        <f>VLOOKUP(E92,'Full Name And Division'!$A$1:$C$34,2,FALSE)</f>
        <v>Washington Commanders</v>
      </c>
      <c r="G92" s="1" t="str">
        <f>VLOOKUP(E92,'Full Name And Division'!$A$1:$C$34,3,FALSE)</f>
        <v>NFC East</v>
      </c>
    </row>
    <row r="93" spans="1:7" x14ac:dyDescent="0.25">
      <c r="A93" s="1">
        <v>2017</v>
      </c>
      <c r="B93" s="1" t="s">
        <v>1804</v>
      </c>
      <c r="C93" s="1" t="s">
        <v>17</v>
      </c>
      <c r="D93" s="2">
        <v>11025369</v>
      </c>
      <c r="E93" s="1" t="s">
        <v>145</v>
      </c>
      <c r="F93" s="1" t="str">
        <f>VLOOKUP(E93,'Full Name And Division'!$A$1:$C$34,2,FALSE)</f>
        <v>Cincinnati Bengals</v>
      </c>
      <c r="G93" s="1" t="str">
        <f>VLOOKUP(E93,'Full Name And Division'!$A$1:$C$34,3,FALSE)</f>
        <v>AFC North</v>
      </c>
    </row>
    <row r="94" spans="1:7" x14ac:dyDescent="0.25">
      <c r="A94" s="1">
        <v>2017</v>
      </c>
      <c r="B94" s="1" t="s">
        <v>2569</v>
      </c>
      <c r="C94" s="1" t="s">
        <v>13</v>
      </c>
      <c r="D94" s="2">
        <v>11017284</v>
      </c>
      <c r="E94" s="1" t="s">
        <v>50</v>
      </c>
      <c r="F94" s="1" t="str">
        <f>VLOOKUP(E94,'Full Name And Division'!$A$1:$C$34,2,FALSE)</f>
        <v>Philadelphia Eagles</v>
      </c>
      <c r="G94" s="1" t="str">
        <f>VLOOKUP(E94,'Full Name And Division'!$A$1:$C$34,3,FALSE)</f>
        <v>NFC East</v>
      </c>
    </row>
    <row r="95" spans="1:7" x14ac:dyDescent="0.25">
      <c r="A95" s="1">
        <v>2017</v>
      </c>
      <c r="B95" s="1" t="s">
        <v>2710</v>
      </c>
      <c r="C95" s="1" t="s">
        <v>121</v>
      </c>
      <c r="D95" s="2">
        <v>11000000</v>
      </c>
      <c r="E95" s="1" t="s">
        <v>27</v>
      </c>
      <c r="F95" s="1" t="str">
        <f>VLOOKUP(E95,'Full Name And Division'!$A$1:$C$34,2,FALSE)</f>
        <v>Kansas City Chiefs</v>
      </c>
      <c r="G95" s="1" t="str">
        <f>VLOOKUP(E95,'Full Name And Division'!$A$1:$C$34,3,FALSE)</f>
        <v>AFC West</v>
      </c>
    </row>
    <row r="96" spans="1:7" x14ac:dyDescent="0.25">
      <c r="A96" s="1">
        <v>2017</v>
      </c>
      <c r="B96" s="1" t="s">
        <v>2120</v>
      </c>
      <c r="C96" s="1" t="s">
        <v>17</v>
      </c>
      <c r="D96" s="2">
        <v>11000000</v>
      </c>
      <c r="E96" s="1" t="s">
        <v>20</v>
      </c>
      <c r="F96" s="1" t="str">
        <f>VLOOKUP(E96,'Full Name And Division'!$A$1:$C$34,2,FALSE)</f>
        <v>Arizona Cardinals</v>
      </c>
      <c r="G96" s="1" t="str">
        <f>VLOOKUP(E96,'Full Name And Division'!$A$1:$C$34,3,FALSE)</f>
        <v>NFC West</v>
      </c>
    </row>
    <row r="97" spans="1:7" x14ac:dyDescent="0.25">
      <c r="A97" s="1">
        <v>2017</v>
      </c>
      <c r="B97" s="1" t="s">
        <v>2445</v>
      </c>
      <c r="C97" s="1" t="s">
        <v>94</v>
      </c>
      <c r="D97" s="2">
        <v>11000000</v>
      </c>
      <c r="E97" s="1" t="s">
        <v>5</v>
      </c>
      <c r="F97" s="1" t="str">
        <f>VLOOKUP(E97,'Full Name And Division'!$A$1:$C$34,2,FALSE)</f>
        <v>Buffalo Bills</v>
      </c>
      <c r="G97" s="1" t="str">
        <f>VLOOKUP(E97,'Full Name And Division'!$A$1:$C$34,3,FALSE)</f>
        <v>AFC East</v>
      </c>
    </row>
    <row r="98" spans="1:7" x14ac:dyDescent="0.25">
      <c r="A98" s="1">
        <v>2017</v>
      </c>
      <c r="B98" s="1" t="s">
        <v>2448</v>
      </c>
      <c r="C98" s="1" t="s">
        <v>104</v>
      </c>
      <c r="D98" s="2">
        <v>11000000</v>
      </c>
      <c r="E98" s="1" t="s">
        <v>54</v>
      </c>
      <c r="F98" s="1" t="str">
        <f>VLOOKUP(E98,'Full Name And Division'!$A$1:$C$34,2,FALSE)</f>
        <v>Denver Broncos</v>
      </c>
      <c r="G98" s="1" t="str">
        <f>VLOOKUP(E98,'Full Name And Division'!$A$1:$C$34,3,FALSE)</f>
        <v>AFC West</v>
      </c>
    </row>
    <row r="99" spans="1:7" x14ac:dyDescent="0.25">
      <c r="A99" s="1">
        <v>2017</v>
      </c>
      <c r="B99" s="1" t="s">
        <v>2501</v>
      </c>
      <c r="C99" s="1" t="s">
        <v>41</v>
      </c>
      <c r="D99" s="2">
        <v>10943750</v>
      </c>
      <c r="E99" s="1" t="s">
        <v>9</v>
      </c>
      <c r="F99" s="1" t="str">
        <f>VLOOKUP(E99,'Full Name And Division'!$A$1:$C$34,2,FALSE)</f>
        <v>Green Bay Packers</v>
      </c>
      <c r="G99" s="1" t="str">
        <f>VLOOKUP(E99,'Full Name And Division'!$A$1:$C$34,3,FALSE)</f>
        <v>NFC North</v>
      </c>
    </row>
    <row r="100" spans="1:7" x14ac:dyDescent="0.25">
      <c r="A100" s="1">
        <v>2017</v>
      </c>
      <c r="B100" s="1" t="s">
        <v>1312</v>
      </c>
      <c r="C100" s="1" t="s">
        <v>73</v>
      </c>
      <c r="D100" s="2">
        <v>10906250</v>
      </c>
      <c r="E100" s="1" t="s">
        <v>42</v>
      </c>
      <c r="F100" s="1" t="str">
        <f>VLOOKUP(E100,'Full Name And Division'!$A$1:$C$34,2,FALSE)</f>
        <v>Jacksonville Jaguars</v>
      </c>
      <c r="G100" s="1" t="str">
        <f>VLOOKUP(E100,'Full Name And Division'!$A$1:$C$34,3,FALSE)</f>
        <v>AFC South</v>
      </c>
    </row>
    <row r="101" spans="1:7" x14ac:dyDescent="0.25">
      <c r="A101" s="1">
        <v>2017</v>
      </c>
      <c r="B101" s="1" t="s">
        <v>1274</v>
      </c>
      <c r="C101" s="1" t="s">
        <v>151</v>
      </c>
      <c r="D101" s="2">
        <v>10800000</v>
      </c>
      <c r="E101" s="1" t="s">
        <v>5</v>
      </c>
      <c r="F101" s="1" t="str">
        <f>VLOOKUP(E101,'Full Name And Division'!$A$1:$C$34,2,FALSE)</f>
        <v>Buffalo Bills</v>
      </c>
      <c r="G101" s="1" t="str">
        <f>VLOOKUP(E101,'Full Name And Division'!$A$1:$C$34,3,FALSE)</f>
        <v>AFC East</v>
      </c>
    </row>
    <row r="102" spans="1:7" x14ac:dyDescent="0.25">
      <c r="A102" s="1">
        <v>2017</v>
      </c>
      <c r="B102" s="1" t="s">
        <v>1891</v>
      </c>
      <c r="C102" s="1" t="s">
        <v>104</v>
      </c>
      <c r="D102" s="2">
        <v>10698500</v>
      </c>
      <c r="E102" s="1" t="s">
        <v>27</v>
      </c>
      <c r="F102" s="1" t="str">
        <f>VLOOKUP(E102,'Full Name And Division'!$A$1:$C$34,2,FALSE)</f>
        <v>Kansas City Chiefs</v>
      </c>
      <c r="G102" s="1" t="str">
        <f>VLOOKUP(E102,'Full Name And Division'!$A$1:$C$34,3,FALSE)</f>
        <v>AFC West</v>
      </c>
    </row>
    <row r="103" spans="1:7" x14ac:dyDescent="0.25">
      <c r="A103" s="1">
        <v>2017</v>
      </c>
      <c r="B103" s="1" t="s">
        <v>1122</v>
      </c>
      <c r="C103" s="1" t="s">
        <v>2</v>
      </c>
      <c r="D103" s="2">
        <v>10551026</v>
      </c>
      <c r="E103" s="1" t="s">
        <v>27</v>
      </c>
      <c r="F103" s="1" t="str">
        <f>VLOOKUP(E103,'Full Name And Division'!$A$1:$C$34,2,FALSE)</f>
        <v>Kansas City Chiefs</v>
      </c>
      <c r="G103" s="1" t="str">
        <f>VLOOKUP(E103,'Full Name And Division'!$A$1:$C$34,3,FALSE)</f>
        <v>AFC West</v>
      </c>
    </row>
    <row r="104" spans="1:7" x14ac:dyDescent="0.25">
      <c r="A104" s="1">
        <v>2017</v>
      </c>
      <c r="B104" s="1" t="s">
        <v>1358</v>
      </c>
      <c r="C104" s="1" t="s">
        <v>17</v>
      </c>
      <c r="D104" s="2">
        <v>10500000</v>
      </c>
      <c r="E104" s="1" t="s">
        <v>145</v>
      </c>
      <c r="F104" s="1" t="str">
        <f>VLOOKUP(E104,'Full Name And Division'!$A$1:$C$34,2,FALSE)</f>
        <v>Cincinnati Bengals</v>
      </c>
      <c r="G104" s="1" t="str">
        <f>VLOOKUP(E104,'Full Name And Division'!$A$1:$C$34,3,FALSE)</f>
        <v>AFC North</v>
      </c>
    </row>
    <row r="105" spans="1:7" x14ac:dyDescent="0.25">
      <c r="A105" s="1">
        <v>2017</v>
      </c>
      <c r="B105" s="1" t="s">
        <v>1268</v>
      </c>
      <c r="C105" s="1" t="s">
        <v>104</v>
      </c>
      <c r="D105" s="2">
        <v>10500000</v>
      </c>
      <c r="E105" s="1" t="s">
        <v>2430</v>
      </c>
      <c r="F105" s="1" t="str">
        <f>VLOOKUP(E105,'Full Name And Division'!$A$1:$C$34,2,FALSE)</f>
        <v>Oakland Raiders</v>
      </c>
      <c r="G105" s="1" t="str">
        <f>VLOOKUP(E105,'Full Name And Division'!$A$1:$C$34,3,FALSE)</f>
        <v>AFC West</v>
      </c>
    </row>
    <row r="106" spans="1:7" x14ac:dyDescent="0.25">
      <c r="A106" s="1">
        <v>2017</v>
      </c>
      <c r="B106" s="1" t="s">
        <v>1185</v>
      </c>
      <c r="C106" s="1" t="s">
        <v>58</v>
      </c>
      <c r="D106" s="2">
        <v>10500000</v>
      </c>
      <c r="E106" s="1" t="s">
        <v>61</v>
      </c>
      <c r="F106" s="1" t="str">
        <f>VLOOKUP(E106,'Full Name And Division'!$A$1:$C$34,2,FALSE)</f>
        <v>Houston Texans</v>
      </c>
      <c r="G106" s="1" t="str">
        <f>VLOOKUP(E106,'Full Name And Division'!$A$1:$C$34,3,FALSE)</f>
        <v>AFC South</v>
      </c>
    </row>
    <row r="107" spans="1:7" x14ac:dyDescent="0.25">
      <c r="A107" s="1">
        <v>2017</v>
      </c>
      <c r="B107" s="1" t="s">
        <v>1553</v>
      </c>
      <c r="C107" s="1" t="s">
        <v>13</v>
      </c>
      <c r="D107" s="2">
        <v>10468750</v>
      </c>
      <c r="E107" s="1" t="s">
        <v>47</v>
      </c>
      <c r="F107" s="1" t="str">
        <f>VLOOKUP(E107,'Full Name And Division'!$A$1:$C$34,2,FALSE)</f>
        <v>Indianapolis Colts</v>
      </c>
      <c r="G107" s="1" t="str">
        <f>VLOOKUP(E107,'Full Name And Division'!$A$1:$C$34,3,FALSE)</f>
        <v>AFC South</v>
      </c>
    </row>
    <row r="108" spans="1:7" x14ac:dyDescent="0.25">
      <c r="A108" s="1">
        <v>2017</v>
      </c>
      <c r="B108" s="1" t="s">
        <v>2485</v>
      </c>
      <c r="C108" s="1" t="s">
        <v>15</v>
      </c>
      <c r="D108" s="2">
        <v>10352941</v>
      </c>
      <c r="E108" s="1" t="s">
        <v>54</v>
      </c>
      <c r="F108" s="1" t="str">
        <f>VLOOKUP(E108,'Full Name And Division'!$A$1:$C$34,2,FALSE)</f>
        <v>Denver Broncos</v>
      </c>
      <c r="G108" s="1" t="str">
        <f>VLOOKUP(E108,'Full Name And Division'!$A$1:$C$34,3,FALSE)</f>
        <v>AFC West</v>
      </c>
    </row>
    <row r="109" spans="1:7" x14ac:dyDescent="0.25">
      <c r="A109" s="1">
        <v>2017</v>
      </c>
      <c r="B109" s="1" t="s">
        <v>1371</v>
      </c>
      <c r="C109" s="1" t="s">
        <v>13</v>
      </c>
      <c r="D109" s="2">
        <v>10250000</v>
      </c>
      <c r="E109" s="1" t="s">
        <v>3</v>
      </c>
      <c r="F109" s="1" t="str">
        <f>VLOOKUP(E109,'Full Name And Division'!$A$1:$C$34,2,FALSE)</f>
        <v>Los Angeles Rams</v>
      </c>
      <c r="G109" s="1" t="str">
        <f>VLOOKUP(E109,'Full Name And Division'!$A$1:$C$34,3,FALSE)</f>
        <v>NFC West</v>
      </c>
    </row>
    <row r="110" spans="1:7" x14ac:dyDescent="0.25">
      <c r="A110" s="1">
        <v>2017</v>
      </c>
      <c r="B110" s="1" t="s">
        <v>1334</v>
      </c>
      <c r="C110" s="1" t="s">
        <v>89</v>
      </c>
      <c r="D110" s="2">
        <v>10187500</v>
      </c>
      <c r="E110" s="1" t="s">
        <v>175</v>
      </c>
      <c r="F110" s="1" t="str">
        <f>VLOOKUP(E110,'Full Name And Division'!$A$1:$C$34,2,FALSE)</f>
        <v>New England Patriots</v>
      </c>
      <c r="G110" s="1" t="str">
        <f>VLOOKUP(E110,'Full Name And Division'!$A$1:$C$34,3,FALSE)</f>
        <v>AFC East</v>
      </c>
    </row>
    <row r="111" spans="1:7" x14ac:dyDescent="0.25">
      <c r="A111" s="1">
        <v>2017</v>
      </c>
      <c r="B111" s="1" t="s">
        <v>2434</v>
      </c>
      <c r="C111" s="1" t="s">
        <v>151</v>
      </c>
      <c r="D111" s="2">
        <v>10150000</v>
      </c>
      <c r="E111" s="1" t="s">
        <v>35</v>
      </c>
      <c r="F111" s="1" t="str">
        <f>VLOOKUP(E111,'Full Name And Division'!$A$1:$C$34,2,FALSE)</f>
        <v>Miami Dolphins</v>
      </c>
      <c r="G111" s="1" t="str">
        <f>VLOOKUP(E111,'Full Name And Division'!$A$1:$C$34,3,FALSE)</f>
        <v>AFC East</v>
      </c>
    </row>
    <row r="112" spans="1:7" x14ac:dyDescent="0.25">
      <c r="A112" s="1">
        <v>2017</v>
      </c>
      <c r="B112" s="1" t="s">
        <v>2447</v>
      </c>
      <c r="C112" s="1" t="s">
        <v>104</v>
      </c>
      <c r="D112" s="2">
        <v>10100000</v>
      </c>
      <c r="E112" s="1" t="s">
        <v>52</v>
      </c>
      <c r="F112" s="1" t="str">
        <f>VLOOKUP(E112,'Full Name And Division'!$A$1:$C$34,2,FALSE)</f>
        <v>New Orleans Saints</v>
      </c>
      <c r="G112" s="1" t="str">
        <f>VLOOKUP(E112,'Full Name And Division'!$A$1:$C$34,3,FALSE)</f>
        <v>NFC South</v>
      </c>
    </row>
    <row r="113" spans="1:7" x14ac:dyDescent="0.25">
      <c r="A113" s="1">
        <v>2017</v>
      </c>
      <c r="B113" s="1" t="s">
        <v>1372</v>
      </c>
      <c r="C113" s="1" t="s">
        <v>89</v>
      </c>
      <c r="D113" s="2">
        <v>10000000</v>
      </c>
      <c r="E113" s="1" t="s">
        <v>18</v>
      </c>
      <c r="F113" s="1" t="str">
        <f>VLOOKUP(E113,'Full Name And Division'!$A$1:$C$34,2,FALSE)</f>
        <v>Seattle Seahawks</v>
      </c>
      <c r="G113" s="1" t="str">
        <f>VLOOKUP(E113,'Full Name And Division'!$A$1:$C$34,3,FALSE)</f>
        <v>NFC West</v>
      </c>
    </row>
    <row r="114" spans="1:7" x14ac:dyDescent="0.25">
      <c r="A114" s="1">
        <v>2017</v>
      </c>
      <c r="B114" s="1" t="s">
        <v>1428</v>
      </c>
      <c r="C114" s="1" t="s">
        <v>15</v>
      </c>
      <c r="D114" s="2">
        <v>10000000</v>
      </c>
      <c r="E114" s="1" t="s">
        <v>29</v>
      </c>
      <c r="F114" s="1" t="str">
        <f>VLOOKUP(E114,'Full Name And Division'!$A$1:$C$34,2,FALSE)</f>
        <v>Tennessee Titans</v>
      </c>
      <c r="G114" s="1" t="str">
        <f>VLOOKUP(E114,'Full Name And Division'!$A$1:$C$34,3,FALSE)</f>
        <v>AFC South</v>
      </c>
    </row>
    <row r="115" spans="1:7" x14ac:dyDescent="0.25">
      <c r="A115" s="1">
        <v>2017</v>
      </c>
      <c r="B115" s="1" t="s">
        <v>2937</v>
      </c>
      <c r="C115" s="1" t="s">
        <v>2</v>
      </c>
      <c r="D115" s="2">
        <v>10000000</v>
      </c>
      <c r="E115" s="1" t="s">
        <v>35</v>
      </c>
      <c r="F115" s="1" t="str">
        <f>VLOOKUP(E115,'Full Name And Division'!$A$1:$C$34,2,FALSE)</f>
        <v>Miami Dolphins</v>
      </c>
      <c r="G115" s="1" t="str">
        <f>VLOOKUP(E115,'Full Name And Division'!$A$1:$C$34,3,FALSE)</f>
        <v>AFC East</v>
      </c>
    </row>
    <row r="116" spans="1:7" x14ac:dyDescent="0.25">
      <c r="A116" s="1">
        <v>2017</v>
      </c>
      <c r="B116" s="1" t="s">
        <v>1332</v>
      </c>
      <c r="C116" s="1" t="s">
        <v>15</v>
      </c>
      <c r="D116" s="2">
        <v>10000000</v>
      </c>
      <c r="E116" s="1" t="s">
        <v>20</v>
      </c>
      <c r="F116" s="1" t="str">
        <f>VLOOKUP(E116,'Full Name And Division'!$A$1:$C$34,2,FALSE)</f>
        <v>Arizona Cardinals</v>
      </c>
      <c r="G116" s="1" t="str">
        <f>VLOOKUP(E116,'Full Name And Division'!$A$1:$C$34,3,FALSE)</f>
        <v>NFC West</v>
      </c>
    </row>
    <row r="117" spans="1:7" x14ac:dyDescent="0.25">
      <c r="A117" s="1">
        <v>2017</v>
      </c>
      <c r="B117" s="1" t="s">
        <v>2112</v>
      </c>
      <c r="C117" s="1" t="s">
        <v>94</v>
      </c>
      <c r="D117" s="2">
        <v>10000000</v>
      </c>
      <c r="E117" s="1" t="s">
        <v>47</v>
      </c>
      <c r="F117" s="1" t="str">
        <f>VLOOKUP(E117,'Full Name And Division'!$A$1:$C$34,2,FALSE)</f>
        <v>Indianapolis Colts</v>
      </c>
      <c r="G117" s="1" t="str">
        <f>VLOOKUP(E117,'Full Name And Division'!$A$1:$C$34,3,FALSE)</f>
        <v>AFC South</v>
      </c>
    </row>
    <row r="118" spans="1:7" x14ac:dyDescent="0.25">
      <c r="A118" s="1">
        <v>2017</v>
      </c>
      <c r="B118" s="1" t="s">
        <v>2456</v>
      </c>
      <c r="C118" s="1" t="s">
        <v>41</v>
      </c>
      <c r="D118" s="2">
        <v>10000000</v>
      </c>
      <c r="E118" s="1" t="s">
        <v>47</v>
      </c>
      <c r="F118" s="1" t="str">
        <f>VLOOKUP(E118,'Full Name And Division'!$A$1:$C$34,2,FALSE)</f>
        <v>Indianapolis Colts</v>
      </c>
      <c r="G118" s="1" t="str">
        <f>VLOOKUP(E118,'Full Name And Division'!$A$1:$C$34,3,FALSE)</f>
        <v>AFC South</v>
      </c>
    </row>
    <row r="119" spans="1:7" x14ac:dyDescent="0.25">
      <c r="A119" s="1">
        <v>2017</v>
      </c>
      <c r="B119" s="1" t="s">
        <v>2461</v>
      </c>
      <c r="C119" s="1" t="s">
        <v>125</v>
      </c>
      <c r="D119" s="2">
        <v>10000000</v>
      </c>
      <c r="E119" s="1" t="s">
        <v>3</v>
      </c>
      <c r="F119" s="1" t="str">
        <f>VLOOKUP(E119,'Full Name And Division'!$A$1:$C$34,2,FALSE)</f>
        <v>Los Angeles Rams</v>
      </c>
      <c r="G119" s="1" t="str">
        <f>VLOOKUP(E119,'Full Name And Division'!$A$1:$C$34,3,FALSE)</f>
        <v>NFC West</v>
      </c>
    </row>
    <row r="120" spans="1:7" x14ac:dyDescent="0.25">
      <c r="A120" s="1">
        <v>2017</v>
      </c>
      <c r="B120" s="1" t="s">
        <v>2572</v>
      </c>
      <c r="C120" s="1" t="s">
        <v>41</v>
      </c>
      <c r="D120" s="2">
        <v>9841411</v>
      </c>
      <c r="E120" s="1" t="s">
        <v>145</v>
      </c>
      <c r="F120" s="1" t="str">
        <f>VLOOKUP(E120,'Full Name And Division'!$A$1:$C$34,2,FALSE)</f>
        <v>Cincinnati Bengals</v>
      </c>
      <c r="G120" s="1" t="str">
        <f>VLOOKUP(E120,'Full Name And Division'!$A$1:$C$34,3,FALSE)</f>
        <v>AFC North</v>
      </c>
    </row>
    <row r="121" spans="1:7" x14ac:dyDescent="0.25">
      <c r="A121" s="1">
        <v>2017</v>
      </c>
      <c r="B121" s="1" t="s">
        <v>1157</v>
      </c>
      <c r="C121" s="1" t="s">
        <v>73</v>
      </c>
      <c r="D121" s="2">
        <v>9803450</v>
      </c>
      <c r="E121" s="1" t="s">
        <v>9</v>
      </c>
      <c r="F121" s="1" t="str">
        <f>VLOOKUP(E121,'Full Name And Division'!$A$1:$C$34,2,FALSE)</f>
        <v>Green Bay Packers</v>
      </c>
      <c r="G121" s="1" t="str">
        <f>VLOOKUP(E121,'Full Name And Division'!$A$1:$C$34,3,FALSE)</f>
        <v>NFC North</v>
      </c>
    </row>
    <row r="122" spans="1:7" x14ac:dyDescent="0.25">
      <c r="A122" s="1">
        <v>2017</v>
      </c>
      <c r="B122" s="1" t="s">
        <v>2938</v>
      </c>
      <c r="C122" s="1" t="s">
        <v>73</v>
      </c>
      <c r="D122" s="2">
        <v>9800000</v>
      </c>
      <c r="E122" s="1" t="s">
        <v>5</v>
      </c>
      <c r="F122" s="1" t="str">
        <f>VLOOKUP(E122,'Full Name And Division'!$A$1:$C$34,2,FALSE)</f>
        <v>Buffalo Bills</v>
      </c>
      <c r="G122" s="1" t="str">
        <f>VLOOKUP(E122,'Full Name And Division'!$A$1:$C$34,3,FALSE)</f>
        <v>AFC East</v>
      </c>
    </row>
    <row r="123" spans="1:7" x14ac:dyDescent="0.25">
      <c r="A123" s="1">
        <v>2017</v>
      </c>
      <c r="B123" s="1" t="s">
        <v>1739</v>
      </c>
      <c r="C123" s="1" t="s">
        <v>125</v>
      </c>
      <c r="D123" s="2">
        <v>9797000</v>
      </c>
      <c r="E123" s="1" t="s">
        <v>7</v>
      </c>
      <c r="F123" s="1" t="str">
        <f>VLOOKUP(E123,'Full Name And Division'!$A$1:$C$34,2,FALSE)</f>
        <v>Cleveland Browns</v>
      </c>
      <c r="G123" s="1" t="str">
        <f>VLOOKUP(E123,'Full Name And Division'!$A$1:$C$34,3,FALSE)</f>
        <v>AFC North</v>
      </c>
    </row>
    <row r="124" spans="1:7" x14ac:dyDescent="0.25">
      <c r="A124" s="1">
        <v>2017</v>
      </c>
      <c r="B124" s="1" t="s">
        <v>1239</v>
      </c>
      <c r="C124" s="1" t="s">
        <v>41</v>
      </c>
      <c r="D124" s="2">
        <v>9794979</v>
      </c>
      <c r="E124" s="1" t="s">
        <v>3</v>
      </c>
      <c r="F124" s="1" t="str">
        <f>VLOOKUP(E124,'Full Name And Division'!$A$1:$C$34,2,FALSE)</f>
        <v>Los Angeles Rams</v>
      </c>
      <c r="G124" s="1" t="str">
        <f>VLOOKUP(E124,'Full Name And Division'!$A$1:$C$34,3,FALSE)</f>
        <v>NFC West</v>
      </c>
    </row>
    <row r="125" spans="1:7" x14ac:dyDescent="0.25">
      <c r="A125" s="1">
        <v>2017</v>
      </c>
      <c r="B125" s="1" t="s">
        <v>1150</v>
      </c>
      <c r="C125" s="1" t="s">
        <v>15</v>
      </c>
      <c r="D125" s="2">
        <v>9775591</v>
      </c>
      <c r="E125" s="1" t="s">
        <v>52</v>
      </c>
      <c r="F125" s="1" t="str">
        <f>VLOOKUP(E125,'Full Name And Division'!$A$1:$C$34,2,FALSE)</f>
        <v>New Orleans Saints</v>
      </c>
      <c r="G125" s="1" t="str">
        <f>VLOOKUP(E125,'Full Name And Division'!$A$1:$C$34,3,FALSE)</f>
        <v>NFC South</v>
      </c>
    </row>
    <row r="126" spans="1:7" x14ac:dyDescent="0.25">
      <c r="A126" s="1">
        <v>2017</v>
      </c>
      <c r="B126" s="1" t="s">
        <v>1420</v>
      </c>
      <c r="C126" s="1" t="s">
        <v>58</v>
      </c>
      <c r="D126" s="2">
        <v>9687500</v>
      </c>
      <c r="E126" s="1" t="s">
        <v>75</v>
      </c>
      <c r="F126" s="1" t="str">
        <f>VLOOKUP(E126,'Full Name And Division'!$A$1:$C$34,2,FALSE)</f>
        <v>Carolina Panthers</v>
      </c>
      <c r="G126" s="1" t="str">
        <f>VLOOKUP(E126,'Full Name And Division'!$A$1:$C$34,3,FALSE)</f>
        <v>NFC South</v>
      </c>
    </row>
    <row r="127" spans="1:7" x14ac:dyDescent="0.25">
      <c r="A127" s="1">
        <v>2017</v>
      </c>
      <c r="B127" s="1" t="s">
        <v>2939</v>
      </c>
      <c r="C127" s="1" t="s">
        <v>15</v>
      </c>
      <c r="D127" s="2">
        <v>9500000</v>
      </c>
      <c r="E127" s="1" t="s">
        <v>2430</v>
      </c>
      <c r="F127" s="1" t="str">
        <f>VLOOKUP(E127,'Full Name And Division'!$A$1:$C$34,2,FALSE)</f>
        <v>Oakland Raiders</v>
      </c>
      <c r="G127" s="1" t="str">
        <f>VLOOKUP(E127,'Full Name And Division'!$A$1:$C$34,3,FALSE)</f>
        <v>AFC West</v>
      </c>
    </row>
    <row r="128" spans="1:7" x14ac:dyDescent="0.25">
      <c r="A128" s="1">
        <v>2017</v>
      </c>
      <c r="B128" s="1" t="s">
        <v>2707</v>
      </c>
      <c r="C128" s="1" t="s">
        <v>121</v>
      </c>
      <c r="D128" s="2">
        <v>9500000</v>
      </c>
      <c r="E128" s="1" t="s">
        <v>54</v>
      </c>
      <c r="F128" s="1" t="str">
        <f>VLOOKUP(E128,'Full Name And Division'!$A$1:$C$34,2,FALSE)</f>
        <v>Denver Broncos</v>
      </c>
      <c r="G128" s="1" t="str">
        <f>VLOOKUP(E128,'Full Name And Division'!$A$1:$C$34,3,FALSE)</f>
        <v>AFC West</v>
      </c>
    </row>
    <row r="129" spans="1:7" x14ac:dyDescent="0.25">
      <c r="A129" s="1">
        <v>2017</v>
      </c>
      <c r="B129" s="1" t="s">
        <v>1427</v>
      </c>
      <c r="C129" s="1" t="s">
        <v>17</v>
      </c>
      <c r="D129" s="2">
        <v>9468750</v>
      </c>
      <c r="E129" s="1" t="s">
        <v>9</v>
      </c>
      <c r="F129" s="1" t="str">
        <f>VLOOKUP(E129,'Full Name And Division'!$A$1:$C$34,2,FALSE)</f>
        <v>Green Bay Packers</v>
      </c>
      <c r="G129" s="1" t="str">
        <f>VLOOKUP(E129,'Full Name And Division'!$A$1:$C$34,3,FALSE)</f>
        <v>NFC North</v>
      </c>
    </row>
    <row r="130" spans="1:7" x14ac:dyDescent="0.25">
      <c r="A130" s="1">
        <v>2017</v>
      </c>
      <c r="B130" s="1" t="s">
        <v>1247</v>
      </c>
      <c r="C130" s="1" t="s">
        <v>94</v>
      </c>
      <c r="D130" s="2">
        <v>9300000</v>
      </c>
      <c r="E130" s="1" t="s">
        <v>52</v>
      </c>
      <c r="F130" s="1" t="str">
        <f>VLOOKUP(E130,'Full Name And Division'!$A$1:$C$34,2,FALSE)</f>
        <v>New Orleans Saints</v>
      </c>
      <c r="G130" s="1" t="str">
        <f>VLOOKUP(E130,'Full Name And Division'!$A$1:$C$34,3,FALSE)</f>
        <v>NFC South</v>
      </c>
    </row>
    <row r="131" spans="1:7" x14ac:dyDescent="0.25">
      <c r="A131" s="1">
        <v>2017</v>
      </c>
      <c r="B131" s="1" t="s">
        <v>2714</v>
      </c>
      <c r="C131" s="1" t="s">
        <v>17</v>
      </c>
      <c r="D131" s="2">
        <v>9218750</v>
      </c>
      <c r="E131" s="1" t="s">
        <v>9</v>
      </c>
      <c r="F131" s="1" t="str">
        <f>VLOOKUP(E131,'Full Name And Division'!$A$1:$C$34,2,FALSE)</f>
        <v>Green Bay Packers</v>
      </c>
      <c r="G131" s="1" t="str">
        <f>VLOOKUP(E131,'Full Name And Division'!$A$1:$C$34,3,FALSE)</f>
        <v>NFC North</v>
      </c>
    </row>
    <row r="132" spans="1:7" x14ac:dyDescent="0.25">
      <c r="A132" s="1">
        <v>2017</v>
      </c>
      <c r="B132" s="1" t="s">
        <v>2006</v>
      </c>
      <c r="C132" s="1" t="s">
        <v>41</v>
      </c>
      <c r="D132" s="2">
        <v>9050000</v>
      </c>
      <c r="E132" s="1" t="s">
        <v>39</v>
      </c>
      <c r="F132" s="1" t="str">
        <f>VLOOKUP(E132,'Full Name And Division'!$A$1:$C$34,2,FALSE)</f>
        <v>San Francisco 49ers</v>
      </c>
      <c r="G132" s="1" t="str">
        <f>VLOOKUP(E132,'Full Name And Division'!$A$1:$C$34,3,FALSE)</f>
        <v>NFC West</v>
      </c>
    </row>
    <row r="133" spans="1:7" x14ac:dyDescent="0.25">
      <c r="A133" s="1">
        <v>2017</v>
      </c>
      <c r="B133" s="1" t="s">
        <v>2441</v>
      </c>
      <c r="C133" s="1" t="s">
        <v>13</v>
      </c>
      <c r="D133" s="2">
        <v>9000000</v>
      </c>
      <c r="E133" s="1" t="s">
        <v>77</v>
      </c>
      <c r="F133" s="1" t="str">
        <f>VLOOKUP(E133,'Full Name And Division'!$A$1:$C$34,2,FALSE)</f>
        <v>New  York Giants</v>
      </c>
      <c r="G133" s="1" t="str">
        <f>VLOOKUP(E133,'Full Name And Division'!$A$1:$C$34,3,FALSE)</f>
        <v>NFC East</v>
      </c>
    </row>
    <row r="134" spans="1:7" x14ac:dyDescent="0.25">
      <c r="A134" s="1">
        <v>2017</v>
      </c>
      <c r="B134" s="1" t="s">
        <v>2722</v>
      </c>
      <c r="C134" s="1" t="s">
        <v>58</v>
      </c>
      <c r="D134" s="2">
        <v>9000000</v>
      </c>
      <c r="E134" s="1" t="s">
        <v>35</v>
      </c>
      <c r="F134" s="1" t="str">
        <f>VLOOKUP(E134,'Full Name And Division'!$A$1:$C$34,2,FALSE)</f>
        <v>Miami Dolphins</v>
      </c>
      <c r="G134" s="1" t="str">
        <f>VLOOKUP(E134,'Full Name And Division'!$A$1:$C$34,3,FALSE)</f>
        <v>AFC East</v>
      </c>
    </row>
    <row r="135" spans="1:7" x14ac:dyDescent="0.25">
      <c r="A135" s="1">
        <v>2017</v>
      </c>
      <c r="B135" s="1" t="s">
        <v>2455</v>
      </c>
      <c r="C135" s="1" t="s">
        <v>17</v>
      </c>
      <c r="D135" s="2">
        <v>9000000</v>
      </c>
      <c r="E135" s="1" t="s">
        <v>35</v>
      </c>
      <c r="F135" s="1" t="str">
        <f>VLOOKUP(E135,'Full Name And Division'!$A$1:$C$34,2,FALSE)</f>
        <v>Miami Dolphins</v>
      </c>
      <c r="G135" s="1" t="str">
        <f>VLOOKUP(E135,'Full Name And Division'!$A$1:$C$34,3,FALSE)</f>
        <v>AFC East</v>
      </c>
    </row>
    <row r="136" spans="1:7" x14ac:dyDescent="0.25">
      <c r="A136" s="1">
        <v>2017</v>
      </c>
      <c r="B136" s="1" t="s">
        <v>2738</v>
      </c>
      <c r="C136" s="1" t="s">
        <v>89</v>
      </c>
      <c r="D136" s="2">
        <v>9000000</v>
      </c>
      <c r="E136" s="1" t="s">
        <v>20</v>
      </c>
      <c r="F136" s="1" t="str">
        <f>VLOOKUP(E136,'Full Name And Division'!$A$1:$C$34,2,FALSE)</f>
        <v>Arizona Cardinals</v>
      </c>
      <c r="G136" s="1" t="str">
        <f>VLOOKUP(E136,'Full Name And Division'!$A$1:$C$34,3,FALSE)</f>
        <v>NFC West</v>
      </c>
    </row>
    <row r="137" spans="1:7" x14ac:dyDescent="0.25">
      <c r="A137" s="1">
        <v>2017</v>
      </c>
      <c r="B137" s="1" t="s">
        <v>2167</v>
      </c>
      <c r="C137" s="1" t="s">
        <v>41</v>
      </c>
      <c r="D137" s="2">
        <v>9000000</v>
      </c>
      <c r="E137" s="1" t="s">
        <v>81</v>
      </c>
      <c r="F137" s="1" t="str">
        <f>VLOOKUP(E137,'Full Name And Division'!$A$1:$C$34,2,FALSE)</f>
        <v>Dallas Cowboys</v>
      </c>
      <c r="G137" s="1" t="str">
        <f>VLOOKUP(E137,'Full Name And Division'!$A$1:$C$34,3,FALSE)</f>
        <v>NFC East</v>
      </c>
    </row>
    <row r="138" spans="1:7" x14ac:dyDescent="0.25">
      <c r="A138" s="1">
        <v>2017</v>
      </c>
      <c r="B138" s="1" t="s">
        <v>2105</v>
      </c>
      <c r="C138" s="1" t="s">
        <v>58</v>
      </c>
      <c r="D138" s="2">
        <v>9000000</v>
      </c>
      <c r="E138" s="1" t="s">
        <v>11</v>
      </c>
      <c r="F138" s="1" t="str">
        <f>VLOOKUP(E138,'Full Name And Division'!$A$1:$C$34,2,FALSE)</f>
        <v>Minnesota Vikings</v>
      </c>
      <c r="G138" s="1" t="str">
        <f>VLOOKUP(E138,'Full Name And Division'!$A$1:$C$34,3,FALSE)</f>
        <v>NFC North</v>
      </c>
    </row>
    <row r="139" spans="1:7" x14ac:dyDescent="0.25">
      <c r="A139" s="1">
        <v>2017</v>
      </c>
      <c r="B139" s="1" t="s">
        <v>2940</v>
      </c>
      <c r="C139" s="1" t="s">
        <v>13</v>
      </c>
      <c r="D139" s="2">
        <v>9000000</v>
      </c>
      <c r="E139" s="1" t="s">
        <v>52</v>
      </c>
      <c r="F139" s="1" t="str">
        <f>VLOOKUP(E139,'Full Name And Division'!$A$1:$C$34,2,FALSE)</f>
        <v>New Orleans Saints</v>
      </c>
      <c r="G139" s="1" t="str">
        <f>VLOOKUP(E139,'Full Name And Division'!$A$1:$C$34,3,FALSE)</f>
        <v>NFC South</v>
      </c>
    </row>
    <row r="140" spans="1:7" x14ac:dyDescent="0.25">
      <c r="A140" s="1">
        <v>2017</v>
      </c>
      <c r="B140" s="1" t="s">
        <v>1168</v>
      </c>
      <c r="C140" s="1" t="s">
        <v>13</v>
      </c>
      <c r="D140" s="2">
        <v>9000000</v>
      </c>
      <c r="E140" s="1" t="s">
        <v>50</v>
      </c>
      <c r="F140" s="1" t="str">
        <f>VLOOKUP(E140,'Full Name And Division'!$A$1:$C$34,2,FALSE)</f>
        <v>Philadelphia Eagles</v>
      </c>
      <c r="G140" s="1" t="str">
        <f>VLOOKUP(E140,'Full Name And Division'!$A$1:$C$34,3,FALSE)</f>
        <v>NFC East</v>
      </c>
    </row>
    <row r="141" spans="1:7" x14ac:dyDescent="0.25">
      <c r="A141" s="1">
        <v>2017</v>
      </c>
      <c r="B141" s="1" t="s">
        <v>2151</v>
      </c>
      <c r="C141" s="1" t="s">
        <v>15</v>
      </c>
      <c r="D141" s="2">
        <v>9000000</v>
      </c>
      <c r="E141" s="1" t="s">
        <v>99</v>
      </c>
      <c r="F141" s="1" t="str">
        <f>VLOOKUP(E141,'Full Name And Division'!$A$1:$C$34,2,FALSE)</f>
        <v>Atlanta Falcons</v>
      </c>
      <c r="G141" s="1" t="str">
        <f>VLOOKUP(E141,'Full Name And Division'!$A$1:$C$34,3,FALSE)</f>
        <v>NFC South</v>
      </c>
    </row>
    <row r="142" spans="1:7" x14ac:dyDescent="0.25">
      <c r="A142" s="1">
        <v>2017</v>
      </c>
      <c r="B142" s="1" t="s">
        <v>2433</v>
      </c>
      <c r="C142" s="1" t="s">
        <v>94</v>
      </c>
      <c r="D142" s="2">
        <v>8918750</v>
      </c>
      <c r="E142" s="1" t="s">
        <v>39</v>
      </c>
      <c r="F142" s="1" t="str">
        <f>VLOOKUP(E142,'Full Name And Division'!$A$1:$C$34,2,FALSE)</f>
        <v>San Francisco 49ers</v>
      </c>
      <c r="G142" s="1" t="str">
        <f>VLOOKUP(E142,'Full Name And Division'!$A$1:$C$34,3,FALSE)</f>
        <v>NFC West</v>
      </c>
    </row>
    <row r="143" spans="1:7" x14ac:dyDescent="0.25">
      <c r="A143" s="1">
        <v>2017</v>
      </c>
      <c r="B143" s="1" t="s">
        <v>1446</v>
      </c>
      <c r="C143" s="1" t="s">
        <v>104</v>
      </c>
      <c r="D143" s="2">
        <v>8821000</v>
      </c>
      <c r="E143" s="1" t="s">
        <v>77</v>
      </c>
      <c r="F143" s="1" t="str">
        <f>VLOOKUP(E143,'Full Name And Division'!$A$1:$C$34,2,FALSE)</f>
        <v>New  York Giants</v>
      </c>
      <c r="G143" s="1" t="str">
        <f>VLOOKUP(E143,'Full Name And Division'!$A$1:$C$34,3,FALSE)</f>
        <v>NFC East</v>
      </c>
    </row>
    <row r="144" spans="1:7" x14ac:dyDescent="0.25">
      <c r="A144" s="1">
        <v>2017</v>
      </c>
      <c r="B144" s="1" t="s">
        <v>1218</v>
      </c>
      <c r="C144" s="1" t="s">
        <v>94</v>
      </c>
      <c r="D144" s="2">
        <v>8797000</v>
      </c>
      <c r="E144" s="1" t="s">
        <v>183</v>
      </c>
      <c r="F144" s="1" t="str">
        <f>VLOOKUP(E144,'Full Name And Division'!$A$1:$C$34,2,FALSE)</f>
        <v>Chicago Bears</v>
      </c>
      <c r="G144" s="1" t="str">
        <f>VLOOKUP(E144,'Full Name And Division'!$A$1:$C$34,3,FALSE)</f>
        <v>NFC North</v>
      </c>
    </row>
    <row r="145" spans="1:7" x14ac:dyDescent="0.25">
      <c r="A145" s="1">
        <v>2017</v>
      </c>
      <c r="B145" s="1" t="s">
        <v>2941</v>
      </c>
      <c r="C145" s="1" t="s">
        <v>15</v>
      </c>
      <c r="D145" s="2">
        <v>8687500</v>
      </c>
      <c r="E145" s="1" t="s">
        <v>2430</v>
      </c>
      <c r="F145" s="1" t="str">
        <f>VLOOKUP(E145,'Full Name And Division'!$A$1:$C$34,2,FALSE)</f>
        <v>Oakland Raiders</v>
      </c>
      <c r="G145" s="1" t="str">
        <f>VLOOKUP(E145,'Full Name And Division'!$A$1:$C$34,3,FALSE)</f>
        <v>AFC West</v>
      </c>
    </row>
    <row r="146" spans="1:7" x14ac:dyDescent="0.25">
      <c r="A146" s="1">
        <v>2017</v>
      </c>
      <c r="B146" s="1" t="s">
        <v>1255</v>
      </c>
      <c r="C146" s="1" t="s">
        <v>2</v>
      </c>
      <c r="D146" s="2">
        <v>8618895</v>
      </c>
      <c r="E146" s="1" t="s">
        <v>61</v>
      </c>
      <c r="F146" s="1" t="str">
        <f>VLOOKUP(E146,'Full Name And Division'!$A$1:$C$34,2,FALSE)</f>
        <v>Houston Texans</v>
      </c>
      <c r="G146" s="1" t="str">
        <f>VLOOKUP(E146,'Full Name And Division'!$A$1:$C$34,3,FALSE)</f>
        <v>AFC South</v>
      </c>
    </row>
    <row r="147" spans="1:7" x14ac:dyDescent="0.25">
      <c r="A147" s="1">
        <v>2017</v>
      </c>
      <c r="B147" s="1" t="s">
        <v>1350</v>
      </c>
      <c r="C147" s="1" t="s">
        <v>15</v>
      </c>
      <c r="D147" s="2">
        <v>8600000</v>
      </c>
      <c r="E147" s="1" t="s">
        <v>54</v>
      </c>
      <c r="F147" s="1" t="str">
        <f>VLOOKUP(E147,'Full Name And Division'!$A$1:$C$34,2,FALSE)</f>
        <v>Denver Broncos</v>
      </c>
      <c r="G147" s="1" t="str">
        <f>VLOOKUP(E147,'Full Name And Division'!$A$1:$C$34,3,FALSE)</f>
        <v>AFC West</v>
      </c>
    </row>
    <row r="148" spans="1:7" x14ac:dyDescent="0.25">
      <c r="A148" s="1">
        <v>2017</v>
      </c>
      <c r="B148" s="1" t="s">
        <v>2429</v>
      </c>
      <c r="C148" s="1" t="s">
        <v>121</v>
      </c>
      <c r="D148" s="2">
        <v>8500000</v>
      </c>
      <c r="E148" s="1" t="s">
        <v>18</v>
      </c>
      <c r="F148" s="1" t="str">
        <f>VLOOKUP(E148,'Full Name And Division'!$A$1:$C$34,2,FALSE)</f>
        <v>Seattle Seahawks</v>
      </c>
      <c r="G148" s="1" t="str">
        <f>VLOOKUP(E148,'Full Name And Division'!$A$1:$C$34,3,FALSE)</f>
        <v>NFC West</v>
      </c>
    </row>
    <row r="149" spans="1:7" x14ac:dyDescent="0.25">
      <c r="A149" s="1">
        <v>2017</v>
      </c>
      <c r="B149" s="1" t="s">
        <v>2141</v>
      </c>
      <c r="C149" s="1" t="s">
        <v>89</v>
      </c>
      <c r="D149" s="2">
        <v>8500000</v>
      </c>
      <c r="E149" s="1" t="s">
        <v>75</v>
      </c>
      <c r="F149" s="1" t="str">
        <f>VLOOKUP(E149,'Full Name And Division'!$A$1:$C$34,2,FALSE)</f>
        <v>Carolina Panthers</v>
      </c>
      <c r="G149" s="1" t="str">
        <f>VLOOKUP(E149,'Full Name And Division'!$A$1:$C$34,3,FALSE)</f>
        <v>NFC South</v>
      </c>
    </row>
    <row r="150" spans="1:7" x14ac:dyDescent="0.25">
      <c r="A150" s="1">
        <v>2017</v>
      </c>
      <c r="B150" s="1" t="s">
        <v>1653</v>
      </c>
      <c r="C150" s="1" t="s">
        <v>41</v>
      </c>
      <c r="D150" s="2">
        <v>8500000</v>
      </c>
      <c r="E150" s="1" t="s">
        <v>25</v>
      </c>
      <c r="F150" s="1" t="str">
        <f>VLOOKUP(E150,'Full Name And Division'!$A$1:$C$34,2,FALSE)</f>
        <v>Washington Commanders</v>
      </c>
      <c r="G150" s="1" t="str">
        <f>VLOOKUP(E150,'Full Name And Division'!$A$1:$C$34,3,FALSE)</f>
        <v>NFC East</v>
      </c>
    </row>
    <row r="151" spans="1:7" x14ac:dyDescent="0.25">
      <c r="A151" s="1">
        <v>2017</v>
      </c>
      <c r="B151" s="1" t="s">
        <v>1412</v>
      </c>
      <c r="C151" s="1" t="s">
        <v>125</v>
      </c>
      <c r="D151" s="2">
        <v>8407157</v>
      </c>
      <c r="E151" s="1" t="s">
        <v>20</v>
      </c>
      <c r="F151" s="1" t="str">
        <f>VLOOKUP(E151,'Full Name And Division'!$A$1:$C$34,2,FALSE)</f>
        <v>Arizona Cardinals</v>
      </c>
      <c r="G151" s="1" t="str">
        <f>VLOOKUP(E151,'Full Name And Division'!$A$1:$C$34,3,FALSE)</f>
        <v>NFC West</v>
      </c>
    </row>
    <row r="152" spans="1:7" x14ac:dyDescent="0.25">
      <c r="A152" s="1">
        <v>2017</v>
      </c>
      <c r="B152" s="1" t="s">
        <v>2498</v>
      </c>
      <c r="C152" s="1" t="s">
        <v>104</v>
      </c>
      <c r="D152" s="2">
        <v>8400000</v>
      </c>
      <c r="E152" s="1" t="s">
        <v>9</v>
      </c>
      <c r="F152" s="1" t="str">
        <f>VLOOKUP(E152,'Full Name And Division'!$A$1:$C$34,2,FALSE)</f>
        <v>Green Bay Packers</v>
      </c>
      <c r="G152" s="1" t="str">
        <f>VLOOKUP(E152,'Full Name And Division'!$A$1:$C$34,3,FALSE)</f>
        <v>NFC North</v>
      </c>
    </row>
    <row r="153" spans="1:7" x14ac:dyDescent="0.25">
      <c r="A153" s="1">
        <v>2017</v>
      </c>
      <c r="B153" s="1" t="s">
        <v>1337</v>
      </c>
      <c r="C153" s="1" t="s">
        <v>13</v>
      </c>
      <c r="D153" s="2">
        <v>8250000</v>
      </c>
      <c r="E153" s="1" t="s">
        <v>11</v>
      </c>
      <c r="F153" s="1" t="str">
        <f>VLOOKUP(E153,'Full Name And Division'!$A$1:$C$34,2,FALSE)</f>
        <v>Minnesota Vikings</v>
      </c>
      <c r="G153" s="1" t="str">
        <f>VLOOKUP(E153,'Full Name And Division'!$A$1:$C$34,3,FALSE)</f>
        <v>NFC North</v>
      </c>
    </row>
    <row r="154" spans="1:7" x14ac:dyDescent="0.25">
      <c r="A154" s="1">
        <v>2017</v>
      </c>
      <c r="B154" s="1" t="s">
        <v>2725</v>
      </c>
      <c r="C154" s="1" t="s">
        <v>41</v>
      </c>
      <c r="D154" s="2">
        <v>8200000</v>
      </c>
      <c r="E154" s="1" t="s">
        <v>29</v>
      </c>
      <c r="F154" s="1" t="str">
        <f>VLOOKUP(E154,'Full Name And Division'!$A$1:$C$34,2,FALSE)</f>
        <v>Tennessee Titans</v>
      </c>
      <c r="G154" s="1" t="str">
        <f>VLOOKUP(E154,'Full Name And Division'!$A$1:$C$34,3,FALSE)</f>
        <v>AFC South</v>
      </c>
    </row>
    <row r="155" spans="1:7" x14ac:dyDescent="0.25">
      <c r="A155" s="1">
        <v>2017</v>
      </c>
      <c r="B155" s="1" t="s">
        <v>2525</v>
      </c>
      <c r="C155" s="1" t="s">
        <v>41</v>
      </c>
      <c r="D155" s="2">
        <v>8150000</v>
      </c>
      <c r="E155" s="1" t="s">
        <v>35</v>
      </c>
      <c r="F155" s="1" t="str">
        <f>VLOOKUP(E155,'Full Name And Division'!$A$1:$C$34,2,FALSE)</f>
        <v>Miami Dolphins</v>
      </c>
      <c r="G155" s="1" t="str">
        <f>VLOOKUP(E155,'Full Name And Division'!$A$1:$C$34,3,FALSE)</f>
        <v>AFC East</v>
      </c>
    </row>
    <row r="156" spans="1:7" x14ac:dyDescent="0.25">
      <c r="A156" s="1">
        <v>2017</v>
      </c>
      <c r="B156" s="1" t="s">
        <v>1548</v>
      </c>
      <c r="C156" s="1" t="s">
        <v>13</v>
      </c>
      <c r="D156" s="2">
        <v>8069000</v>
      </c>
      <c r="E156" s="1" t="s">
        <v>18</v>
      </c>
      <c r="F156" s="1" t="str">
        <f>VLOOKUP(E156,'Full Name And Division'!$A$1:$C$34,2,FALSE)</f>
        <v>Seattle Seahawks</v>
      </c>
      <c r="G156" s="1" t="str">
        <f>VLOOKUP(E156,'Full Name And Division'!$A$1:$C$34,3,FALSE)</f>
        <v>NFC West</v>
      </c>
    </row>
    <row r="157" spans="1:7" x14ac:dyDescent="0.25">
      <c r="A157" s="1">
        <v>2017</v>
      </c>
      <c r="B157" s="1" t="s">
        <v>2457</v>
      </c>
      <c r="C157" s="1" t="s">
        <v>58</v>
      </c>
      <c r="D157" s="2">
        <v>8000000</v>
      </c>
      <c r="E157" s="1" t="s">
        <v>35</v>
      </c>
      <c r="F157" s="1" t="str">
        <f>VLOOKUP(E157,'Full Name And Division'!$A$1:$C$34,2,FALSE)</f>
        <v>Miami Dolphins</v>
      </c>
      <c r="G157" s="1" t="str">
        <f>VLOOKUP(E157,'Full Name And Division'!$A$1:$C$34,3,FALSE)</f>
        <v>AFC East</v>
      </c>
    </row>
    <row r="158" spans="1:7" x14ac:dyDescent="0.25">
      <c r="A158" s="1">
        <v>2017</v>
      </c>
      <c r="B158" s="1" t="s">
        <v>1257</v>
      </c>
      <c r="C158" s="1" t="s">
        <v>58</v>
      </c>
      <c r="D158" s="2">
        <v>8000000</v>
      </c>
      <c r="E158" s="1" t="s">
        <v>56</v>
      </c>
      <c r="F158" s="1" t="str">
        <f>VLOOKUP(E158,'Full Name And Division'!$A$1:$C$34,2,FALSE)</f>
        <v>Pittsburgh Steelers</v>
      </c>
      <c r="G158" s="1" t="str">
        <f>VLOOKUP(E158,'Full Name And Division'!$A$1:$C$34,3,FALSE)</f>
        <v>AFC North</v>
      </c>
    </row>
    <row r="159" spans="1:7" x14ac:dyDescent="0.25">
      <c r="A159" s="1">
        <v>2017</v>
      </c>
      <c r="B159" s="1" t="s">
        <v>1331</v>
      </c>
      <c r="C159" s="1" t="s">
        <v>94</v>
      </c>
      <c r="D159" s="2">
        <v>8000000</v>
      </c>
      <c r="E159" s="1" t="s">
        <v>56</v>
      </c>
      <c r="F159" s="1" t="str">
        <f>VLOOKUP(E159,'Full Name And Division'!$A$1:$C$34,2,FALSE)</f>
        <v>Pittsburgh Steelers</v>
      </c>
      <c r="G159" s="1" t="str">
        <f>VLOOKUP(E159,'Full Name And Division'!$A$1:$C$34,3,FALSE)</f>
        <v>AFC North</v>
      </c>
    </row>
    <row r="160" spans="1:7" x14ac:dyDescent="0.25">
      <c r="A160" s="1">
        <v>2017</v>
      </c>
      <c r="B160" s="1" t="s">
        <v>2233</v>
      </c>
      <c r="C160" s="1" t="s">
        <v>104</v>
      </c>
      <c r="D160" s="2">
        <v>8000000</v>
      </c>
      <c r="E160" s="1" t="s">
        <v>20</v>
      </c>
      <c r="F160" s="1" t="str">
        <f>VLOOKUP(E160,'Full Name And Division'!$A$1:$C$34,2,FALSE)</f>
        <v>Arizona Cardinals</v>
      </c>
      <c r="G160" s="1" t="str">
        <f>VLOOKUP(E160,'Full Name And Division'!$A$1:$C$34,3,FALSE)</f>
        <v>NFC West</v>
      </c>
    </row>
    <row r="161" spans="1:7" x14ac:dyDescent="0.25">
      <c r="A161" s="1">
        <v>2017</v>
      </c>
      <c r="B161" s="1" t="s">
        <v>2942</v>
      </c>
      <c r="C161" s="1" t="s">
        <v>151</v>
      </c>
      <c r="D161" s="2">
        <v>8000000</v>
      </c>
      <c r="E161" s="1" t="s">
        <v>42</v>
      </c>
      <c r="F161" s="1" t="str">
        <f>VLOOKUP(E161,'Full Name And Division'!$A$1:$C$34,2,FALSE)</f>
        <v>Jacksonville Jaguars</v>
      </c>
      <c r="G161" s="1" t="str">
        <f>VLOOKUP(E161,'Full Name And Division'!$A$1:$C$34,3,FALSE)</f>
        <v>AFC South</v>
      </c>
    </row>
    <row r="162" spans="1:7" x14ac:dyDescent="0.25">
      <c r="A162" s="1">
        <v>2017</v>
      </c>
      <c r="B162" s="1" t="s">
        <v>1308</v>
      </c>
      <c r="C162" s="1" t="s">
        <v>17</v>
      </c>
      <c r="D162" s="2">
        <v>8000000</v>
      </c>
      <c r="E162" s="1" t="s">
        <v>47</v>
      </c>
      <c r="F162" s="1" t="str">
        <f>VLOOKUP(E162,'Full Name And Division'!$A$1:$C$34,2,FALSE)</f>
        <v>Indianapolis Colts</v>
      </c>
      <c r="G162" s="1" t="str">
        <f>VLOOKUP(E162,'Full Name And Division'!$A$1:$C$34,3,FALSE)</f>
        <v>AFC South</v>
      </c>
    </row>
    <row r="163" spans="1:7" x14ac:dyDescent="0.25">
      <c r="A163" s="1">
        <v>2017</v>
      </c>
      <c r="B163" s="1" t="s">
        <v>2767</v>
      </c>
      <c r="C163" s="1" t="s">
        <v>13</v>
      </c>
      <c r="D163" s="2">
        <v>8000000</v>
      </c>
      <c r="E163" s="1" t="s">
        <v>32</v>
      </c>
      <c r="F163" s="1" t="str">
        <f>VLOOKUP(E163,'Full Name And Division'!$A$1:$C$34,2,FALSE)</f>
        <v>Los Angeles Chargers</v>
      </c>
      <c r="G163" s="1" t="str">
        <f>VLOOKUP(E163,'Full Name And Division'!$A$1:$C$34,3,FALSE)</f>
        <v>AFC West</v>
      </c>
    </row>
    <row r="164" spans="1:7" x14ac:dyDescent="0.25">
      <c r="A164" s="1">
        <v>2017</v>
      </c>
      <c r="B164" s="1" t="s">
        <v>2723</v>
      </c>
      <c r="C164" s="1" t="s">
        <v>15</v>
      </c>
      <c r="D164" s="2">
        <v>8000000</v>
      </c>
      <c r="E164" s="1" t="s">
        <v>22</v>
      </c>
      <c r="F164" s="1" t="str">
        <f>VLOOKUP(E164,'Full Name And Division'!$A$1:$C$34,2,FALSE)</f>
        <v>Tampa Bay Buccaneers</v>
      </c>
      <c r="G164" s="1" t="str">
        <f>VLOOKUP(E164,'Full Name And Division'!$A$1:$C$34,3,FALSE)</f>
        <v>NFC South</v>
      </c>
    </row>
    <row r="165" spans="1:7" x14ac:dyDescent="0.25">
      <c r="A165" s="1">
        <v>2017</v>
      </c>
      <c r="B165" s="1" t="s">
        <v>2208</v>
      </c>
      <c r="C165" s="1" t="s">
        <v>104</v>
      </c>
      <c r="D165" s="2">
        <v>8000000</v>
      </c>
      <c r="E165" s="1" t="s">
        <v>67</v>
      </c>
      <c r="F165" s="1" t="str">
        <f>VLOOKUP(E165,'Full Name And Division'!$A$1:$C$34,2,FALSE)</f>
        <v>New York Jets</v>
      </c>
      <c r="G165" s="1" t="str">
        <f>VLOOKUP(E165,'Full Name And Division'!$A$1:$C$34,3,FALSE)</f>
        <v>AFC East</v>
      </c>
    </row>
    <row r="166" spans="1:7" x14ac:dyDescent="0.25">
      <c r="A166" s="1">
        <v>2017</v>
      </c>
      <c r="B166" s="1" t="s">
        <v>1761</v>
      </c>
      <c r="C166" s="1" t="s">
        <v>94</v>
      </c>
      <c r="D166" s="2">
        <v>8000000</v>
      </c>
      <c r="E166" s="1" t="s">
        <v>67</v>
      </c>
      <c r="F166" s="1" t="str">
        <f>VLOOKUP(E166,'Full Name And Division'!$A$1:$C$34,2,FALSE)</f>
        <v>New York Jets</v>
      </c>
      <c r="G166" s="1" t="str">
        <f>VLOOKUP(E166,'Full Name And Division'!$A$1:$C$34,3,FALSE)</f>
        <v>AFC East</v>
      </c>
    </row>
    <row r="167" spans="1:7" x14ac:dyDescent="0.25">
      <c r="A167" s="1">
        <v>2017</v>
      </c>
      <c r="B167" s="1" t="s">
        <v>2449</v>
      </c>
      <c r="C167" s="1" t="s">
        <v>13</v>
      </c>
      <c r="D167" s="2">
        <v>8000000</v>
      </c>
      <c r="E167" s="1" t="s">
        <v>99</v>
      </c>
      <c r="F167" s="1" t="str">
        <f>VLOOKUP(E167,'Full Name And Division'!$A$1:$C$34,2,FALSE)</f>
        <v>Atlanta Falcons</v>
      </c>
      <c r="G167" s="1" t="str">
        <f>VLOOKUP(E167,'Full Name And Division'!$A$1:$C$34,3,FALSE)</f>
        <v>NFC South</v>
      </c>
    </row>
    <row r="168" spans="1:7" x14ac:dyDescent="0.25">
      <c r="A168" s="1">
        <v>2017</v>
      </c>
      <c r="B168" s="1" t="s">
        <v>2758</v>
      </c>
      <c r="C168" s="1" t="s">
        <v>13</v>
      </c>
      <c r="D168" s="2">
        <v>7984375</v>
      </c>
      <c r="E168" s="1" t="s">
        <v>27</v>
      </c>
      <c r="F168" s="1" t="str">
        <f>VLOOKUP(E168,'Full Name And Division'!$A$1:$C$34,2,FALSE)</f>
        <v>Kansas City Chiefs</v>
      </c>
      <c r="G168" s="1" t="str">
        <f>VLOOKUP(E168,'Full Name And Division'!$A$1:$C$34,3,FALSE)</f>
        <v>AFC West</v>
      </c>
    </row>
    <row r="169" spans="1:7" x14ac:dyDescent="0.25">
      <c r="A169" s="1">
        <v>2017</v>
      </c>
      <c r="B169" s="1" t="s">
        <v>1198</v>
      </c>
      <c r="C169" s="1" t="s">
        <v>86</v>
      </c>
      <c r="D169" s="2">
        <v>7984375</v>
      </c>
      <c r="E169" s="1" t="s">
        <v>50</v>
      </c>
      <c r="F169" s="1" t="str">
        <f>VLOOKUP(E169,'Full Name And Division'!$A$1:$C$34,2,FALSE)</f>
        <v>Philadelphia Eagles</v>
      </c>
      <c r="G169" s="1" t="str">
        <f>VLOOKUP(E169,'Full Name And Division'!$A$1:$C$34,3,FALSE)</f>
        <v>NFC East</v>
      </c>
    </row>
    <row r="170" spans="1:7" x14ac:dyDescent="0.25">
      <c r="A170" s="1">
        <v>2017</v>
      </c>
      <c r="B170" s="1" t="s">
        <v>2152</v>
      </c>
      <c r="C170" s="1" t="s">
        <v>73</v>
      </c>
      <c r="D170" s="2">
        <v>7975000</v>
      </c>
      <c r="E170" s="1" t="s">
        <v>35</v>
      </c>
      <c r="F170" s="1" t="str">
        <f>VLOOKUP(E170,'Full Name And Division'!$A$1:$C$34,2,FALSE)</f>
        <v>Miami Dolphins</v>
      </c>
      <c r="G170" s="1" t="str">
        <f>VLOOKUP(E170,'Full Name And Division'!$A$1:$C$34,3,FALSE)</f>
        <v>AFC East</v>
      </c>
    </row>
    <row r="171" spans="1:7" x14ac:dyDescent="0.25">
      <c r="A171" s="1">
        <v>2017</v>
      </c>
      <c r="B171" s="1" t="s">
        <v>1452</v>
      </c>
      <c r="C171" s="1" t="s">
        <v>89</v>
      </c>
      <c r="D171" s="2">
        <v>7968750</v>
      </c>
      <c r="E171" s="1" t="s">
        <v>47</v>
      </c>
      <c r="F171" s="1" t="str">
        <f>VLOOKUP(E171,'Full Name And Division'!$A$1:$C$34,2,FALSE)</f>
        <v>Indianapolis Colts</v>
      </c>
      <c r="G171" s="1" t="str">
        <f>VLOOKUP(E171,'Full Name And Division'!$A$1:$C$34,3,FALSE)</f>
        <v>AFC South</v>
      </c>
    </row>
    <row r="172" spans="1:7" x14ac:dyDescent="0.25">
      <c r="A172" s="1">
        <v>2017</v>
      </c>
      <c r="B172" s="1" t="s">
        <v>1269</v>
      </c>
      <c r="C172" s="1" t="s">
        <v>58</v>
      </c>
      <c r="D172" s="2">
        <v>7951016</v>
      </c>
      <c r="E172" s="1" t="s">
        <v>50</v>
      </c>
      <c r="F172" s="1" t="str">
        <f>VLOOKUP(E172,'Full Name And Division'!$A$1:$C$34,2,FALSE)</f>
        <v>Philadelphia Eagles</v>
      </c>
      <c r="G172" s="1" t="str">
        <f>VLOOKUP(E172,'Full Name And Division'!$A$1:$C$34,3,FALSE)</f>
        <v>NFC East</v>
      </c>
    </row>
    <row r="173" spans="1:7" x14ac:dyDescent="0.25">
      <c r="A173" s="1">
        <v>2017</v>
      </c>
      <c r="B173" s="1" t="s">
        <v>2346</v>
      </c>
      <c r="C173" s="1" t="s">
        <v>13</v>
      </c>
      <c r="D173" s="2">
        <v>7937500</v>
      </c>
      <c r="E173" s="1" t="s">
        <v>9</v>
      </c>
      <c r="F173" s="1" t="str">
        <f>VLOOKUP(E173,'Full Name And Division'!$A$1:$C$34,2,FALSE)</f>
        <v>Green Bay Packers</v>
      </c>
      <c r="G173" s="1" t="str">
        <f>VLOOKUP(E173,'Full Name And Division'!$A$1:$C$34,3,FALSE)</f>
        <v>NFC North</v>
      </c>
    </row>
    <row r="174" spans="1:7" x14ac:dyDescent="0.25">
      <c r="A174" s="1">
        <v>2017</v>
      </c>
      <c r="B174" s="1" t="s">
        <v>2144</v>
      </c>
      <c r="C174" s="1" t="s">
        <v>17</v>
      </c>
      <c r="D174" s="2">
        <v>7857843</v>
      </c>
      <c r="E174" s="1" t="s">
        <v>175</v>
      </c>
      <c r="F174" s="1" t="str">
        <f>VLOOKUP(E174,'Full Name And Division'!$A$1:$C$34,2,FALSE)</f>
        <v>New England Patriots</v>
      </c>
      <c r="G174" s="1" t="str">
        <f>VLOOKUP(E174,'Full Name And Division'!$A$1:$C$34,3,FALSE)</f>
        <v>AFC East</v>
      </c>
    </row>
    <row r="175" spans="1:7" x14ac:dyDescent="0.25">
      <c r="A175" s="1">
        <v>2017</v>
      </c>
      <c r="B175" s="1" t="s">
        <v>2132</v>
      </c>
      <c r="C175" s="1" t="s">
        <v>104</v>
      </c>
      <c r="D175" s="2">
        <v>7850000</v>
      </c>
      <c r="E175" s="1" t="s">
        <v>56</v>
      </c>
      <c r="F175" s="1" t="str">
        <f>VLOOKUP(E175,'Full Name And Division'!$A$1:$C$34,2,FALSE)</f>
        <v>Pittsburgh Steelers</v>
      </c>
      <c r="G175" s="1" t="str">
        <f>VLOOKUP(E175,'Full Name And Division'!$A$1:$C$34,3,FALSE)</f>
        <v>AFC North</v>
      </c>
    </row>
    <row r="176" spans="1:7" x14ac:dyDescent="0.25">
      <c r="A176" s="1">
        <v>2017</v>
      </c>
      <c r="B176" s="1" t="s">
        <v>1227</v>
      </c>
      <c r="C176" s="1" t="s">
        <v>15</v>
      </c>
      <c r="D176" s="2">
        <v>7800000</v>
      </c>
      <c r="E176" s="1" t="s">
        <v>37</v>
      </c>
      <c r="F176" s="1" t="str">
        <f>VLOOKUP(E176,'Full Name And Division'!$A$1:$C$34,2,FALSE)</f>
        <v>Detroit Lions</v>
      </c>
      <c r="G176" s="1" t="str">
        <f>VLOOKUP(E176,'Full Name And Division'!$A$1:$C$34,3,FALSE)</f>
        <v>NFC North</v>
      </c>
    </row>
    <row r="177" spans="1:7" x14ac:dyDescent="0.25">
      <c r="A177" s="1">
        <v>2017</v>
      </c>
      <c r="B177" s="1" t="s">
        <v>2436</v>
      </c>
      <c r="C177" s="1" t="s">
        <v>125</v>
      </c>
      <c r="D177" s="2">
        <v>7763324</v>
      </c>
      <c r="E177" s="1" t="s">
        <v>75</v>
      </c>
      <c r="F177" s="1" t="str">
        <f>VLOOKUP(E177,'Full Name And Division'!$A$1:$C$34,2,FALSE)</f>
        <v>Carolina Panthers</v>
      </c>
      <c r="G177" s="1" t="str">
        <f>VLOOKUP(E177,'Full Name And Division'!$A$1:$C$34,3,FALSE)</f>
        <v>NFC South</v>
      </c>
    </row>
    <row r="178" spans="1:7" x14ac:dyDescent="0.25">
      <c r="A178" s="1">
        <v>2017</v>
      </c>
      <c r="B178" s="1" t="s">
        <v>2508</v>
      </c>
      <c r="C178" s="1" t="s">
        <v>193</v>
      </c>
      <c r="D178" s="2">
        <v>7750000</v>
      </c>
      <c r="E178" s="1" t="s">
        <v>5</v>
      </c>
      <c r="F178" s="1" t="str">
        <f>VLOOKUP(E178,'Full Name And Division'!$A$1:$C$34,2,FALSE)</f>
        <v>Buffalo Bills</v>
      </c>
      <c r="G178" s="1" t="str">
        <f>VLOOKUP(E178,'Full Name And Division'!$A$1:$C$34,3,FALSE)</f>
        <v>AFC East</v>
      </c>
    </row>
    <row r="179" spans="1:7" x14ac:dyDescent="0.25">
      <c r="A179" s="1">
        <v>2017</v>
      </c>
      <c r="B179" s="1" t="s">
        <v>2247</v>
      </c>
      <c r="C179" s="1" t="s">
        <v>69</v>
      </c>
      <c r="D179" s="2">
        <v>7699741</v>
      </c>
      <c r="E179" s="1" t="s">
        <v>47</v>
      </c>
      <c r="F179" s="1" t="str">
        <f>VLOOKUP(E179,'Full Name And Division'!$A$1:$C$34,2,FALSE)</f>
        <v>Indianapolis Colts</v>
      </c>
      <c r="G179" s="1" t="str">
        <f>VLOOKUP(E179,'Full Name And Division'!$A$1:$C$34,3,FALSE)</f>
        <v>AFC South</v>
      </c>
    </row>
    <row r="180" spans="1:7" x14ac:dyDescent="0.25">
      <c r="A180" s="1">
        <v>2017</v>
      </c>
      <c r="B180" s="1" t="s">
        <v>2943</v>
      </c>
      <c r="C180" s="1" t="s">
        <v>104</v>
      </c>
      <c r="D180" s="2">
        <v>7687500</v>
      </c>
      <c r="E180" s="1" t="s">
        <v>18</v>
      </c>
      <c r="F180" s="1" t="str">
        <f>VLOOKUP(E180,'Full Name And Division'!$A$1:$C$34,2,FALSE)</f>
        <v>Seattle Seahawks</v>
      </c>
      <c r="G180" s="1" t="str">
        <f>VLOOKUP(E180,'Full Name And Division'!$A$1:$C$34,3,FALSE)</f>
        <v>NFC West</v>
      </c>
    </row>
    <row r="181" spans="1:7" x14ac:dyDescent="0.25">
      <c r="A181" s="1">
        <v>2017</v>
      </c>
      <c r="B181" s="1" t="s">
        <v>1775</v>
      </c>
      <c r="C181" s="1" t="s">
        <v>15</v>
      </c>
      <c r="D181" s="2">
        <v>7669017</v>
      </c>
      <c r="E181" s="1" t="s">
        <v>63</v>
      </c>
      <c r="F181" s="1" t="str">
        <f>VLOOKUP(E181,'Full Name And Division'!$A$1:$C$34,2,FALSE)</f>
        <v>Baltimore Ravens</v>
      </c>
      <c r="G181" s="1" t="str">
        <f>VLOOKUP(E181,'Full Name And Division'!$A$1:$C$34,3,FALSE)</f>
        <v>AFC North</v>
      </c>
    </row>
    <row r="182" spans="1:7" x14ac:dyDescent="0.25">
      <c r="A182" s="1">
        <v>2017</v>
      </c>
      <c r="B182" s="1" t="s">
        <v>2555</v>
      </c>
      <c r="C182" s="1" t="s">
        <v>2</v>
      </c>
      <c r="D182" s="2">
        <v>7625000</v>
      </c>
      <c r="E182" s="1" t="s">
        <v>67</v>
      </c>
      <c r="F182" s="1" t="str">
        <f>VLOOKUP(E182,'Full Name And Division'!$A$1:$C$34,2,FALSE)</f>
        <v>New York Jets</v>
      </c>
      <c r="G182" s="1" t="str">
        <f>VLOOKUP(E182,'Full Name And Division'!$A$1:$C$34,3,FALSE)</f>
        <v>AFC East</v>
      </c>
    </row>
    <row r="183" spans="1:7" x14ac:dyDescent="0.25">
      <c r="A183" s="1">
        <v>2017</v>
      </c>
      <c r="B183" s="1" t="s">
        <v>2122</v>
      </c>
      <c r="C183" s="1" t="s">
        <v>13</v>
      </c>
      <c r="D183" s="2">
        <v>7600000</v>
      </c>
      <c r="E183" s="1" t="s">
        <v>145</v>
      </c>
      <c r="F183" s="1" t="str">
        <f>VLOOKUP(E183,'Full Name And Division'!$A$1:$C$34,2,FALSE)</f>
        <v>Cincinnati Bengals</v>
      </c>
      <c r="G183" s="1" t="str">
        <f>VLOOKUP(E183,'Full Name And Division'!$A$1:$C$34,3,FALSE)</f>
        <v>AFC North</v>
      </c>
    </row>
    <row r="184" spans="1:7" x14ac:dyDescent="0.25">
      <c r="A184" s="1">
        <v>2017</v>
      </c>
      <c r="B184" s="1" t="s">
        <v>1365</v>
      </c>
      <c r="C184" s="1" t="s">
        <v>58</v>
      </c>
      <c r="D184" s="2">
        <v>7550000</v>
      </c>
      <c r="E184" s="1" t="s">
        <v>5</v>
      </c>
      <c r="F184" s="1" t="str">
        <f>VLOOKUP(E184,'Full Name And Division'!$A$1:$C$34,2,FALSE)</f>
        <v>Buffalo Bills</v>
      </c>
      <c r="G184" s="1" t="str">
        <f>VLOOKUP(E184,'Full Name And Division'!$A$1:$C$34,3,FALSE)</f>
        <v>AFC East</v>
      </c>
    </row>
    <row r="185" spans="1:7" x14ac:dyDescent="0.25">
      <c r="A185" s="1">
        <v>2017</v>
      </c>
      <c r="B185" s="1" t="s">
        <v>2138</v>
      </c>
      <c r="C185" s="1" t="s">
        <v>73</v>
      </c>
      <c r="D185" s="2">
        <v>7500000</v>
      </c>
      <c r="E185" s="1" t="s">
        <v>56</v>
      </c>
      <c r="F185" s="1" t="str">
        <f>VLOOKUP(E185,'Full Name And Division'!$A$1:$C$34,2,FALSE)</f>
        <v>Pittsburgh Steelers</v>
      </c>
      <c r="G185" s="1" t="str">
        <f>VLOOKUP(E185,'Full Name And Division'!$A$1:$C$34,3,FALSE)</f>
        <v>AFC North</v>
      </c>
    </row>
    <row r="186" spans="1:7" x14ac:dyDescent="0.25">
      <c r="A186" s="1">
        <v>2017</v>
      </c>
      <c r="B186" s="1" t="s">
        <v>1578</v>
      </c>
      <c r="C186" s="1" t="s">
        <v>86</v>
      </c>
      <c r="D186" s="2">
        <v>7500000</v>
      </c>
      <c r="E186" s="1" t="s">
        <v>11</v>
      </c>
      <c r="F186" s="1" t="str">
        <f>VLOOKUP(E186,'Full Name And Division'!$A$1:$C$34,2,FALSE)</f>
        <v>Minnesota Vikings</v>
      </c>
      <c r="G186" s="1" t="str">
        <f>VLOOKUP(E186,'Full Name And Division'!$A$1:$C$34,3,FALSE)</f>
        <v>NFC North</v>
      </c>
    </row>
    <row r="187" spans="1:7" x14ac:dyDescent="0.25">
      <c r="A187" s="1">
        <v>2017</v>
      </c>
      <c r="B187" s="1" t="s">
        <v>1240</v>
      </c>
      <c r="C187" s="1" t="s">
        <v>17</v>
      </c>
      <c r="D187" s="2">
        <v>7496000</v>
      </c>
      <c r="E187" s="1" t="s">
        <v>11</v>
      </c>
      <c r="F187" s="1" t="str">
        <f>VLOOKUP(E187,'Full Name And Division'!$A$1:$C$34,2,FALSE)</f>
        <v>Minnesota Vikings</v>
      </c>
      <c r="G187" s="1" t="str">
        <f>VLOOKUP(E187,'Full Name And Division'!$A$1:$C$34,3,FALSE)</f>
        <v>NFC North</v>
      </c>
    </row>
    <row r="188" spans="1:7" x14ac:dyDescent="0.25">
      <c r="A188" s="1">
        <v>2017</v>
      </c>
      <c r="B188" s="1" t="s">
        <v>1435</v>
      </c>
      <c r="C188" s="1" t="s">
        <v>443</v>
      </c>
      <c r="D188" s="2">
        <v>7450000</v>
      </c>
      <c r="E188" s="1" t="s">
        <v>39</v>
      </c>
      <c r="F188" s="1" t="str">
        <f>VLOOKUP(E188,'Full Name And Division'!$A$1:$C$34,2,FALSE)</f>
        <v>San Francisco 49ers</v>
      </c>
      <c r="G188" s="1" t="str">
        <f>VLOOKUP(E188,'Full Name And Division'!$A$1:$C$34,3,FALSE)</f>
        <v>NFC West</v>
      </c>
    </row>
    <row r="189" spans="1:7" x14ac:dyDescent="0.25">
      <c r="A189" s="1">
        <v>2017</v>
      </c>
      <c r="B189" s="1" t="s">
        <v>2840</v>
      </c>
      <c r="C189" s="1" t="s">
        <v>58</v>
      </c>
      <c r="D189" s="2">
        <v>7437500</v>
      </c>
      <c r="E189" s="1" t="s">
        <v>25</v>
      </c>
      <c r="F189" s="1" t="str">
        <f>VLOOKUP(E189,'Full Name And Division'!$A$1:$C$34,2,FALSE)</f>
        <v>Washington Commanders</v>
      </c>
      <c r="G189" s="1" t="str">
        <f>VLOOKUP(E189,'Full Name And Division'!$A$1:$C$34,3,FALSE)</f>
        <v>NFC East</v>
      </c>
    </row>
    <row r="190" spans="1:7" x14ac:dyDescent="0.25">
      <c r="A190" s="1">
        <v>2017</v>
      </c>
      <c r="B190" s="1" t="s">
        <v>2162</v>
      </c>
      <c r="C190" s="1" t="s">
        <v>89</v>
      </c>
      <c r="D190" s="2">
        <v>7400000</v>
      </c>
      <c r="E190" s="1" t="s">
        <v>81</v>
      </c>
      <c r="F190" s="1" t="str">
        <f>VLOOKUP(E190,'Full Name And Division'!$A$1:$C$34,2,FALSE)</f>
        <v>Dallas Cowboys</v>
      </c>
      <c r="G190" s="1" t="str">
        <f>VLOOKUP(E190,'Full Name And Division'!$A$1:$C$34,3,FALSE)</f>
        <v>NFC East</v>
      </c>
    </row>
    <row r="191" spans="1:7" x14ac:dyDescent="0.25">
      <c r="A191" s="1">
        <v>2017</v>
      </c>
      <c r="B191" s="1" t="s">
        <v>2102</v>
      </c>
      <c r="C191" s="1" t="s">
        <v>41</v>
      </c>
      <c r="D191" s="2">
        <v>7325000</v>
      </c>
      <c r="E191" s="1" t="s">
        <v>183</v>
      </c>
      <c r="F191" s="1" t="str">
        <f>VLOOKUP(E191,'Full Name And Division'!$A$1:$C$34,2,FALSE)</f>
        <v>Chicago Bears</v>
      </c>
      <c r="G191" s="1" t="str">
        <f>VLOOKUP(E191,'Full Name And Division'!$A$1:$C$34,3,FALSE)</f>
        <v>NFC North</v>
      </c>
    </row>
    <row r="192" spans="1:7" x14ac:dyDescent="0.25">
      <c r="A192" s="1">
        <v>2017</v>
      </c>
      <c r="B192" s="1" t="s">
        <v>1616</v>
      </c>
      <c r="C192" s="1" t="s">
        <v>302</v>
      </c>
      <c r="D192" s="2">
        <v>7300000</v>
      </c>
      <c r="E192" s="1" t="s">
        <v>37</v>
      </c>
      <c r="F192" s="1" t="str">
        <f>VLOOKUP(E192,'Full Name And Division'!$A$1:$C$34,2,FALSE)</f>
        <v>Detroit Lions</v>
      </c>
      <c r="G192" s="1" t="str">
        <f>VLOOKUP(E192,'Full Name And Division'!$A$1:$C$34,3,FALSE)</f>
        <v>NFC North</v>
      </c>
    </row>
    <row r="193" spans="1:7" x14ac:dyDescent="0.25">
      <c r="A193" s="1">
        <v>2017</v>
      </c>
      <c r="B193" s="1" t="s">
        <v>1996</v>
      </c>
      <c r="C193" s="1" t="s">
        <v>151</v>
      </c>
      <c r="D193" s="2">
        <v>7250000</v>
      </c>
      <c r="E193" s="1" t="s">
        <v>175</v>
      </c>
      <c r="F193" s="1" t="str">
        <f>VLOOKUP(E193,'Full Name And Division'!$A$1:$C$34,2,FALSE)</f>
        <v>New England Patriots</v>
      </c>
      <c r="G193" s="1" t="str">
        <f>VLOOKUP(E193,'Full Name And Division'!$A$1:$C$34,3,FALSE)</f>
        <v>AFC East</v>
      </c>
    </row>
    <row r="194" spans="1:7" x14ac:dyDescent="0.25">
      <c r="A194" s="1">
        <v>2017</v>
      </c>
      <c r="B194" s="1" t="s">
        <v>2135</v>
      </c>
      <c r="C194" s="1" t="s">
        <v>58</v>
      </c>
      <c r="D194" s="2">
        <v>7250000</v>
      </c>
      <c r="E194" s="1" t="s">
        <v>81</v>
      </c>
      <c r="F194" s="1" t="str">
        <f>VLOOKUP(E194,'Full Name And Division'!$A$1:$C$34,2,FALSE)</f>
        <v>Dallas Cowboys</v>
      </c>
      <c r="G194" s="1" t="str">
        <f>VLOOKUP(E194,'Full Name And Division'!$A$1:$C$34,3,FALSE)</f>
        <v>NFC East</v>
      </c>
    </row>
    <row r="195" spans="1:7" x14ac:dyDescent="0.25">
      <c r="A195" s="1">
        <v>2017</v>
      </c>
      <c r="B195" s="1" t="s">
        <v>1143</v>
      </c>
      <c r="C195" s="1" t="s">
        <v>15</v>
      </c>
      <c r="D195" s="2">
        <v>7221348</v>
      </c>
      <c r="E195" s="1" t="s">
        <v>63</v>
      </c>
      <c r="F195" s="1" t="str">
        <f>VLOOKUP(E195,'Full Name And Division'!$A$1:$C$34,2,FALSE)</f>
        <v>Baltimore Ravens</v>
      </c>
      <c r="G195" s="1" t="str">
        <f>VLOOKUP(E195,'Full Name And Division'!$A$1:$C$34,3,FALSE)</f>
        <v>AFC North</v>
      </c>
    </row>
    <row r="196" spans="1:7" x14ac:dyDescent="0.25">
      <c r="A196" s="1">
        <v>2017</v>
      </c>
      <c r="B196" s="1" t="s">
        <v>2546</v>
      </c>
      <c r="C196" s="1" t="s">
        <v>94</v>
      </c>
      <c r="D196" s="2">
        <v>7150000</v>
      </c>
      <c r="E196" s="1" t="s">
        <v>2430</v>
      </c>
      <c r="F196" s="1" t="str">
        <f>VLOOKUP(E196,'Full Name And Division'!$A$1:$C$34,2,FALSE)</f>
        <v>Oakland Raiders</v>
      </c>
      <c r="G196" s="1" t="str">
        <f>VLOOKUP(E196,'Full Name And Division'!$A$1:$C$34,3,FALSE)</f>
        <v>AFC West</v>
      </c>
    </row>
    <row r="197" spans="1:7" x14ac:dyDescent="0.25">
      <c r="A197" s="1">
        <v>2017</v>
      </c>
      <c r="B197" s="1" t="s">
        <v>1194</v>
      </c>
      <c r="C197" s="1" t="s">
        <v>58</v>
      </c>
      <c r="D197" s="2">
        <v>7100000</v>
      </c>
      <c r="E197" s="1" t="s">
        <v>52</v>
      </c>
      <c r="F197" s="1" t="str">
        <f>VLOOKUP(E197,'Full Name And Division'!$A$1:$C$34,2,FALSE)</f>
        <v>New Orleans Saints</v>
      </c>
      <c r="G197" s="1" t="str">
        <f>VLOOKUP(E197,'Full Name And Division'!$A$1:$C$34,3,FALSE)</f>
        <v>NFC South</v>
      </c>
    </row>
    <row r="198" spans="1:7" x14ac:dyDescent="0.25">
      <c r="A198" s="1">
        <v>2017</v>
      </c>
      <c r="B198" s="1" t="s">
        <v>1305</v>
      </c>
      <c r="C198" s="1" t="s">
        <v>121</v>
      </c>
      <c r="D198" s="2">
        <v>7000000</v>
      </c>
      <c r="E198" s="1" t="s">
        <v>175</v>
      </c>
      <c r="F198" s="1" t="str">
        <f>VLOOKUP(E198,'Full Name And Division'!$A$1:$C$34,2,FALSE)</f>
        <v>New England Patriots</v>
      </c>
      <c r="G198" s="1" t="str">
        <f>VLOOKUP(E198,'Full Name And Division'!$A$1:$C$34,3,FALSE)</f>
        <v>AFC East</v>
      </c>
    </row>
    <row r="199" spans="1:7" x14ac:dyDescent="0.25">
      <c r="A199" s="1">
        <v>2017</v>
      </c>
      <c r="B199" s="1" t="s">
        <v>2735</v>
      </c>
      <c r="C199" s="1" t="s">
        <v>151</v>
      </c>
      <c r="D199" s="2">
        <v>7000000</v>
      </c>
      <c r="E199" s="1" t="s">
        <v>29</v>
      </c>
      <c r="F199" s="1" t="str">
        <f>VLOOKUP(E199,'Full Name And Division'!$A$1:$C$34,2,FALSE)</f>
        <v>Tennessee Titans</v>
      </c>
      <c r="G199" s="1" t="str">
        <f>VLOOKUP(E199,'Full Name And Division'!$A$1:$C$34,3,FALSE)</f>
        <v>AFC South</v>
      </c>
    </row>
    <row r="200" spans="1:7" x14ac:dyDescent="0.25">
      <c r="A200" s="1">
        <v>2017</v>
      </c>
      <c r="B200" s="1" t="s">
        <v>1367</v>
      </c>
      <c r="C200" s="1" t="s">
        <v>15</v>
      </c>
      <c r="D200" s="2">
        <v>7000000</v>
      </c>
      <c r="E200" s="1" t="s">
        <v>56</v>
      </c>
      <c r="F200" s="1" t="str">
        <f>VLOOKUP(E200,'Full Name And Division'!$A$1:$C$34,2,FALSE)</f>
        <v>Pittsburgh Steelers</v>
      </c>
      <c r="G200" s="1" t="str">
        <f>VLOOKUP(E200,'Full Name And Division'!$A$1:$C$34,3,FALSE)</f>
        <v>AFC North</v>
      </c>
    </row>
    <row r="201" spans="1:7" x14ac:dyDescent="0.25">
      <c r="A201" s="1">
        <v>2017</v>
      </c>
      <c r="B201" s="1" t="s">
        <v>2795</v>
      </c>
      <c r="C201" s="1" t="s">
        <v>15</v>
      </c>
      <c r="D201" s="2">
        <v>7000000</v>
      </c>
      <c r="E201" s="1" t="s">
        <v>75</v>
      </c>
      <c r="F201" s="1" t="str">
        <f>VLOOKUP(E201,'Full Name And Division'!$A$1:$C$34,2,FALSE)</f>
        <v>Carolina Panthers</v>
      </c>
      <c r="G201" s="1" t="str">
        <f>VLOOKUP(E201,'Full Name And Division'!$A$1:$C$34,3,FALSE)</f>
        <v>NFC South</v>
      </c>
    </row>
    <row r="202" spans="1:7" x14ac:dyDescent="0.25">
      <c r="A202" s="1">
        <v>2017</v>
      </c>
      <c r="B202" s="1" t="s">
        <v>2163</v>
      </c>
      <c r="C202" s="1" t="s">
        <v>41</v>
      </c>
      <c r="D202" s="2">
        <v>7000000</v>
      </c>
      <c r="E202" s="1" t="s">
        <v>2430</v>
      </c>
      <c r="F202" s="1" t="str">
        <f>VLOOKUP(E202,'Full Name And Division'!$A$1:$C$34,2,FALSE)</f>
        <v>Oakland Raiders</v>
      </c>
      <c r="G202" s="1" t="str">
        <f>VLOOKUP(E202,'Full Name And Division'!$A$1:$C$34,3,FALSE)</f>
        <v>AFC West</v>
      </c>
    </row>
    <row r="203" spans="1:7" x14ac:dyDescent="0.25">
      <c r="A203" s="1">
        <v>2017</v>
      </c>
      <c r="B203" s="1" t="s">
        <v>1345</v>
      </c>
      <c r="C203" s="1" t="s">
        <v>17</v>
      </c>
      <c r="D203" s="2">
        <v>7000000</v>
      </c>
      <c r="E203" s="1" t="s">
        <v>37</v>
      </c>
      <c r="F203" s="1" t="str">
        <f>VLOOKUP(E203,'Full Name And Division'!$A$1:$C$34,2,FALSE)</f>
        <v>Detroit Lions</v>
      </c>
      <c r="G203" s="1" t="str">
        <f>VLOOKUP(E203,'Full Name And Division'!$A$1:$C$34,3,FALSE)</f>
        <v>NFC North</v>
      </c>
    </row>
    <row r="204" spans="1:7" x14ac:dyDescent="0.25">
      <c r="A204" s="1">
        <v>2017</v>
      </c>
      <c r="B204" s="1" t="s">
        <v>1797</v>
      </c>
      <c r="C204" s="1" t="s">
        <v>17</v>
      </c>
      <c r="D204" s="2">
        <v>7000000</v>
      </c>
      <c r="E204" s="1" t="s">
        <v>42</v>
      </c>
      <c r="F204" s="1" t="str">
        <f>VLOOKUP(E204,'Full Name And Division'!$A$1:$C$34,2,FALSE)</f>
        <v>Jacksonville Jaguars</v>
      </c>
      <c r="G204" s="1" t="str">
        <f>VLOOKUP(E204,'Full Name And Division'!$A$1:$C$34,3,FALSE)</f>
        <v>AFC South</v>
      </c>
    </row>
    <row r="205" spans="1:7" x14ac:dyDescent="0.25">
      <c r="A205" s="1">
        <v>2017</v>
      </c>
      <c r="B205" s="1" t="s">
        <v>2331</v>
      </c>
      <c r="C205" s="1" t="s">
        <v>58</v>
      </c>
      <c r="D205" s="2">
        <v>7000000</v>
      </c>
      <c r="E205" s="1" t="s">
        <v>50</v>
      </c>
      <c r="F205" s="1" t="str">
        <f>VLOOKUP(E205,'Full Name And Division'!$A$1:$C$34,2,FALSE)</f>
        <v>Philadelphia Eagles</v>
      </c>
      <c r="G205" s="1" t="str">
        <f>VLOOKUP(E205,'Full Name And Division'!$A$1:$C$34,3,FALSE)</f>
        <v>NFC East</v>
      </c>
    </row>
    <row r="206" spans="1:7" x14ac:dyDescent="0.25">
      <c r="A206" s="1">
        <v>2017</v>
      </c>
      <c r="B206" s="1" t="s">
        <v>2446</v>
      </c>
      <c r="C206" s="1" t="s">
        <v>15</v>
      </c>
      <c r="D206" s="2">
        <v>7000000</v>
      </c>
      <c r="E206" s="1" t="s">
        <v>183</v>
      </c>
      <c r="F206" s="1" t="str">
        <f>VLOOKUP(E206,'Full Name And Division'!$A$1:$C$34,2,FALSE)</f>
        <v>Chicago Bears</v>
      </c>
      <c r="G206" s="1" t="str">
        <f>VLOOKUP(E206,'Full Name And Division'!$A$1:$C$34,3,FALSE)</f>
        <v>NFC North</v>
      </c>
    </row>
    <row r="207" spans="1:7" x14ac:dyDescent="0.25">
      <c r="A207" s="1">
        <v>2017</v>
      </c>
      <c r="B207" s="1" t="s">
        <v>1432</v>
      </c>
      <c r="C207" s="1" t="s">
        <v>58</v>
      </c>
      <c r="D207" s="2">
        <v>7000000</v>
      </c>
      <c r="E207" s="1" t="s">
        <v>22</v>
      </c>
      <c r="F207" s="1" t="str">
        <f>VLOOKUP(E207,'Full Name And Division'!$A$1:$C$34,2,FALSE)</f>
        <v>Tampa Bay Buccaneers</v>
      </c>
      <c r="G207" s="1" t="str">
        <f>VLOOKUP(E207,'Full Name And Division'!$A$1:$C$34,3,FALSE)</f>
        <v>NFC South</v>
      </c>
    </row>
    <row r="208" spans="1:7" x14ac:dyDescent="0.25">
      <c r="A208" s="1">
        <v>2017</v>
      </c>
      <c r="B208" s="1" t="s">
        <v>2469</v>
      </c>
      <c r="C208" s="1" t="s">
        <v>15</v>
      </c>
      <c r="D208" s="2">
        <v>7000000</v>
      </c>
      <c r="E208" s="1" t="s">
        <v>61</v>
      </c>
      <c r="F208" s="1" t="str">
        <f>VLOOKUP(E208,'Full Name And Division'!$A$1:$C$34,2,FALSE)</f>
        <v>Houston Texans</v>
      </c>
      <c r="G208" s="1" t="str">
        <f>VLOOKUP(E208,'Full Name And Division'!$A$1:$C$34,3,FALSE)</f>
        <v>AFC South</v>
      </c>
    </row>
    <row r="209" spans="1:7" x14ac:dyDescent="0.25">
      <c r="A209" s="1">
        <v>2017</v>
      </c>
      <c r="B209" s="1" t="s">
        <v>1226</v>
      </c>
      <c r="C209" s="1" t="s">
        <v>17</v>
      </c>
      <c r="D209" s="2">
        <v>7000000</v>
      </c>
      <c r="E209" s="1" t="s">
        <v>3</v>
      </c>
      <c r="F209" s="1" t="str">
        <f>VLOOKUP(E209,'Full Name And Division'!$A$1:$C$34,2,FALSE)</f>
        <v>Los Angeles Rams</v>
      </c>
      <c r="G209" s="1" t="str">
        <f>VLOOKUP(E209,'Full Name And Division'!$A$1:$C$34,3,FALSE)</f>
        <v>NFC West</v>
      </c>
    </row>
    <row r="210" spans="1:7" x14ac:dyDescent="0.25">
      <c r="A210" s="1">
        <v>2017</v>
      </c>
      <c r="B210" s="1" t="s">
        <v>2739</v>
      </c>
      <c r="C210" s="1" t="s">
        <v>86</v>
      </c>
      <c r="D210" s="2">
        <v>7000000</v>
      </c>
      <c r="E210" s="1" t="s">
        <v>99</v>
      </c>
      <c r="F210" s="1" t="str">
        <f>VLOOKUP(E210,'Full Name And Division'!$A$1:$C$34,2,FALSE)</f>
        <v>Atlanta Falcons</v>
      </c>
      <c r="G210" s="1" t="str">
        <f>VLOOKUP(E210,'Full Name And Division'!$A$1:$C$34,3,FALSE)</f>
        <v>NFC South</v>
      </c>
    </row>
    <row r="211" spans="1:7" x14ac:dyDescent="0.25">
      <c r="A211" s="1">
        <v>2017</v>
      </c>
      <c r="B211" s="1" t="s">
        <v>1601</v>
      </c>
      <c r="C211" s="1" t="s">
        <v>94</v>
      </c>
      <c r="D211" s="2">
        <v>6999750</v>
      </c>
      <c r="E211" s="1" t="s">
        <v>175</v>
      </c>
      <c r="F211" s="1" t="str">
        <f>VLOOKUP(E211,'Full Name And Division'!$A$1:$C$34,2,FALSE)</f>
        <v>New England Patriots</v>
      </c>
      <c r="G211" s="1" t="str">
        <f>VLOOKUP(E211,'Full Name And Division'!$A$1:$C$34,3,FALSE)</f>
        <v>AFC East</v>
      </c>
    </row>
    <row r="212" spans="1:7" x14ac:dyDescent="0.25">
      <c r="A212" s="1">
        <v>2017</v>
      </c>
      <c r="B212" s="1" t="s">
        <v>1111</v>
      </c>
      <c r="C212" s="1" t="s">
        <v>58</v>
      </c>
      <c r="D212" s="2">
        <v>6963022</v>
      </c>
      <c r="E212" s="1" t="s">
        <v>25</v>
      </c>
      <c r="F212" s="1" t="str">
        <f>VLOOKUP(E212,'Full Name And Division'!$A$1:$C$34,2,FALSE)</f>
        <v>Washington Commanders</v>
      </c>
      <c r="G212" s="1" t="str">
        <f>VLOOKUP(E212,'Full Name And Division'!$A$1:$C$34,3,FALSE)</f>
        <v>NFC East</v>
      </c>
    </row>
    <row r="213" spans="1:7" x14ac:dyDescent="0.25">
      <c r="A213" s="1">
        <v>2017</v>
      </c>
      <c r="B213" s="1" t="s">
        <v>2944</v>
      </c>
      <c r="C213" s="1" t="s">
        <v>193</v>
      </c>
      <c r="D213" s="2">
        <v>6950000</v>
      </c>
      <c r="E213" s="1" t="s">
        <v>29</v>
      </c>
      <c r="F213" s="1" t="str">
        <f>VLOOKUP(E213,'Full Name And Division'!$A$1:$C$34,2,FALSE)</f>
        <v>Tennessee Titans</v>
      </c>
      <c r="G213" s="1" t="str">
        <f>VLOOKUP(E213,'Full Name And Division'!$A$1:$C$34,3,FALSE)</f>
        <v>AFC South</v>
      </c>
    </row>
    <row r="214" spans="1:7" x14ac:dyDescent="0.25">
      <c r="A214" s="1">
        <v>2017</v>
      </c>
      <c r="B214" s="1" t="s">
        <v>1283</v>
      </c>
      <c r="C214" s="1" t="s">
        <v>73</v>
      </c>
      <c r="D214" s="2">
        <v>6950000</v>
      </c>
      <c r="E214" s="1" t="s">
        <v>2430</v>
      </c>
      <c r="F214" s="1" t="str">
        <f>VLOOKUP(E214,'Full Name And Division'!$A$1:$C$34,2,FALSE)</f>
        <v>Oakland Raiders</v>
      </c>
      <c r="G214" s="1" t="str">
        <f>VLOOKUP(E214,'Full Name And Division'!$A$1:$C$34,3,FALSE)</f>
        <v>AFC West</v>
      </c>
    </row>
    <row r="215" spans="1:7" x14ac:dyDescent="0.25">
      <c r="A215" s="1">
        <v>2017</v>
      </c>
      <c r="B215" s="1" t="s">
        <v>2945</v>
      </c>
      <c r="C215" s="1" t="s">
        <v>41</v>
      </c>
      <c r="D215" s="2">
        <v>6937500</v>
      </c>
      <c r="E215" s="1" t="s">
        <v>27</v>
      </c>
      <c r="F215" s="1" t="str">
        <f>VLOOKUP(E215,'Full Name And Division'!$A$1:$C$34,2,FALSE)</f>
        <v>Kansas City Chiefs</v>
      </c>
      <c r="G215" s="1" t="str">
        <f>VLOOKUP(E215,'Full Name And Division'!$A$1:$C$34,3,FALSE)</f>
        <v>AFC West</v>
      </c>
    </row>
    <row r="216" spans="1:7" x14ac:dyDescent="0.25">
      <c r="A216" s="1">
        <v>2017</v>
      </c>
      <c r="B216" s="1" t="s">
        <v>1316</v>
      </c>
      <c r="C216" s="1" t="s">
        <v>94</v>
      </c>
      <c r="D216" s="2">
        <v>6907977</v>
      </c>
      <c r="E216" s="1" t="s">
        <v>27</v>
      </c>
      <c r="F216" s="1" t="str">
        <f>VLOOKUP(E216,'Full Name And Division'!$A$1:$C$34,2,FALSE)</f>
        <v>Kansas City Chiefs</v>
      </c>
      <c r="G216" s="1" t="str">
        <f>VLOOKUP(E216,'Full Name And Division'!$A$1:$C$34,3,FALSE)</f>
        <v>AFC West</v>
      </c>
    </row>
    <row r="217" spans="1:7" x14ac:dyDescent="0.25">
      <c r="A217" s="1">
        <v>2017</v>
      </c>
      <c r="B217" s="1" t="s">
        <v>2748</v>
      </c>
      <c r="C217" s="1" t="s">
        <v>121</v>
      </c>
      <c r="D217" s="2">
        <v>6900000</v>
      </c>
      <c r="E217" s="1" t="s">
        <v>37</v>
      </c>
      <c r="F217" s="1" t="str">
        <f>VLOOKUP(E217,'Full Name And Division'!$A$1:$C$34,2,FALSE)</f>
        <v>Detroit Lions</v>
      </c>
      <c r="G217" s="1" t="str">
        <f>VLOOKUP(E217,'Full Name And Division'!$A$1:$C$34,3,FALSE)</f>
        <v>NFC North</v>
      </c>
    </row>
    <row r="218" spans="1:7" x14ac:dyDescent="0.25">
      <c r="A218" s="1">
        <v>2017</v>
      </c>
      <c r="B218" s="1" t="s">
        <v>1419</v>
      </c>
      <c r="C218" s="1" t="s">
        <v>17</v>
      </c>
      <c r="D218" s="2">
        <v>6850000</v>
      </c>
      <c r="E218" s="1" t="s">
        <v>54</v>
      </c>
      <c r="F218" s="1" t="str">
        <f>VLOOKUP(E218,'Full Name And Division'!$A$1:$C$34,2,FALSE)</f>
        <v>Denver Broncos</v>
      </c>
      <c r="G218" s="1" t="str">
        <f>VLOOKUP(E218,'Full Name And Division'!$A$1:$C$34,3,FALSE)</f>
        <v>AFC West</v>
      </c>
    </row>
    <row r="219" spans="1:7" x14ac:dyDescent="0.25">
      <c r="A219" s="1">
        <v>2017</v>
      </c>
      <c r="B219" s="1" t="s">
        <v>1171</v>
      </c>
      <c r="C219" s="1" t="s">
        <v>15</v>
      </c>
      <c r="D219" s="2">
        <v>6810661</v>
      </c>
      <c r="E219" s="1" t="s">
        <v>29</v>
      </c>
      <c r="F219" s="1" t="str">
        <f>VLOOKUP(E219,'Full Name And Division'!$A$1:$C$34,2,FALSE)</f>
        <v>Tennessee Titans</v>
      </c>
      <c r="G219" s="1" t="str">
        <f>VLOOKUP(E219,'Full Name And Division'!$A$1:$C$34,3,FALSE)</f>
        <v>AFC South</v>
      </c>
    </row>
    <row r="220" spans="1:7" x14ac:dyDescent="0.25">
      <c r="A220" s="1">
        <v>2017</v>
      </c>
      <c r="B220" s="1" t="s">
        <v>2736</v>
      </c>
      <c r="C220" s="1" t="s">
        <v>13</v>
      </c>
      <c r="D220" s="2">
        <v>6800000</v>
      </c>
      <c r="E220" s="1" t="s">
        <v>5</v>
      </c>
      <c r="F220" s="1" t="str">
        <f>VLOOKUP(E220,'Full Name And Division'!$A$1:$C$34,2,FALSE)</f>
        <v>Buffalo Bills</v>
      </c>
      <c r="G220" s="1" t="str">
        <f>VLOOKUP(E220,'Full Name And Division'!$A$1:$C$34,3,FALSE)</f>
        <v>AFC East</v>
      </c>
    </row>
    <row r="221" spans="1:7" x14ac:dyDescent="0.25">
      <c r="A221" s="1">
        <v>2017</v>
      </c>
      <c r="B221" s="1" t="s">
        <v>1464</v>
      </c>
      <c r="C221" s="1" t="s">
        <v>13</v>
      </c>
      <c r="D221" s="2">
        <v>6757000</v>
      </c>
      <c r="E221" s="1" t="s">
        <v>75</v>
      </c>
      <c r="F221" s="1" t="str">
        <f>VLOOKUP(E221,'Full Name And Division'!$A$1:$C$34,2,FALSE)</f>
        <v>Carolina Panthers</v>
      </c>
      <c r="G221" s="1" t="str">
        <f>VLOOKUP(E221,'Full Name And Division'!$A$1:$C$34,3,FALSE)</f>
        <v>NFC South</v>
      </c>
    </row>
    <row r="222" spans="1:7" x14ac:dyDescent="0.25">
      <c r="A222" s="1">
        <v>2017</v>
      </c>
      <c r="B222" s="1" t="s">
        <v>2727</v>
      </c>
      <c r="C222" s="1" t="s">
        <v>86</v>
      </c>
      <c r="D222" s="2">
        <v>6750000</v>
      </c>
      <c r="E222" s="1" t="s">
        <v>20</v>
      </c>
      <c r="F222" s="1" t="str">
        <f>VLOOKUP(E222,'Full Name And Division'!$A$1:$C$34,2,FALSE)</f>
        <v>Arizona Cardinals</v>
      </c>
      <c r="G222" s="1" t="str">
        <f>VLOOKUP(E222,'Full Name And Division'!$A$1:$C$34,3,FALSE)</f>
        <v>NFC West</v>
      </c>
    </row>
    <row r="223" spans="1:7" x14ac:dyDescent="0.25">
      <c r="A223" s="1">
        <v>2017</v>
      </c>
      <c r="B223" s="1" t="s">
        <v>1216</v>
      </c>
      <c r="C223" s="1" t="s">
        <v>17</v>
      </c>
      <c r="D223" s="2">
        <v>6750000</v>
      </c>
      <c r="E223" s="1" t="s">
        <v>32</v>
      </c>
      <c r="F223" s="1" t="str">
        <f>VLOOKUP(E223,'Full Name And Division'!$A$1:$C$34,2,FALSE)</f>
        <v>Los Angeles Chargers</v>
      </c>
      <c r="G223" s="1" t="str">
        <f>VLOOKUP(E223,'Full Name And Division'!$A$1:$C$34,3,FALSE)</f>
        <v>AFC West</v>
      </c>
    </row>
    <row r="224" spans="1:7" x14ac:dyDescent="0.25">
      <c r="A224" s="1">
        <v>2017</v>
      </c>
      <c r="B224" s="1" t="s">
        <v>1214</v>
      </c>
      <c r="C224" s="1" t="s">
        <v>58</v>
      </c>
      <c r="D224" s="2">
        <v>6750000</v>
      </c>
      <c r="E224" s="1" t="s">
        <v>50</v>
      </c>
      <c r="F224" s="1" t="str">
        <f>VLOOKUP(E224,'Full Name And Division'!$A$1:$C$34,2,FALSE)</f>
        <v>Philadelphia Eagles</v>
      </c>
      <c r="G224" s="1" t="str">
        <f>VLOOKUP(E224,'Full Name And Division'!$A$1:$C$34,3,FALSE)</f>
        <v>NFC East</v>
      </c>
    </row>
    <row r="225" spans="1:7" x14ac:dyDescent="0.25">
      <c r="A225" s="1">
        <v>2017</v>
      </c>
      <c r="B225" s="1" t="s">
        <v>1459</v>
      </c>
      <c r="C225" s="1" t="s">
        <v>15</v>
      </c>
      <c r="D225" s="2">
        <v>6750000</v>
      </c>
      <c r="E225" s="1" t="s">
        <v>61</v>
      </c>
      <c r="F225" s="1" t="str">
        <f>VLOOKUP(E225,'Full Name And Division'!$A$1:$C$34,2,FALSE)</f>
        <v>Houston Texans</v>
      </c>
      <c r="G225" s="1" t="str">
        <f>VLOOKUP(E225,'Full Name And Division'!$A$1:$C$34,3,FALSE)</f>
        <v>AFC South</v>
      </c>
    </row>
    <row r="226" spans="1:7" x14ac:dyDescent="0.25">
      <c r="A226" s="1">
        <v>2017</v>
      </c>
      <c r="B226" s="1" t="s">
        <v>1431</v>
      </c>
      <c r="C226" s="1" t="s">
        <v>73</v>
      </c>
      <c r="D226" s="2">
        <v>6750000</v>
      </c>
      <c r="E226" s="1" t="s">
        <v>99</v>
      </c>
      <c r="F226" s="1" t="str">
        <f>VLOOKUP(E226,'Full Name And Division'!$A$1:$C$34,2,FALSE)</f>
        <v>Atlanta Falcons</v>
      </c>
      <c r="G226" s="1" t="str">
        <f>VLOOKUP(E226,'Full Name And Division'!$A$1:$C$34,3,FALSE)</f>
        <v>NFC South</v>
      </c>
    </row>
    <row r="227" spans="1:7" x14ac:dyDescent="0.25">
      <c r="A227" s="1">
        <v>2017</v>
      </c>
      <c r="B227" s="1" t="s">
        <v>1291</v>
      </c>
      <c r="C227" s="1" t="s">
        <v>73</v>
      </c>
      <c r="D227" s="2">
        <v>6750000</v>
      </c>
      <c r="E227" s="1" t="s">
        <v>7</v>
      </c>
      <c r="F227" s="1" t="str">
        <f>VLOOKUP(E227,'Full Name And Division'!$A$1:$C$34,2,FALSE)</f>
        <v>Cleveland Browns</v>
      </c>
      <c r="G227" s="1" t="str">
        <f>VLOOKUP(E227,'Full Name And Division'!$A$1:$C$34,3,FALSE)</f>
        <v>AFC North</v>
      </c>
    </row>
    <row r="228" spans="1:7" x14ac:dyDescent="0.25">
      <c r="A228" s="1">
        <v>2017</v>
      </c>
      <c r="B228" s="1" t="s">
        <v>1406</v>
      </c>
      <c r="C228" s="1" t="s">
        <v>89</v>
      </c>
      <c r="D228" s="2">
        <v>6660048</v>
      </c>
      <c r="E228" s="1" t="s">
        <v>22</v>
      </c>
      <c r="F228" s="1" t="str">
        <f>VLOOKUP(E228,'Full Name And Division'!$A$1:$C$34,2,FALSE)</f>
        <v>Tampa Bay Buccaneers</v>
      </c>
      <c r="G228" s="1" t="str">
        <f>VLOOKUP(E228,'Full Name And Division'!$A$1:$C$34,3,FALSE)</f>
        <v>NFC South</v>
      </c>
    </row>
    <row r="229" spans="1:7" x14ac:dyDescent="0.25">
      <c r="A229" s="1">
        <v>2017</v>
      </c>
      <c r="B229" s="1" t="s">
        <v>2110</v>
      </c>
      <c r="C229" s="1" t="s">
        <v>94</v>
      </c>
      <c r="D229" s="2">
        <v>6628203</v>
      </c>
      <c r="E229" s="1" t="s">
        <v>54</v>
      </c>
      <c r="F229" s="1" t="str">
        <f>VLOOKUP(E229,'Full Name And Division'!$A$1:$C$34,2,FALSE)</f>
        <v>Denver Broncos</v>
      </c>
      <c r="G229" s="1" t="str">
        <f>VLOOKUP(E229,'Full Name And Division'!$A$1:$C$34,3,FALSE)</f>
        <v>AFC West</v>
      </c>
    </row>
    <row r="230" spans="1:7" x14ac:dyDescent="0.25">
      <c r="A230" s="1">
        <v>2017</v>
      </c>
      <c r="B230" s="1" t="s">
        <v>2946</v>
      </c>
      <c r="C230" s="1" t="s">
        <v>15</v>
      </c>
      <c r="D230" s="2">
        <v>6589411</v>
      </c>
      <c r="E230" s="1" t="s">
        <v>77</v>
      </c>
      <c r="F230" s="1" t="str">
        <f>VLOOKUP(E230,'Full Name And Division'!$A$1:$C$34,2,FALSE)</f>
        <v>New  York Giants</v>
      </c>
      <c r="G230" s="1" t="str">
        <f>VLOOKUP(E230,'Full Name And Division'!$A$1:$C$34,3,FALSE)</f>
        <v>NFC East</v>
      </c>
    </row>
    <row r="231" spans="1:7" x14ac:dyDescent="0.25">
      <c r="A231" s="1">
        <v>2017</v>
      </c>
      <c r="B231" s="1" t="s">
        <v>1433</v>
      </c>
      <c r="C231" s="1" t="s">
        <v>125</v>
      </c>
      <c r="D231" s="2">
        <v>6582587</v>
      </c>
      <c r="E231" s="1" t="s">
        <v>37</v>
      </c>
      <c r="F231" s="1" t="str">
        <f>VLOOKUP(E231,'Full Name And Division'!$A$1:$C$34,2,FALSE)</f>
        <v>Detroit Lions</v>
      </c>
      <c r="G231" s="1" t="str">
        <f>VLOOKUP(E231,'Full Name And Division'!$A$1:$C$34,3,FALSE)</f>
        <v>NFC North</v>
      </c>
    </row>
    <row r="232" spans="1:7" x14ac:dyDescent="0.25">
      <c r="A232" s="1">
        <v>2017</v>
      </c>
      <c r="B232" s="1" t="s">
        <v>2724</v>
      </c>
      <c r="C232" s="1" t="s">
        <v>17</v>
      </c>
      <c r="D232" s="2">
        <v>6569853</v>
      </c>
      <c r="E232" s="1" t="s">
        <v>2430</v>
      </c>
      <c r="F232" s="1" t="str">
        <f>VLOOKUP(E232,'Full Name And Division'!$A$1:$C$34,2,FALSE)</f>
        <v>Oakland Raiders</v>
      </c>
      <c r="G232" s="1" t="str">
        <f>VLOOKUP(E232,'Full Name And Division'!$A$1:$C$34,3,FALSE)</f>
        <v>AFC West</v>
      </c>
    </row>
    <row r="233" spans="1:7" x14ac:dyDescent="0.25">
      <c r="A233" s="1">
        <v>2017</v>
      </c>
      <c r="B233" s="1" t="s">
        <v>2947</v>
      </c>
      <c r="C233" s="1" t="s">
        <v>15</v>
      </c>
      <c r="D233" s="2">
        <v>6504779</v>
      </c>
      <c r="E233" s="1" t="s">
        <v>145</v>
      </c>
      <c r="F233" s="1" t="str">
        <f>VLOOKUP(E233,'Full Name And Division'!$A$1:$C$34,2,FALSE)</f>
        <v>Cincinnati Bengals</v>
      </c>
      <c r="G233" s="1" t="str">
        <f>VLOOKUP(E233,'Full Name And Division'!$A$1:$C$34,3,FALSE)</f>
        <v>AFC North</v>
      </c>
    </row>
    <row r="234" spans="1:7" x14ac:dyDescent="0.25">
      <c r="A234" s="1">
        <v>2017</v>
      </c>
      <c r="B234" s="1" t="s">
        <v>2746</v>
      </c>
      <c r="C234" s="1" t="s">
        <v>86</v>
      </c>
      <c r="D234" s="2">
        <v>6500000</v>
      </c>
      <c r="E234" s="1" t="s">
        <v>42</v>
      </c>
      <c r="F234" s="1" t="str">
        <f>VLOOKUP(E234,'Full Name And Division'!$A$1:$C$34,2,FALSE)</f>
        <v>Jacksonville Jaguars</v>
      </c>
      <c r="G234" s="1" t="str">
        <f>VLOOKUP(E234,'Full Name And Division'!$A$1:$C$34,3,FALSE)</f>
        <v>AFC South</v>
      </c>
    </row>
    <row r="235" spans="1:7" x14ac:dyDescent="0.25">
      <c r="A235" s="1">
        <v>2017</v>
      </c>
      <c r="B235" s="1" t="s">
        <v>2761</v>
      </c>
      <c r="C235" s="1" t="s">
        <v>13</v>
      </c>
      <c r="D235" s="2">
        <v>6500000</v>
      </c>
      <c r="E235" s="1" t="s">
        <v>25</v>
      </c>
      <c r="F235" s="1" t="str">
        <f>VLOOKUP(E235,'Full Name And Division'!$A$1:$C$34,2,FALSE)</f>
        <v>Washington Commanders</v>
      </c>
      <c r="G235" s="1" t="str">
        <f>VLOOKUP(E235,'Full Name And Division'!$A$1:$C$34,3,FALSE)</f>
        <v>NFC East</v>
      </c>
    </row>
    <row r="236" spans="1:7" x14ac:dyDescent="0.25">
      <c r="A236" s="1">
        <v>2017</v>
      </c>
      <c r="B236" s="1" t="s">
        <v>1911</v>
      </c>
      <c r="C236" s="1" t="s">
        <v>104</v>
      </c>
      <c r="D236" s="2">
        <v>6500000</v>
      </c>
      <c r="E236" s="1" t="s">
        <v>183</v>
      </c>
      <c r="F236" s="1" t="str">
        <f>VLOOKUP(E236,'Full Name And Division'!$A$1:$C$34,2,FALSE)</f>
        <v>Chicago Bears</v>
      </c>
      <c r="G236" s="1" t="str">
        <f>VLOOKUP(E236,'Full Name And Division'!$A$1:$C$34,3,FALSE)</f>
        <v>NFC North</v>
      </c>
    </row>
    <row r="237" spans="1:7" x14ac:dyDescent="0.25">
      <c r="A237" s="1">
        <v>2017</v>
      </c>
      <c r="B237" s="1" t="s">
        <v>1823</v>
      </c>
      <c r="C237" s="1" t="s">
        <v>58</v>
      </c>
      <c r="D237" s="2">
        <v>6491356</v>
      </c>
      <c r="E237" s="1" t="s">
        <v>35</v>
      </c>
      <c r="F237" s="1" t="str">
        <f>VLOOKUP(E237,'Full Name And Division'!$A$1:$C$34,2,FALSE)</f>
        <v>Miami Dolphins</v>
      </c>
      <c r="G237" s="1" t="str">
        <f>VLOOKUP(E237,'Full Name And Division'!$A$1:$C$34,3,FALSE)</f>
        <v>AFC East</v>
      </c>
    </row>
    <row r="238" spans="1:7" x14ac:dyDescent="0.25">
      <c r="A238" s="1">
        <v>2017</v>
      </c>
      <c r="B238" s="1" t="s">
        <v>2948</v>
      </c>
      <c r="C238" s="1" t="s">
        <v>125</v>
      </c>
      <c r="D238" s="2">
        <v>6466176</v>
      </c>
      <c r="E238" s="1" t="s">
        <v>35</v>
      </c>
      <c r="F238" s="1" t="str">
        <f>VLOOKUP(E238,'Full Name And Division'!$A$1:$C$34,2,FALSE)</f>
        <v>Miami Dolphins</v>
      </c>
      <c r="G238" s="1" t="str">
        <f>VLOOKUP(E238,'Full Name And Division'!$A$1:$C$34,3,FALSE)</f>
        <v>AFC East</v>
      </c>
    </row>
    <row r="239" spans="1:7" x14ac:dyDescent="0.25">
      <c r="A239" s="1">
        <v>2017</v>
      </c>
      <c r="B239" s="1" t="s">
        <v>2728</v>
      </c>
      <c r="C239" s="1" t="s">
        <v>41</v>
      </c>
      <c r="D239" s="2">
        <v>6437500</v>
      </c>
      <c r="E239" s="1" t="s">
        <v>29</v>
      </c>
      <c r="F239" s="1" t="str">
        <f>VLOOKUP(E239,'Full Name And Division'!$A$1:$C$34,2,FALSE)</f>
        <v>Tennessee Titans</v>
      </c>
      <c r="G239" s="1" t="str">
        <f>VLOOKUP(E239,'Full Name And Division'!$A$1:$C$34,3,FALSE)</f>
        <v>AFC South</v>
      </c>
    </row>
    <row r="240" spans="1:7" x14ac:dyDescent="0.25">
      <c r="A240" s="1">
        <v>2017</v>
      </c>
      <c r="B240" s="1" t="s">
        <v>1404</v>
      </c>
      <c r="C240" s="1" t="s">
        <v>89</v>
      </c>
      <c r="D240" s="2">
        <v>6400130</v>
      </c>
      <c r="E240" s="1" t="s">
        <v>77</v>
      </c>
      <c r="F240" s="1" t="str">
        <f>VLOOKUP(E240,'Full Name And Division'!$A$1:$C$34,2,FALSE)</f>
        <v>New  York Giants</v>
      </c>
      <c r="G240" s="1" t="str">
        <f>VLOOKUP(E240,'Full Name And Division'!$A$1:$C$34,3,FALSE)</f>
        <v>NFC East</v>
      </c>
    </row>
    <row r="241" spans="1:7" x14ac:dyDescent="0.25">
      <c r="A241" s="1">
        <v>2017</v>
      </c>
      <c r="B241" s="1" t="s">
        <v>2949</v>
      </c>
      <c r="C241" s="1" t="s">
        <v>58</v>
      </c>
      <c r="D241" s="2">
        <v>6250000</v>
      </c>
      <c r="E241" s="1" t="s">
        <v>22</v>
      </c>
      <c r="F241" s="1" t="str">
        <f>VLOOKUP(E241,'Full Name And Division'!$A$1:$C$34,2,FALSE)</f>
        <v>Tampa Bay Buccaneers</v>
      </c>
      <c r="G241" s="1" t="str">
        <f>VLOOKUP(E241,'Full Name And Division'!$A$1:$C$34,3,FALSE)</f>
        <v>NFC South</v>
      </c>
    </row>
    <row r="242" spans="1:7" x14ac:dyDescent="0.25">
      <c r="A242" s="1">
        <v>2017</v>
      </c>
      <c r="B242" s="1" t="s">
        <v>2005</v>
      </c>
      <c r="C242" s="1" t="s">
        <v>13</v>
      </c>
      <c r="D242" s="2">
        <v>6212500</v>
      </c>
      <c r="E242" s="1" t="s">
        <v>20</v>
      </c>
      <c r="F242" s="1" t="str">
        <f>VLOOKUP(E242,'Full Name And Division'!$A$1:$C$34,2,FALSE)</f>
        <v>Arizona Cardinals</v>
      </c>
      <c r="G242" s="1" t="str">
        <f>VLOOKUP(E242,'Full Name And Division'!$A$1:$C$34,3,FALSE)</f>
        <v>NFC West</v>
      </c>
    </row>
    <row r="243" spans="1:7" x14ac:dyDescent="0.25">
      <c r="A243" s="1">
        <v>2017</v>
      </c>
      <c r="B243" s="1" t="s">
        <v>2274</v>
      </c>
      <c r="C243" s="1" t="s">
        <v>15</v>
      </c>
      <c r="D243" s="2">
        <v>6169496</v>
      </c>
      <c r="E243" s="1" t="s">
        <v>2430</v>
      </c>
      <c r="F243" s="1" t="str">
        <f>VLOOKUP(E243,'Full Name And Division'!$A$1:$C$34,2,FALSE)</f>
        <v>Oakland Raiders</v>
      </c>
      <c r="G243" s="1" t="str">
        <f>VLOOKUP(E243,'Full Name And Division'!$A$1:$C$34,3,FALSE)</f>
        <v>AFC West</v>
      </c>
    </row>
    <row r="244" spans="1:7" x14ac:dyDescent="0.25">
      <c r="A244" s="1">
        <v>2017</v>
      </c>
      <c r="B244" s="1" t="s">
        <v>2731</v>
      </c>
      <c r="C244" s="1" t="s">
        <v>104</v>
      </c>
      <c r="D244" s="2">
        <v>6156250</v>
      </c>
      <c r="E244" s="1" t="s">
        <v>183</v>
      </c>
      <c r="F244" s="1" t="str">
        <f>VLOOKUP(E244,'Full Name And Division'!$A$1:$C$34,2,FALSE)</f>
        <v>Chicago Bears</v>
      </c>
      <c r="G244" s="1" t="str">
        <f>VLOOKUP(E244,'Full Name And Division'!$A$1:$C$34,3,FALSE)</f>
        <v>NFC North</v>
      </c>
    </row>
    <row r="245" spans="1:7" x14ac:dyDescent="0.25">
      <c r="A245" s="1">
        <v>2017</v>
      </c>
      <c r="B245" s="1" t="s">
        <v>1379</v>
      </c>
      <c r="C245" s="1" t="s">
        <v>69</v>
      </c>
      <c r="D245" s="2">
        <v>6126446</v>
      </c>
      <c r="E245" s="1" t="s">
        <v>7</v>
      </c>
      <c r="F245" s="1" t="str">
        <f>VLOOKUP(E245,'Full Name And Division'!$A$1:$C$34,2,FALSE)</f>
        <v>Cleveland Browns</v>
      </c>
      <c r="G245" s="1" t="str">
        <f>VLOOKUP(E245,'Full Name And Division'!$A$1:$C$34,3,FALSE)</f>
        <v>AFC North</v>
      </c>
    </row>
    <row r="246" spans="1:7" x14ac:dyDescent="0.25">
      <c r="A246" s="1">
        <v>2017</v>
      </c>
      <c r="B246" s="1" t="s">
        <v>2190</v>
      </c>
      <c r="C246" s="1" t="s">
        <v>41</v>
      </c>
      <c r="D246" s="2">
        <v>6058824</v>
      </c>
      <c r="E246" s="1" t="s">
        <v>75</v>
      </c>
      <c r="F246" s="1" t="str">
        <f>VLOOKUP(E246,'Full Name And Division'!$A$1:$C$34,2,FALSE)</f>
        <v>Carolina Panthers</v>
      </c>
      <c r="G246" s="1" t="str">
        <f>VLOOKUP(E246,'Full Name And Division'!$A$1:$C$34,3,FALSE)</f>
        <v>NFC South</v>
      </c>
    </row>
    <row r="247" spans="1:7" x14ac:dyDescent="0.25">
      <c r="A247" s="1">
        <v>2017</v>
      </c>
      <c r="B247" s="1" t="s">
        <v>1539</v>
      </c>
      <c r="C247" s="1" t="s">
        <v>58</v>
      </c>
      <c r="D247" s="2">
        <v>6035204</v>
      </c>
      <c r="E247" s="1" t="s">
        <v>99</v>
      </c>
      <c r="F247" s="1" t="str">
        <f>VLOOKUP(E247,'Full Name And Division'!$A$1:$C$34,2,FALSE)</f>
        <v>Atlanta Falcons</v>
      </c>
      <c r="G247" s="1" t="str">
        <f>VLOOKUP(E247,'Full Name And Division'!$A$1:$C$34,3,FALSE)</f>
        <v>NFC South</v>
      </c>
    </row>
    <row r="248" spans="1:7" x14ac:dyDescent="0.25">
      <c r="A248" s="1">
        <v>2017</v>
      </c>
      <c r="B248" s="1" t="s">
        <v>2835</v>
      </c>
      <c r="C248" s="1" t="s">
        <v>121</v>
      </c>
      <c r="D248" s="2">
        <v>6004445</v>
      </c>
      <c r="E248" s="1" t="s">
        <v>35</v>
      </c>
      <c r="F248" s="1" t="str">
        <f>VLOOKUP(E248,'Full Name And Division'!$A$1:$C$34,2,FALSE)</f>
        <v>Miami Dolphins</v>
      </c>
      <c r="G248" s="1" t="str">
        <f>VLOOKUP(E248,'Full Name And Division'!$A$1:$C$34,3,FALSE)</f>
        <v>AFC East</v>
      </c>
    </row>
    <row r="249" spans="1:7" x14ac:dyDescent="0.25">
      <c r="A249" s="1">
        <v>2017</v>
      </c>
      <c r="B249" s="1" t="s">
        <v>2437</v>
      </c>
      <c r="C249" s="1" t="s">
        <v>104</v>
      </c>
      <c r="D249" s="2">
        <v>6000000</v>
      </c>
      <c r="E249" s="1" t="s">
        <v>63</v>
      </c>
      <c r="F249" s="1" t="str">
        <f>VLOOKUP(E249,'Full Name And Division'!$A$1:$C$34,2,FALSE)</f>
        <v>Baltimore Ravens</v>
      </c>
      <c r="G249" s="1" t="str">
        <f>VLOOKUP(E249,'Full Name And Division'!$A$1:$C$34,3,FALSE)</f>
        <v>AFC North</v>
      </c>
    </row>
    <row r="250" spans="1:7" x14ac:dyDescent="0.25">
      <c r="A250" s="1">
        <v>2017</v>
      </c>
      <c r="B250" s="1" t="s">
        <v>2950</v>
      </c>
      <c r="C250" s="1" t="s">
        <v>17</v>
      </c>
      <c r="D250" s="2">
        <v>6000000</v>
      </c>
      <c r="E250" s="1" t="s">
        <v>63</v>
      </c>
      <c r="F250" s="1" t="str">
        <f>VLOOKUP(E250,'Full Name And Division'!$A$1:$C$34,2,FALSE)</f>
        <v>Baltimore Ravens</v>
      </c>
      <c r="G250" s="1" t="str">
        <f>VLOOKUP(E250,'Full Name And Division'!$A$1:$C$34,3,FALSE)</f>
        <v>AFC North</v>
      </c>
    </row>
    <row r="251" spans="1:7" x14ac:dyDescent="0.25">
      <c r="A251" s="1">
        <v>2017</v>
      </c>
      <c r="B251" s="1" t="s">
        <v>2951</v>
      </c>
      <c r="C251" s="1" t="s">
        <v>13</v>
      </c>
      <c r="D251" s="2">
        <v>6000000</v>
      </c>
      <c r="E251" s="1" t="s">
        <v>29</v>
      </c>
      <c r="F251" s="1" t="str">
        <f>VLOOKUP(E251,'Full Name And Division'!$A$1:$C$34,2,FALSE)</f>
        <v>Tennessee Titans</v>
      </c>
      <c r="G251" s="1" t="str">
        <f>VLOOKUP(E251,'Full Name And Division'!$A$1:$C$34,3,FALSE)</f>
        <v>AFC South</v>
      </c>
    </row>
    <row r="252" spans="1:7" x14ac:dyDescent="0.25">
      <c r="A252" s="1">
        <v>2017</v>
      </c>
      <c r="B252" s="1" t="s">
        <v>2468</v>
      </c>
      <c r="C252" s="1" t="s">
        <v>15</v>
      </c>
      <c r="D252" s="2">
        <v>6000000</v>
      </c>
      <c r="E252" s="1" t="s">
        <v>63</v>
      </c>
      <c r="F252" s="1" t="str">
        <f>VLOOKUP(E252,'Full Name And Division'!$A$1:$C$34,2,FALSE)</f>
        <v>Baltimore Ravens</v>
      </c>
      <c r="G252" s="1" t="str">
        <f>VLOOKUP(E252,'Full Name And Division'!$A$1:$C$34,3,FALSE)</f>
        <v>AFC North</v>
      </c>
    </row>
    <row r="253" spans="1:7" x14ac:dyDescent="0.25">
      <c r="A253" s="1">
        <v>2017</v>
      </c>
      <c r="B253" s="1" t="s">
        <v>2483</v>
      </c>
      <c r="C253" s="1" t="s">
        <v>89</v>
      </c>
      <c r="D253" s="2">
        <v>6000000</v>
      </c>
      <c r="E253" s="1" t="s">
        <v>77</v>
      </c>
      <c r="F253" s="1" t="str">
        <f>VLOOKUP(E253,'Full Name And Division'!$A$1:$C$34,2,FALSE)</f>
        <v>New  York Giants</v>
      </c>
      <c r="G253" s="1" t="str">
        <f>VLOOKUP(E253,'Full Name And Division'!$A$1:$C$34,3,FALSE)</f>
        <v>NFC East</v>
      </c>
    </row>
    <row r="254" spans="1:7" x14ac:dyDescent="0.25">
      <c r="A254" s="1">
        <v>2017</v>
      </c>
      <c r="B254" s="1" t="s">
        <v>2797</v>
      </c>
      <c r="C254" s="1" t="s">
        <v>121</v>
      </c>
      <c r="D254" s="2">
        <v>6000000</v>
      </c>
      <c r="E254" s="1" t="s">
        <v>2430</v>
      </c>
      <c r="F254" s="1" t="str">
        <f>VLOOKUP(E254,'Full Name And Division'!$A$1:$C$34,2,FALSE)</f>
        <v>Oakland Raiders</v>
      </c>
      <c r="G254" s="1" t="str">
        <f>VLOOKUP(E254,'Full Name And Division'!$A$1:$C$34,3,FALSE)</f>
        <v>AFC West</v>
      </c>
    </row>
    <row r="255" spans="1:7" x14ac:dyDescent="0.25">
      <c r="A255" s="1">
        <v>2017</v>
      </c>
      <c r="B255" s="1" t="s">
        <v>2137</v>
      </c>
      <c r="C255" s="1" t="s">
        <v>17</v>
      </c>
      <c r="D255" s="2">
        <v>6000000</v>
      </c>
      <c r="E255" s="1" t="s">
        <v>37</v>
      </c>
      <c r="F255" s="1" t="str">
        <f>VLOOKUP(E255,'Full Name And Division'!$A$1:$C$34,2,FALSE)</f>
        <v>Detroit Lions</v>
      </c>
      <c r="G255" s="1" t="str">
        <f>VLOOKUP(E255,'Full Name And Division'!$A$1:$C$34,3,FALSE)</f>
        <v>NFC North</v>
      </c>
    </row>
    <row r="256" spans="1:7" x14ac:dyDescent="0.25">
      <c r="A256" s="1">
        <v>2017</v>
      </c>
      <c r="B256" s="1" t="s">
        <v>2952</v>
      </c>
      <c r="C256" s="1" t="s">
        <v>17</v>
      </c>
      <c r="D256" s="2">
        <v>6000000</v>
      </c>
      <c r="E256" s="1" t="s">
        <v>25</v>
      </c>
      <c r="F256" s="1" t="str">
        <f>VLOOKUP(E256,'Full Name And Division'!$A$1:$C$34,2,FALSE)</f>
        <v>Washington Commanders</v>
      </c>
      <c r="G256" s="1" t="str">
        <f>VLOOKUP(E256,'Full Name And Division'!$A$1:$C$34,3,FALSE)</f>
        <v>NFC East</v>
      </c>
    </row>
    <row r="257" spans="1:7" x14ac:dyDescent="0.25">
      <c r="A257" s="1">
        <v>2017</v>
      </c>
      <c r="B257" s="1" t="s">
        <v>2235</v>
      </c>
      <c r="C257" s="1" t="s">
        <v>41</v>
      </c>
      <c r="D257" s="2">
        <v>6000000</v>
      </c>
      <c r="E257" s="1" t="s">
        <v>47</v>
      </c>
      <c r="F257" s="1" t="str">
        <f>VLOOKUP(E257,'Full Name And Division'!$A$1:$C$34,2,FALSE)</f>
        <v>Indianapolis Colts</v>
      </c>
      <c r="G257" s="1" t="str">
        <f>VLOOKUP(E257,'Full Name And Division'!$A$1:$C$34,3,FALSE)</f>
        <v>AFC South</v>
      </c>
    </row>
    <row r="258" spans="1:7" x14ac:dyDescent="0.25">
      <c r="A258" s="1">
        <v>2017</v>
      </c>
      <c r="B258" s="1" t="s">
        <v>2481</v>
      </c>
      <c r="C258" s="1" t="s">
        <v>89</v>
      </c>
      <c r="D258" s="2">
        <v>6000000</v>
      </c>
      <c r="E258" s="1" t="s">
        <v>25</v>
      </c>
      <c r="F258" s="1" t="str">
        <f>VLOOKUP(E258,'Full Name And Division'!$A$1:$C$34,2,FALSE)</f>
        <v>Washington Commanders</v>
      </c>
      <c r="G258" s="1" t="str">
        <f>VLOOKUP(E258,'Full Name And Division'!$A$1:$C$34,3,FALSE)</f>
        <v>NFC East</v>
      </c>
    </row>
    <row r="259" spans="1:7" x14ac:dyDescent="0.25">
      <c r="A259" s="1">
        <v>2017</v>
      </c>
      <c r="B259" s="1" t="s">
        <v>2953</v>
      </c>
      <c r="C259" s="1" t="s">
        <v>121</v>
      </c>
      <c r="D259" s="2">
        <v>6000000</v>
      </c>
      <c r="E259" s="1" t="s">
        <v>25</v>
      </c>
      <c r="F259" s="1" t="str">
        <f>VLOOKUP(E259,'Full Name And Division'!$A$1:$C$34,2,FALSE)</f>
        <v>Washington Commanders</v>
      </c>
      <c r="G259" s="1" t="str">
        <f>VLOOKUP(E259,'Full Name And Division'!$A$1:$C$34,3,FALSE)</f>
        <v>NFC East</v>
      </c>
    </row>
    <row r="260" spans="1:7" x14ac:dyDescent="0.25">
      <c r="A260" s="1">
        <v>2017</v>
      </c>
      <c r="B260" s="1" t="s">
        <v>2954</v>
      </c>
      <c r="C260" s="1" t="s">
        <v>41</v>
      </c>
      <c r="D260" s="2">
        <v>6000000</v>
      </c>
      <c r="E260" s="1" t="s">
        <v>42</v>
      </c>
      <c r="F260" s="1" t="str">
        <f>VLOOKUP(E260,'Full Name And Division'!$A$1:$C$34,2,FALSE)</f>
        <v>Jacksonville Jaguars</v>
      </c>
      <c r="G260" s="1" t="str">
        <f>VLOOKUP(E260,'Full Name And Division'!$A$1:$C$34,3,FALSE)</f>
        <v>AFC South</v>
      </c>
    </row>
    <row r="261" spans="1:7" x14ac:dyDescent="0.25">
      <c r="A261" s="1">
        <v>2017</v>
      </c>
      <c r="B261" s="1" t="s">
        <v>1382</v>
      </c>
      <c r="C261" s="1" t="s">
        <v>121</v>
      </c>
      <c r="D261" s="2">
        <v>6000000</v>
      </c>
      <c r="E261" s="1" t="s">
        <v>50</v>
      </c>
      <c r="F261" s="1" t="str">
        <f>VLOOKUP(E261,'Full Name And Division'!$A$1:$C$34,2,FALSE)</f>
        <v>Philadelphia Eagles</v>
      </c>
      <c r="G261" s="1" t="str">
        <f>VLOOKUP(E261,'Full Name And Division'!$A$1:$C$34,3,FALSE)</f>
        <v>NFC East</v>
      </c>
    </row>
    <row r="262" spans="1:7" x14ac:dyDescent="0.25">
      <c r="A262" s="1">
        <v>2017</v>
      </c>
      <c r="B262" s="1" t="s">
        <v>2955</v>
      </c>
      <c r="C262" s="1" t="s">
        <v>13</v>
      </c>
      <c r="D262" s="2">
        <v>6000000</v>
      </c>
      <c r="E262" s="1" t="s">
        <v>22</v>
      </c>
      <c r="F262" s="1" t="str">
        <f>VLOOKUP(E262,'Full Name And Division'!$A$1:$C$34,2,FALSE)</f>
        <v>Tampa Bay Buccaneers</v>
      </c>
      <c r="G262" s="1" t="str">
        <f>VLOOKUP(E262,'Full Name And Division'!$A$1:$C$34,3,FALSE)</f>
        <v>NFC South</v>
      </c>
    </row>
    <row r="263" spans="1:7" x14ac:dyDescent="0.25">
      <c r="A263" s="1">
        <v>2017</v>
      </c>
      <c r="B263" s="1" t="s">
        <v>2733</v>
      </c>
      <c r="C263" s="1" t="s">
        <v>89</v>
      </c>
      <c r="D263" s="2">
        <v>6000000</v>
      </c>
      <c r="E263" s="1" t="s">
        <v>183</v>
      </c>
      <c r="F263" s="1" t="str">
        <f>VLOOKUP(E263,'Full Name And Division'!$A$1:$C$34,2,FALSE)</f>
        <v>Chicago Bears</v>
      </c>
      <c r="G263" s="1" t="str">
        <f>VLOOKUP(E263,'Full Name And Division'!$A$1:$C$34,3,FALSE)</f>
        <v>NFC North</v>
      </c>
    </row>
    <row r="264" spans="1:7" x14ac:dyDescent="0.25">
      <c r="A264" s="1">
        <v>2017</v>
      </c>
      <c r="B264" s="1" t="s">
        <v>1229</v>
      </c>
      <c r="C264" s="1" t="s">
        <v>41</v>
      </c>
      <c r="D264" s="2">
        <v>6000000</v>
      </c>
      <c r="E264" s="1" t="s">
        <v>22</v>
      </c>
      <c r="F264" s="1" t="str">
        <f>VLOOKUP(E264,'Full Name And Division'!$A$1:$C$34,2,FALSE)</f>
        <v>Tampa Bay Buccaneers</v>
      </c>
      <c r="G264" s="1" t="str">
        <f>VLOOKUP(E264,'Full Name And Division'!$A$1:$C$34,3,FALSE)</f>
        <v>NFC South</v>
      </c>
    </row>
    <row r="265" spans="1:7" x14ac:dyDescent="0.25">
      <c r="A265" s="1">
        <v>2017</v>
      </c>
      <c r="B265" s="1" t="s">
        <v>2956</v>
      </c>
      <c r="C265" s="1" t="s">
        <v>17</v>
      </c>
      <c r="D265" s="2">
        <v>6000000</v>
      </c>
      <c r="E265" s="1" t="s">
        <v>183</v>
      </c>
      <c r="F265" s="1" t="str">
        <f>VLOOKUP(E265,'Full Name And Division'!$A$1:$C$34,2,FALSE)</f>
        <v>Chicago Bears</v>
      </c>
      <c r="G265" s="1" t="str">
        <f>VLOOKUP(E265,'Full Name And Division'!$A$1:$C$34,3,FALSE)</f>
        <v>NFC North</v>
      </c>
    </row>
    <row r="266" spans="1:7" x14ac:dyDescent="0.25">
      <c r="A266" s="1">
        <v>2017</v>
      </c>
      <c r="B266" s="1" t="s">
        <v>2898</v>
      </c>
      <c r="C266" s="1" t="s">
        <v>15</v>
      </c>
      <c r="D266" s="2">
        <v>6000000</v>
      </c>
      <c r="E266" s="1" t="s">
        <v>183</v>
      </c>
      <c r="F266" s="1" t="str">
        <f>VLOOKUP(E266,'Full Name And Division'!$A$1:$C$34,2,FALSE)</f>
        <v>Chicago Bears</v>
      </c>
      <c r="G266" s="1" t="str">
        <f>VLOOKUP(E266,'Full Name And Division'!$A$1:$C$34,3,FALSE)</f>
        <v>NFC North</v>
      </c>
    </row>
    <row r="267" spans="1:7" x14ac:dyDescent="0.25">
      <c r="A267" s="1">
        <v>2017</v>
      </c>
      <c r="B267" s="1" t="s">
        <v>2159</v>
      </c>
      <c r="C267" s="1" t="s">
        <v>15</v>
      </c>
      <c r="D267" s="2">
        <v>6000000</v>
      </c>
      <c r="E267" s="1" t="s">
        <v>67</v>
      </c>
      <c r="F267" s="1" t="str">
        <f>VLOOKUP(E267,'Full Name And Division'!$A$1:$C$34,2,FALSE)</f>
        <v>New York Jets</v>
      </c>
      <c r="G267" s="1" t="str">
        <f>VLOOKUP(E267,'Full Name And Division'!$A$1:$C$34,3,FALSE)</f>
        <v>AFC East</v>
      </c>
    </row>
    <row r="268" spans="1:7" x14ac:dyDescent="0.25">
      <c r="A268" s="1">
        <v>2017</v>
      </c>
      <c r="B268" s="1" t="s">
        <v>2784</v>
      </c>
      <c r="C268" s="1" t="s">
        <v>17</v>
      </c>
      <c r="D268" s="2">
        <v>6000000</v>
      </c>
      <c r="E268" s="1" t="s">
        <v>81</v>
      </c>
      <c r="F268" s="1" t="str">
        <f>VLOOKUP(E268,'Full Name And Division'!$A$1:$C$34,2,FALSE)</f>
        <v>Dallas Cowboys</v>
      </c>
      <c r="G268" s="1" t="str">
        <f>VLOOKUP(E268,'Full Name And Division'!$A$1:$C$34,3,FALSE)</f>
        <v>NFC East</v>
      </c>
    </row>
    <row r="269" spans="1:7" x14ac:dyDescent="0.25">
      <c r="A269" s="1">
        <v>2017</v>
      </c>
      <c r="B269" s="1" t="s">
        <v>2679</v>
      </c>
      <c r="C269" s="1" t="s">
        <v>151</v>
      </c>
      <c r="D269" s="2">
        <v>6000000</v>
      </c>
      <c r="E269" s="1" t="s">
        <v>32</v>
      </c>
      <c r="F269" s="1" t="str">
        <f>VLOOKUP(E269,'Full Name And Division'!$A$1:$C$34,2,FALSE)</f>
        <v>Los Angeles Chargers</v>
      </c>
      <c r="G269" s="1" t="str">
        <f>VLOOKUP(E269,'Full Name And Division'!$A$1:$C$34,3,FALSE)</f>
        <v>AFC West</v>
      </c>
    </row>
    <row r="270" spans="1:7" x14ac:dyDescent="0.25">
      <c r="A270" s="1">
        <v>2017</v>
      </c>
      <c r="B270" s="1" t="s">
        <v>2038</v>
      </c>
      <c r="C270" s="1" t="s">
        <v>17</v>
      </c>
      <c r="D270" s="2">
        <v>6000000</v>
      </c>
      <c r="E270" s="1" t="s">
        <v>99</v>
      </c>
      <c r="F270" s="1" t="str">
        <f>VLOOKUP(E270,'Full Name And Division'!$A$1:$C$34,2,FALSE)</f>
        <v>Atlanta Falcons</v>
      </c>
      <c r="G270" s="1" t="str">
        <f>VLOOKUP(E270,'Full Name And Division'!$A$1:$C$34,3,FALSE)</f>
        <v>NFC South</v>
      </c>
    </row>
    <row r="271" spans="1:7" x14ac:dyDescent="0.25">
      <c r="A271" s="1">
        <v>2017</v>
      </c>
      <c r="B271" s="1" t="s">
        <v>1145</v>
      </c>
      <c r="C271" s="1" t="s">
        <v>15</v>
      </c>
      <c r="D271" s="2">
        <v>5943989</v>
      </c>
      <c r="E271" s="1" t="s">
        <v>5</v>
      </c>
      <c r="F271" s="1" t="str">
        <f>VLOOKUP(E271,'Full Name And Division'!$A$1:$C$34,2,FALSE)</f>
        <v>Buffalo Bills</v>
      </c>
      <c r="G271" s="1" t="str">
        <f>VLOOKUP(E271,'Full Name And Division'!$A$1:$C$34,3,FALSE)</f>
        <v>AFC East</v>
      </c>
    </row>
    <row r="272" spans="1:7" x14ac:dyDescent="0.25">
      <c r="A272" s="1">
        <v>2017</v>
      </c>
      <c r="B272" s="1" t="s">
        <v>2957</v>
      </c>
      <c r="C272" s="1" t="s">
        <v>86</v>
      </c>
      <c r="D272" s="2">
        <v>5937500</v>
      </c>
      <c r="E272" s="1" t="s">
        <v>54</v>
      </c>
      <c r="F272" s="1" t="str">
        <f>VLOOKUP(E272,'Full Name And Division'!$A$1:$C$34,2,FALSE)</f>
        <v>Denver Broncos</v>
      </c>
      <c r="G272" s="1" t="str">
        <f>VLOOKUP(E272,'Full Name And Division'!$A$1:$C$34,3,FALSE)</f>
        <v>AFC West</v>
      </c>
    </row>
    <row r="273" spans="1:7" x14ac:dyDescent="0.25">
      <c r="A273" s="1">
        <v>2017</v>
      </c>
      <c r="B273" s="1" t="s">
        <v>2958</v>
      </c>
      <c r="C273" s="1" t="s">
        <v>89</v>
      </c>
      <c r="D273" s="2">
        <v>5900000</v>
      </c>
      <c r="E273" s="1" t="s">
        <v>52</v>
      </c>
      <c r="F273" s="1" t="str">
        <f>VLOOKUP(E273,'Full Name And Division'!$A$1:$C$34,2,FALSE)</f>
        <v>New Orleans Saints</v>
      </c>
      <c r="G273" s="1" t="str">
        <f>VLOOKUP(E273,'Full Name And Division'!$A$1:$C$34,3,FALSE)</f>
        <v>NFC South</v>
      </c>
    </row>
    <row r="274" spans="1:7" x14ac:dyDescent="0.25">
      <c r="A274" s="1">
        <v>2017</v>
      </c>
      <c r="B274" s="1" t="s">
        <v>2660</v>
      </c>
      <c r="C274" s="1" t="s">
        <v>58</v>
      </c>
      <c r="D274" s="2">
        <v>5898373</v>
      </c>
      <c r="E274" s="1" t="s">
        <v>81</v>
      </c>
      <c r="F274" s="1" t="str">
        <f>VLOOKUP(E274,'Full Name And Division'!$A$1:$C$34,2,FALSE)</f>
        <v>Dallas Cowboys</v>
      </c>
      <c r="G274" s="1" t="str">
        <f>VLOOKUP(E274,'Full Name And Division'!$A$1:$C$34,3,FALSE)</f>
        <v>NFC East</v>
      </c>
    </row>
    <row r="275" spans="1:7" x14ac:dyDescent="0.25">
      <c r="A275" s="1">
        <v>2017</v>
      </c>
      <c r="B275" s="1" t="s">
        <v>1388</v>
      </c>
      <c r="C275" s="1" t="s">
        <v>58</v>
      </c>
      <c r="D275" s="2">
        <v>5893750</v>
      </c>
      <c r="E275" s="1" t="s">
        <v>54</v>
      </c>
      <c r="F275" s="1" t="str">
        <f>VLOOKUP(E275,'Full Name And Division'!$A$1:$C$34,2,FALSE)</f>
        <v>Denver Broncos</v>
      </c>
      <c r="G275" s="1" t="str">
        <f>VLOOKUP(E275,'Full Name And Division'!$A$1:$C$34,3,FALSE)</f>
        <v>AFC West</v>
      </c>
    </row>
    <row r="276" spans="1:7" x14ac:dyDescent="0.25">
      <c r="A276" s="1">
        <v>2017</v>
      </c>
      <c r="B276" s="1" t="s">
        <v>1672</v>
      </c>
      <c r="C276" s="1" t="s">
        <v>73</v>
      </c>
      <c r="D276" s="2">
        <v>5891400</v>
      </c>
      <c r="E276" s="1" t="s">
        <v>18</v>
      </c>
      <c r="F276" s="1" t="str">
        <f>VLOOKUP(E276,'Full Name And Division'!$A$1:$C$34,2,FALSE)</f>
        <v>Seattle Seahawks</v>
      </c>
      <c r="G276" s="1" t="str">
        <f>VLOOKUP(E276,'Full Name And Division'!$A$1:$C$34,3,FALSE)</f>
        <v>NFC West</v>
      </c>
    </row>
    <row r="277" spans="1:7" x14ac:dyDescent="0.25">
      <c r="A277" s="1">
        <v>2017</v>
      </c>
      <c r="B277" s="1" t="s">
        <v>1340</v>
      </c>
      <c r="C277" s="1" t="s">
        <v>86</v>
      </c>
      <c r="D277" s="2">
        <v>5837500</v>
      </c>
      <c r="E277" s="1" t="s">
        <v>9</v>
      </c>
      <c r="F277" s="1" t="str">
        <f>VLOOKUP(E277,'Full Name And Division'!$A$1:$C$34,2,FALSE)</f>
        <v>Green Bay Packers</v>
      </c>
      <c r="G277" s="1" t="str">
        <f>VLOOKUP(E277,'Full Name And Division'!$A$1:$C$34,3,FALSE)</f>
        <v>NFC North</v>
      </c>
    </row>
    <row r="278" spans="1:7" x14ac:dyDescent="0.25">
      <c r="A278" s="1">
        <v>2017</v>
      </c>
      <c r="B278" s="1" t="s">
        <v>1580</v>
      </c>
      <c r="C278" s="1" t="s">
        <v>41</v>
      </c>
      <c r="D278" s="2">
        <v>5800000</v>
      </c>
      <c r="E278" s="1" t="s">
        <v>18</v>
      </c>
      <c r="F278" s="1" t="str">
        <f>VLOOKUP(E278,'Full Name And Division'!$A$1:$C$34,2,FALSE)</f>
        <v>Seattle Seahawks</v>
      </c>
      <c r="G278" s="1" t="str">
        <f>VLOOKUP(E278,'Full Name And Division'!$A$1:$C$34,3,FALSE)</f>
        <v>NFC West</v>
      </c>
    </row>
    <row r="279" spans="1:7" x14ac:dyDescent="0.25">
      <c r="A279" s="1">
        <v>2017</v>
      </c>
      <c r="B279" s="1" t="s">
        <v>1418</v>
      </c>
      <c r="C279" s="1" t="s">
        <v>125</v>
      </c>
      <c r="D279" s="2">
        <v>5800000</v>
      </c>
      <c r="E279" s="1" t="s">
        <v>52</v>
      </c>
      <c r="F279" s="1" t="str">
        <f>VLOOKUP(E279,'Full Name And Division'!$A$1:$C$34,2,FALSE)</f>
        <v>New Orleans Saints</v>
      </c>
      <c r="G279" s="1" t="str">
        <f>VLOOKUP(E279,'Full Name And Division'!$A$1:$C$34,3,FALSE)</f>
        <v>NFC South</v>
      </c>
    </row>
    <row r="280" spans="1:7" x14ac:dyDescent="0.25">
      <c r="A280" s="1">
        <v>2017</v>
      </c>
      <c r="B280" s="1" t="s">
        <v>2841</v>
      </c>
      <c r="C280" s="1" t="s">
        <v>193</v>
      </c>
      <c r="D280" s="2">
        <v>5764705</v>
      </c>
      <c r="E280" s="1" t="s">
        <v>22</v>
      </c>
      <c r="F280" s="1" t="str">
        <f>VLOOKUP(E280,'Full Name And Division'!$A$1:$C$34,2,FALSE)</f>
        <v>Tampa Bay Buccaneers</v>
      </c>
      <c r="G280" s="1" t="str">
        <f>VLOOKUP(E280,'Full Name And Division'!$A$1:$C$34,3,FALSE)</f>
        <v>NFC South</v>
      </c>
    </row>
    <row r="281" spans="1:7" x14ac:dyDescent="0.25">
      <c r="A281" s="1">
        <v>2017</v>
      </c>
      <c r="B281" s="1" t="s">
        <v>2778</v>
      </c>
      <c r="C281" s="1" t="s">
        <v>17</v>
      </c>
      <c r="D281" s="2">
        <v>5750000</v>
      </c>
      <c r="E281" s="1" t="s">
        <v>63</v>
      </c>
      <c r="F281" s="1" t="str">
        <f>VLOOKUP(E281,'Full Name And Division'!$A$1:$C$34,2,FALSE)</f>
        <v>Baltimore Ravens</v>
      </c>
      <c r="G281" s="1" t="str">
        <f>VLOOKUP(E281,'Full Name And Division'!$A$1:$C$34,3,FALSE)</f>
        <v>AFC North</v>
      </c>
    </row>
    <row r="282" spans="1:7" x14ac:dyDescent="0.25">
      <c r="A282" s="1">
        <v>2017</v>
      </c>
      <c r="B282" s="1" t="s">
        <v>2450</v>
      </c>
      <c r="C282" s="1" t="s">
        <v>13</v>
      </c>
      <c r="D282" s="2">
        <v>5735294</v>
      </c>
      <c r="E282" s="1" t="s">
        <v>42</v>
      </c>
      <c r="F282" s="1" t="str">
        <f>VLOOKUP(E282,'Full Name And Division'!$A$1:$C$34,2,FALSE)</f>
        <v>Jacksonville Jaguars</v>
      </c>
      <c r="G282" s="1" t="str">
        <f>VLOOKUP(E282,'Full Name And Division'!$A$1:$C$34,3,FALSE)</f>
        <v>AFC South</v>
      </c>
    </row>
    <row r="283" spans="1:7" x14ac:dyDescent="0.25">
      <c r="A283" s="1">
        <v>2017</v>
      </c>
      <c r="B283" s="1" t="s">
        <v>2440</v>
      </c>
      <c r="C283" s="1" t="s">
        <v>151</v>
      </c>
      <c r="D283" s="2">
        <v>5676000</v>
      </c>
      <c r="E283" s="1" t="s">
        <v>39</v>
      </c>
      <c r="F283" s="1" t="str">
        <f>VLOOKUP(E283,'Full Name And Division'!$A$1:$C$34,2,FALSE)</f>
        <v>San Francisco 49ers</v>
      </c>
      <c r="G283" s="1" t="str">
        <f>VLOOKUP(E283,'Full Name And Division'!$A$1:$C$34,3,FALSE)</f>
        <v>NFC West</v>
      </c>
    </row>
    <row r="284" spans="1:7" x14ac:dyDescent="0.25">
      <c r="A284" s="1">
        <v>2017</v>
      </c>
      <c r="B284" s="1" t="s">
        <v>2157</v>
      </c>
      <c r="C284" s="1" t="s">
        <v>151</v>
      </c>
      <c r="D284" s="2">
        <v>5676000</v>
      </c>
      <c r="E284" s="1" t="s">
        <v>52</v>
      </c>
      <c r="F284" s="1" t="str">
        <f>VLOOKUP(E284,'Full Name And Division'!$A$1:$C$34,2,FALSE)</f>
        <v>New Orleans Saints</v>
      </c>
      <c r="G284" s="1" t="str">
        <f>VLOOKUP(E284,'Full Name And Division'!$A$1:$C$34,3,FALSE)</f>
        <v>NFC South</v>
      </c>
    </row>
    <row r="285" spans="1:7" x14ac:dyDescent="0.25">
      <c r="A285" s="1">
        <v>2017</v>
      </c>
      <c r="B285" s="1" t="s">
        <v>2798</v>
      </c>
      <c r="C285" s="1" t="s">
        <v>86</v>
      </c>
      <c r="D285" s="2">
        <v>5671875</v>
      </c>
      <c r="E285" s="1" t="s">
        <v>67</v>
      </c>
      <c r="F285" s="1" t="str">
        <f>VLOOKUP(E285,'Full Name And Division'!$A$1:$C$34,2,FALSE)</f>
        <v>New York Jets</v>
      </c>
      <c r="G285" s="1" t="str">
        <f>VLOOKUP(E285,'Full Name And Division'!$A$1:$C$34,3,FALSE)</f>
        <v>AFC East</v>
      </c>
    </row>
    <row r="286" spans="1:7" x14ac:dyDescent="0.25">
      <c r="A286" s="1">
        <v>2017</v>
      </c>
      <c r="B286" s="1" t="s">
        <v>1315</v>
      </c>
      <c r="C286" s="1" t="s">
        <v>58</v>
      </c>
      <c r="D286" s="2">
        <v>5650000</v>
      </c>
      <c r="E286" s="1" t="s">
        <v>145</v>
      </c>
      <c r="F286" s="1" t="str">
        <f>VLOOKUP(E286,'Full Name And Division'!$A$1:$C$34,2,FALSE)</f>
        <v>Cincinnati Bengals</v>
      </c>
      <c r="G286" s="1" t="str">
        <f>VLOOKUP(E286,'Full Name And Division'!$A$1:$C$34,3,FALSE)</f>
        <v>AFC North</v>
      </c>
    </row>
    <row r="287" spans="1:7" x14ac:dyDescent="0.25">
      <c r="A287" s="1">
        <v>2017</v>
      </c>
      <c r="B287" s="1" t="s">
        <v>2732</v>
      </c>
      <c r="C287" s="1" t="s">
        <v>73</v>
      </c>
      <c r="D287" s="2">
        <v>5650000</v>
      </c>
      <c r="E287" s="1" t="s">
        <v>52</v>
      </c>
      <c r="F287" s="1" t="str">
        <f>VLOOKUP(E287,'Full Name And Division'!$A$1:$C$34,2,FALSE)</f>
        <v>New Orleans Saints</v>
      </c>
      <c r="G287" s="1" t="str">
        <f>VLOOKUP(E287,'Full Name And Division'!$A$1:$C$34,3,FALSE)</f>
        <v>NFC South</v>
      </c>
    </row>
    <row r="288" spans="1:7" x14ac:dyDescent="0.25">
      <c r="A288" s="1">
        <v>2017</v>
      </c>
      <c r="B288" s="1" t="s">
        <v>1648</v>
      </c>
      <c r="C288" s="1" t="s">
        <v>58</v>
      </c>
      <c r="D288" s="2">
        <v>5600000</v>
      </c>
      <c r="E288" s="1" t="s">
        <v>175</v>
      </c>
      <c r="F288" s="1" t="str">
        <f>VLOOKUP(E288,'Full Name And Division'!$A$1:$C$34,2,FALSE)</f>
        <v>New England Patriots</v>
      </c>
      <c r="G288" s="1" t="str">
        <f>VLOOKUP(E288,'Full Name And Division'!$A$1:$C$34,3,FALSE)</f>
        <v>AFC East</v>
      </c>
    </row>
    <row r="289" spans="1:7" x14ac:dyDescent="0.25">
      <c r="A289" s="1">
        <v>2017</v>
      </c>
      <c r="B289" s="1" t="s">
        <v>2959</v>
      </c>
      <c r="C289" s="1" t="s">
        <v>89</v>
      </c>
      <c r="D289" s="2">
        <v>5600000</v>
      </c>
      <c r="E289" s="1" t="s">
        <v>35</v>
      </c>
      <c r="F289" s="1" t="str">
        <f>VLOOKUP(E289,'Full Name And Division'!$A$1:$C$34,2,FALSE)</f>
        <v>Miami Dolphins</v>
      </c>
      <c r="G289" s="1" t="str">
        <f>VLOOKUP(E289,'Full Name And Division'!$A$1:$C$34,3,FALSE)</f>
        <v>AFC East</v>
      </c>
    </row>
    <row r="290" spans="1:7" x14ac:dyDescent="0.25">
      <c r="A290" s="1">
        <v>2017</v>
      </c>
      <c r="B290" s="1" t="s">
        <v>1609</v>
      </c>
      <c r="C290" s="1" t="s">
        <v>17</v>
      </c>
      <c r="D290" s="2">
        <v>5600000</v>
      </c>
      <c r="E290" s="1" t="s">
        <v>2430</v>
      </c>
      <c r="F290" s="1" t="str">
        <f>VLOOKUP(E290,'Full Name And Division'!$A$1:$C$34,2,FALSE)</f>
        <v>Oakland Raiders</v>
      </c>
      <c r="G290" s="1" t="str">
        <f>VLOOKUP(E290,'Full Name And Division'!$A$1:$C$34,3,FALSE)</f>
        <v>AFC West</v>
      </c>
    </row>
    <row r="291" spans="1:7" x14ac:dyDescent="0.25">
      <c r="A291" s="1">
        <v>2017</v>
      </c>
      <c r="B291" s="1" t="s">
        <v>2779</v>
      </c>
      <c r="C291" s="1" t="s">
        <v>13</v>
      </c>
      <c r="D291" s="2">
        <v>5562500</v>
      </c>
      <c r="E291" s="1" t="s">
        <v>37</v>
      </c>
      <c r="F291" s="1" t="str">
        <f>VLOOKUP(E291,'Full Name And Division'!$A$1:$C$34,2,FALSE)</f>
        <v>Detroit Lions</v>
      </c>
      <c r="G291" s="1" t="str">
        <f>VLOOKUP(E291,'Full Name And Division'!$A$1:$C$34,3,FALSE)</f>
        <v>NFC North</v>
      </c>
    </row>
    <row r="292" spans="1:7" x14ac:dyDescent="0.25">
      <c r="A292" s="1">
        <v>2017</v>
      </c>
      <c r="B292" s="1" t="s">
        <v>2765</v>
      </c>
      <c r="C292" s="1" t="s">
        <v>121</v>
      </c>
      <c r="D292" s="2">
        <v>5547000</v>
      </c>
      <c r="E292" s="1" t="s">
        <v>61</v>
      </c>
      <c r="F292" s="1" t="str">
        <f>VLOOKUP(E292,'Full Name And Division'!$A$1:$C$34,2,FALSE)</f>
        <v>Houston Texans</v>
      </c>
      <c r="G292" s="1" t="str">
        <f>VLOOKUP(E292,'Full Name And Division'!$A$1:$C$34,3,FALSE)</f>
        <v>AFC South</v>
      </c>
    </row>
    <row r="293" spans="1:7" x14ac:dyDescent="0.25">
      <c r="A293" s="1">
        <v>2017</v>
      </c>
      <c r="B293" s="1" t="s">
        <v>1691</v>
      </c>
      <c r="C293" s="1" t="s">
        <v>86</v>
      </c>
      <c r="D293" s="2">
        <v>5534375</v>
      </c>
      <c r="E293" s="1" t="s">
        <v>183</v>
      </c>
      <c r="F293" s="1" t="str">
        <f>VLOOKUP(E293,'Full Name And Division'!$A$1:$C$34,2,FALSE)</f>
        <v>Chicago Bears</v>
      </c>
      <c r="G293" s="1" t="str">
        <f>VLOOKUP(E293,'Full Name And Division'!$A$1:$C$34,3,FALSE)</f>
        <v>NFC North</v>
      </c>
    </row>
    <row r="294" spans="1:7" x14ac:dyDescent="0.25">
      <c r="A294" s="1">
        <v>2017</v>
      </c>
      <c r="B294" s="1" t="s">
        <v>1405</v>
      </c>
      <c r="C294" s="1" t="s">
        <v>89</v>
      </c>
      <c r="D294" s="2">
        <v>5532342</v>
      </c>
      <c r="E294" s="1" t="s">
        <v>7</v>
      </c>
      <c r="F294" s="1" t="str">
        <f>VLOOKUP(E294,'Full Name And Division'!$A$1:$C$34,2,FALSE)</f>
        <v>Cleveland Browns</v>
      </c>
      <c r="G294" s="1" t="str">
        <f>VLOOKUP(E294,'Full Name And Division'!$A$1:$C$34,3,FALSE)</f>
        <v>AFC North</v>
      </c>
    </row>
    <row r="295" spans="1:7" x14ac:dyDescent="0.25">
      <c r="A295" s="1">
        <v>2017</v>
      </c>
      <c r="B295" s="1" t="s">
        <v>2154</v>
      </c>
      <c r="C295" s="1" t="s">
        <v>86</v>
      </c>
      <c r="D295" s="2">
        <v>5500000</v>
      </c>
      <c r="E295" s="1" t="s">
        <v>27</v>
      </c>
      <c r="F295" s="1" t="str">
        <f>VLOOKUP(E295,'Full Name And Division'!$A$1:$C$34,2,FALSE)</f>
        <v>Kansas City Chiefs</v>
      </c>
      <c r="G295" s="1" t="str">
        <f>VLOOKUP(E295,'Full Name And Division'!$A$1:$C$34,3,FALSE)</f>
        <v>AFC West</v>
      </c>
    </row>
    <row r="296" spans="1:7" x14ac:dyDescent="0.25">
      <c r="A296" s="1">
        <v>2017</v>
      </c>
      <c r="B296" s="1" t="s">
        <v>2960</v>
      </c>
      <c r="C296" s="1" t="s">
        <v>17</v>
      </c>
      <c r="D296" s="2">
        <v>5500000</v>
      </c>
      <c r="E296" s="1" t="s">
        <v>29</v>
      </c>
      <c r="F296" s="1" t="str">
        <f>VLOOKUP(E296,'Full Name And Division'!$A$1:$C$34,2,FALSE)</f>
        <v>Tennessee Titans</v>
      </c>
      <c r="G296" s="1" t="str">
        <f>VLOOKUP(E296,'Full Name And Division'!$A$1:$C$34,3,FALSE)</f>
        <v>AFC South</v>
      </c>
    </row>
    <row r="297" spans="1:7" x14ac:dyDescent="0.25">
      <c r="A297" s="1">
        <v>2017</v>
      </c>
      <c r="B297" s="1" t="s">
        <v>2772</v>
      </c>
      <c r="C297" s="1" t="s">
        <v>13</v>
      </c>
      <c r="D297" s="2">
        <v>5500000</v>
      </c>
      <c r="E297" s="1" t="s">
        <v>39</v>
      </c>
      <c r="F297" s="1" t="str">
        <f>VLOOKUP(E297,'Full Name And Division'!$A$1:$C$34,2,FALSE)</f>
        <v>San Francisco 49ers</v>
      </c>
      <c r="G297" s="1" t="str">
        <f>VLOOKUP(E297,'Full Name And Division'!$A$1:$C$34,3,FALSE)</f>
        <v>NFC West</v>
      </c>
    </row>
    <row r="298" spans="1:7" x14ac:dyDescent="0.25">
      <c r="A298" s="1">
        <v>2017</v>
      </c>
      <c r="B298" s="1" t="s">
        <v>1184</v>
      </c>
      <c r="C298" s="1" t="s">
        <v>121</v>
      </c>
      <c r="D298" s="2">
        <v>5500000</v>
      </c>
      <c r="E298" s="1" t="s">
        <v>11</v>
      </c>
      <c r="F298" s="1" t="str">
        <f>VLOOKUP(E298,'Full Name And Division'!$A$1:$C$34,2,FALSE)</f>
        <v>Minnesota Vikings</v>
      </c>
      <c r="G298" s="1" t="str">
        <f>VLOOKUP(E298,'Full Name And Division'!$A$1:$C$34,3,FALSE)</f>
        <v>NFC North</v>
      </c>
    </row>
    <row r="299" spans="1:7" x14ac:dyDescent="0.25">
      <c r="A299" s="1">
        <v>2017</v>
      </c>
      <c r="B299" s="1" t="s">
        <v>1370</v>
      </c>
      <c r="C299" s="1" t="s">
        <v>89</v>
      </c>
      <c r="D299" s="2">
        <v>5500000</v>
      </c>
      <c r="E299" s="1" t="s">
        <v>11</v>
      </c>
      <c r="F299" s="1" t="str">
        <f>VLOOKUP(E299,'Full Name And Division'!$A$1:$C$34,2,FALSE)</f>
        <v>Minnesota Vikings</v>
      </c>
      <c r="G299" s="1" t="str">
        <f>VLOOKUP(E299,'Full Name And Division'!$A$1:$C$34,3,FALSE)</f>
        <v>NFC North</v>
      </c>
    </row>
    <row r="300" spans="1:7" x14ac:dyDescent="0.25">
      <c r="A300" s="1">
        <v>2017</v>
      </c>
      <c r="B300" s="1" t="s">
        <v>1642</v>
      </c>
      <c r="C300" s="1" t="s">
        <v>121</v>
      </c>
      <c r="D300" s="2">
        <v>5500000</v>
      </c>
      <c r="E300" s="1" t="s">
        <v>42</v>
      </c>
      <c r="F300" s="1" t="str">
        <f>VLOOKUP(E300,'Full Name And Division'!$A$1:$C$34,2,FALSE)</f>
        <v>Jacksonville Jaguars</v>
      </c>
      <c r="G300" s="1" t="str">
        <f>VLOOKUP(E300,'Full Name And Division'!$A$1:$C$34,3,FALSE)</f>
        <v>AFC South</v>
      </c>
    </row>
    <row r="301" spans="1:7" x14ac:dyDescent="0.25">
      <c r="A301" s="1">
        <v>2017</v>
      </c>
      <c r="B301" s="1" t="s">
        <v>2473</v>
      </c>
      <c r="C301" s="1" t="s">
        <v>193</v>
      </c>
      <c r="D301" s="2">
        <v>5500000</v>
      </c>
      <c r="E301" s="1" t="s">
        <v>61</v>
      </c>
      <c r="F301" s="1" t="str">
        <f>VLOOKUP(E301,'Full Name And Division'!$A$1:$C$34,2,FALSE)</f>
        <v>Houston Texans</v>
      </c>
      <c r="G301" s="1" t="str">
        <f>VLOOKUP(E301,'Full Name And Division'!$A$1:$C$34,3,FALSE)</f>
        <v>AFC South</v>
      </c>
    </row>
    <row r="302" spans="1:7" x14ac:dyDescent="0.25">
      <c r="A302" s="1">
        <v>2017</v>
      </c>
      <c r="B302" s="1" t="s">
        <v>1375</v>
      </c>
      <c r="C302" s="1" t="s">
        <v>125</v>
      </c>
      <c r="D302" s="2">
        <v>5482352</v>
      </c>
      <c r="E302" s="1" t="s">
        <v>183</v>
      </c>
      <c r="F302" s="1" t="str">
        <f>VLOOKUP(E302,'Full Name And Division'!$A$1:$C$34,2,FALSE)</f>
        <v>Chicago Bears</v>
      </c>
      <c r="G302" s="1" t="str">
        <f>VLOOKUP(E302,'Full Name And Division'!$A$1:$C$34,3,FALSE)</f>
        <v>NFC North</v>
      </c>
    </row>
    <row r="303" spans="1:7" x14ac:dyDescent="0.25">
      <c r="A303" s="1">
        <v>2017</v>
      </c>
      <c r="B303" s="1" t="s">
        <v>2961</v>
      </c>
      <c r="C303" s="1" t="s">
        <v>89</v>
      </c>
      <c r="D303" s="2">
        <v>5472000</v>
      </c>
      <c r="E303" s="1" t="s">
        <v>61</v>
      </c>
      <c r="F303" s="1" t="str">
        <f>VLOOKUP(E303,'Full Name And Division'!$A$1:$C$34,2,FALSE)</f>
        <v>Houston Texans</v>
      </c>
      <c r="G303" s="1" t="str">
        <f>VLOOKUP(E303,'Full Name And Division'!$A$1:$C$34,3,FALSE)</f>
        <v>AFC South</v>
      </c>
    </row>
    <row r="304" spans="1:7" x14ac:dyDescent="0.25">
      <c r="A304" s="1">
        <v>2017</v>
      </c>
      <c r="B304" s="1" t="s">
        <v>2740</v>
      </c>
      <c r="C304" s="1" t="s">
        <v>17</v>
      </c>
      <c r="D304" s="2">
        <v>5468750</v>
      </c>
      <c r="E304" s="1" t="s">
        <v>77</v>
      </c>
      <c r="F304" s="1" t="str">
        <f>VLOOKUP(E304,'Full Name And Division'!$A$1:$C$34,2,FALSE)</f>
        <v>New  York Giants</v>
      </c>
      <c r="G304" s="1" t="str">
        <f>VLOOKUP(E304,'Full Name And Division'!$A$1:$C$34,3,FALSE)</f>
        <v>NFC East</v>
      </c>
    </row>
    <row r="305" spans="1:7" x14ac:dyDescent="0.25">
      <c r="A305" s="1">
        <v>2017</v>
      </c>
      <c r="B305" s="1" t="s">
        <v>2962</v>
      </c>
      <c r="C305" s="1" t="s">
        <v>13</v>
      </c>
      <c r="D305" s="2">
        <v>5425000</v>
      </c>
      <c r="E305" s="1" t="s">
        <v>175</v>
      </c>
      <c r="F305" s="1" t="str">
        <f>VLOOKUP(E305,'Full Name And Division'!$A$1:$C$34,2,FALSE)</f>
        <v>New England Patriots</v>
      </c>
      <c r="G305" s="1" t="str">
        <f>VLOOKUP(E305,'Full Name And Division'!$A$1:$C$34,3,FALSE)</f>
        <v>AFC East</v>
      </c>
    </row>
    <row r="306" spans="1:7" x14ac:dyDescent="0.25">
      <c r="A306" s="1">
        <v>2017</v>
      </c>
      <c r="B306" s="1" t="s">
        <v>1281</v>
      </c>
      <c r="C306" s="1" t="s">
        <v>104</v>
      </c>
      <c r="D306" s="2">
        <v>5347233</v>
      </c>
      <c r="E306" s="1" t="s">
        <v>3</v>
      </c>
      <c r="F306" s="1" t="str">
        <f>VLOOKUP(E306,'Full Name And Division'!$A$1:$C$34,2,FALSE)</f>
        <v>Los Angeles Rams</v>
      </c>
      <c r="G306" s="1" t="str">
        <f>VLOOKUP(E306,'Full Name And Division'!$A$1:$C$34,3,FALSE)</f>
        <v>NFC West</v>
      </c>
    </row>
    <row r="307" spans="1:7" x14ac:dyDescent="0.25">
      <c r="A307" s="1">
        <v>2017</v>
      </c>
      <c r="B307" s="1" t="s">
        <v>1109</v>
      </c>
      <c r="C307" s="1" t="s">
        <v>41</v>
      </c>
      <c r="D307" s="2">
        <v>5338504</v>
      </c>
      <c r="E307" s="1" t="s">
        <v>56</v>
      </c>
      <c r="F307" s="1" t="str">
        <f>VLOOKUP(E307,'Full Name And Division'!$A$1:$C$34,2,FALSE)</f>
        <v>Pittsburgh Steelers</v>
      </c>
      <c r="G307" s="1" t="str">
        <f>VLOOKUP(E307,'Full Name And Division'!$A$1:$C$34,3,FALSE)</f>
        <v>AFC North</v>
      </c>
    </row>
    <row r="308" spans="1:7" x14ac:dyDescent="0.25">
      <c r="A308" s="1">
        <v>2017</v>
      </c>
      <c r="B308" s="1" t="s">
        <v>1472</v>
      </c>
      <c r="C308" s="1" t="s">
        <v>89</v>
      </c>
      <c r="D308" s="2">
        <v>5300000</v>
      </c>
      <c r="E308" s="1" t="s">
        <v>2430</v>
      </c>
      <c r="F308" s="1" t="str">
        <f>VLOOKUP(E308,'Full Name And Division'!$A$1:$C$34,2,FALSE)</f>
        <v>Oakland Raiders</v>
      </c>
      <c r="G308" s="1" t="str">
        <f>VLOOKUP(E308,'Full Name And Division'!$A$1:$C$34,3,FALSE)</f>
        <v>AFC West</v>
      </c>
    </row>
    <row r="309" spans="1:7" x14ac:dyDescent="0.25">
      <c r="A309" s="1">
        <v>2017</v>
      </c>
      <c r="B309" s="1" t="s">
        <v>2491</v>
      </c>
      <c r="C309" s="1" t="s">
        <v>151</v>
      </c>
      <c r="D309" s="2">
        <v>5275000</v>
      </c>
      <c r="E309" s="1" t="s">
        <v>9</v>
      </c>
      <c r="F309" s="1" t="str">
        <f>VLOOKUP(E309,'Full Name And Division'!$A$1:$C$34,2,FALSE)</f>
        <v>Green Bay Packers</v>
      </c>
      <c r="G309" s="1" t="str">
        <f>VLOOKUP(E309,'Full Name And Division'!$A$1:$C$34,3,FALSE)</f>
        <v>NFC North</v>
      </c>
    </row>
    <row r="310" spans="1:7" x14ac:dyDescent="0.25">
      <c r="A310" s="1">
        <v>2017</v>
      </c>
      <c r="B310" s="1" t="s">
        <v>2489</v>
      </c>
      <c r="C310" s="1" t="s">
        <v>17</v>
      </c>
      <c r="D310" s="2">
        <v>5250000</v>
      </c>
      <c r="E310" s="1" t="s">
        <v>32</v>
      </c>
      <c r="F310" s="1" t="str">
        <f>VLOOKUP(E310,'Full Name And Division'!$A$1:$C$34,2,FALSE)</f>
        <v>Los Angeles Chargers</v>
      </c>
      <c r="G310" s="1" t="str">
        <f>VLOOKUP(E310,'Full Name And Division'!$A$1:$C$34,3,FALSE)</f>
        <v>AFC West</v>
      </c>
    </row>
    <row r="311" spans="1:7" x14ac:dyDescent="0.25">
      <c r="A311" s="1">
        <v>2017</v>
      </c>
      <c r="B311" s="1" t="s">
        <v>2763</v>
      </c>
      <c r="C311" s="1" t="s">
        <v>104</v>
      </c>
      <c r="D311" s="2">
        <v>5250000</v>
      </c>
      <c r="E311" s="1" t="s">
        <v>99</v>
      </c>
      <c r="F311" s="1" t="str">
        <f>VLOOKUP(E311,'Full Name And Division'!$A$1:$C$34,2,FALSE)</f>
        <v>Atlanta Falcons</v>
      </c>
      <c r="G311" s="1" t="str">
        <f>VLOOKUP(E311,'Full Name And Division'!$A$1:$C$34,3,FALSE)</f>
        <v>NFC South</v>
      </c>
    </row>
    <row r="312" spans="1:7" x14ac:dyDescent="0.25">
      <c r="A312" s="1">
        <v>2017</v>
      </c>
      <c r="B312" s="1" t="s">
        <v>2713</v>
      </c>
      <c r="C312" s="1" t="s">
        <v>41</v>
      </c>
      <c r="D312" s="2">
        <v>5196998</v>
      </c>
      <c r="E312" s="1" t="s">
        <v>42</v>
      </c>
      <c r="F312" s="1" t="str">
        <f>VLOOKUP(E312,'Full Name And Division'!$A$1:$C$34,2,FALSE)</f>
        <v>Jacksonville Jaguars</v>
      </c>
      <c r="G312" s="1" t="str">
        <f>VLOOKUP(E312,'Full Name And Division'!$A$1:$C$34,3,FALSE)</f>
        <v>AFC South</v>
      </c>
    </row>
    <row r="313" spans="1:7" x14ac:dyDescent="0.25">
      <c r="A313" s="1">
        <v>2017</v>
      </c>
      <c r="B313" s="1" t="s">
        <v>2299</v>
      </c>
      <c r="C313" s="1" t="s">
        <v>125</v>
      </c>
      <c r="D313" s="2">
        <v>5176320</v>
      </c>
      <c r="E313" s="1" t="s">
        <v>39</v>
      </c>
      <c r="F313" s="1" t="str">
        <f>VLOOKUP(E313,'Full Name And Division'!$A$1:$C$34,2,FALSE)</f>
        <v>San Francisco 49ers</v>
      </c>
      <c r="G313" s="1" t="str">
        <f>VLOOKUP(E313,'Full Name And Division'!$A$1:$C$34,3,FALSE)</f>
        <v>NFC West</v>
      </c>
    </row>
    <row r="314" spans="1:7" x14ac:dyDescent="0.25">
      <c r="A314" s="1">
        <v>2017</v>
      </c>
      <c r="B314" s="1" t="s">
        <v>2963</v>
      </c>
      <c r="C314" s="1" t="s">
        <v>104</v>
      </c>
      <c r="D314" s="2">
        <v>5125000</v>
      </c>
      <c r="E314" s="1" t="s">
        <v>61</v>
      </c>
      <c r="F314" s="1" t="str">
        <f>VLOOKUP(E314,'Full Name And Division'!$A$1:$C$34,2,FALSE)</f>
        <v>Houston Texans</v>
      </c>
      <c r="G314" s="1" t="str">
        <f>VLOOKUP(E314,'Full Name And Division'!$A$1:$C$34,3,FALSE)</f>
        <v>AFC South</v>
      </c>
    </row>
    <row r="315" spans="1:7" x14ac:dyDescent="0.25">
      <c r="A315" s="1">
        <v>2017</v>
      </c>
      <c r="B315" s="1" t="s">
        <v>1378</v>
      </c>
      <c r="C315" s="1" t="s">
        <v>121</v>
      </c>
      <c r="D315" s="2">
        <v>5100000</v>
      </c>
      <c r="E315" s="1" t="s">
        <v>5</v>
      </c>
      <c r="F315" s="1" t="str">
        <f>VLOOKUP(E315,'Full Name And Division'!$A$1:$C$34,2,FALSE)</f>
        <v>Buffalo Bills</v>
      </c>
      <c r="G315" s="1" t="str">
        <f>VLOOKUP(E315,'Full Name And Division'!$A$1:$C$34,3,FALSE)</f>
        <v>AFC East</v>
      </c>
    </row>
    <row r="316" spans="1:7" x14ac:dyDescent="0.25">
      <c r="A316" s="1">
        <v>2017</v>
      </c>
      <c r="B316" s="1" t="s">
        <v>1131</v>
      </c>
      <c r="C316" s="1" t="s">
        <v>86</v>
      </c>
      <c r="D316" s="2">
        <v>5071585</v>
      </c>
      <c r="E316" s="1" t="s">
        <v>52</v>
      </c>
      <c r="F316" s="1" t="str">
        <f>VLOOKUP(E316,'Full Name And Division'!$A$1:$C$34,2,FALSE)</f>
        <v>New Orleans Saints</v>
      </c>
      <c r="G316" s="1" t="str">
        <f>VLOOKUP(E316,'Full Name And Division'!$A$1:$C$34,3,FALSE)</f>
        <v>NFC South</v>
      </c>
    </row>
    <row r="317" spans="1:7" x14ac:dyDescent="0.25">
      <c r="A317" s="1">
        <v>2017</v>
      </c>
      <c r="B317" s="1" t="s">
        <v>2760</v>
      </c>
      <c r="C317" s="1" t="s">
        <v>89</v>
      </c>
      <c r="D317" s="2">
        <v>5000000</v>
      </c>
      <c r="E317" s="1" t="s">
        <v>175</v>
      </c>
      <c r="F317" s="1" t="str">
        <f>VLOOKUP(E317,'Full Name And Division'!$A$1:$C$34,2,FALSE)</f>
        <v>New England Patriots</v>
      </c>
      <c r="G317" s="1" t="str">
        <f>VLOOKUP(E317,'Full Name And Division'!$A$1:$C$34,3,FALSE)</f>
        <v>AFC East</v>
      </c>
    </row>
    <row r="318" spans="1:7" x14ac:dyDescent="0.25">
      <c r="A318" s="1">
        <v>2017</v>
      </c>
      <c r="B318" s="1" t="s">
        <v>1201</v>
      </c>
      <c r="C318" s="1" t="s">
        <v>125</v>
      </c>
      <c r="D318" s="2">
        <v>5000000</v>
      </c>
      <c r="E318" s="1" t="s">
        <v>18</v>
      </c>
      <c r="F318" s="1" t="str">
        <f>VLOOKUP(E318,'Full Name And Division'!$A$1:$C$34,2,FALSE)</f>
        <v>Seattle Seahawks</v>
      </c>
      <c r="G318" s="1" t="str">
        <f>VLOOKUP(E318,'Full Name And Division'!$A$1:$C$34,3,FALSE)</f>
        <v>NFC West</v>
      </c>
    </row>
    <row r="319" spans="1:7" x14ac:dyDescent="0.25">
      <c r="A319" s="1">
        <v>2017</v>
      </c>
      <c r="B319" s="1" t="s">
        <v>2964</v>
      </c>
      <c r="C319" s="1" t="s">
        <v>121</v>
      </c>
      <c r="D319" s="2">
        <v>5000000</v>
      </c>
      <c r="E319" s="1" t="s">
        <v>56</v>
      </c>
      <c r="F319" s="1" t="str">
        <f>VLOOKUP(E319,'Full Name And Division'!$A$1:$C$34,2,FALSE)</f>
        <v>Pittsburgh Steelers</v>
      </c>
      <c r="G319" s="1" t="str">
        <f>VLOOKUP(E319,'Full Name And Division'!$A$1:$C$34,3,FALSE)</f>
        <v>AFC North</v>
      </c>
    </row>
    <row r="320" spans="1:7" x14ac:dyDescent="0.25">
      <c r="A320" s="1">
        <v>2017</v>
      </c>
      <c r="B320" s="1" t="s">
        <v>1182</v>
      </c>
      <c r="C320" s="1" t="s">
        <v>121</v>
      </c>
      <c r="D320" s="2">
        <v>5000000</v>
      </c>
      <c r="E320" s="1" t="s">
        <v>20</v>
      </c>
      <c r="F320" s="1" t="str">
        <f>VLOOKUP(E320,'Full Name And Division'!$A$1:$C$34,2,FALSE)</f>
        <v>Arizona Cardinals</v>
      </c>
      <c r="G320" s="1" t="str">
        <f>VLOOKUP(E320,'Full Name And Division'!$A$1:$C$34,3,FALSE)</f>
        <v>NFC West</v>
      </c>
    </row>
    <row r="321" spans="1:7" x14ac:dyDescent="0.25">
      <c r="A321" s="1">
        <v>2017</v>
      </c>
      <c r="B321" s="1" t="s">
        <v>2799</v>
      </c>
      <c r="C321" s="1" t="s">
        <v>17</v>
      </c>
      <c r="D321" s="2">
        <v>5000000</v>
      </c>
      <c r="E321" s="1" t="s">
        <v>145</v>
      </c>
      <c r="F321" s="1" t="str">
        <f>VLOOKUP(E321,'Full Name And Division'!$A$1:$C$34,2,FALSE)</f>
        <v>Cincinnati Bengals</v>
      </c>
      <c r="G321" s="1" t="str">
        <f>VLOOKUP(E321,'Full Name And Division'!$A$1:$C$34,3,FALSE)</f>
        <v>AFC North</v>
      </c>
    </row>
    <row r="322" spans="1:7" x14ac:dyDescent="0.25">
      <c r="A322" s="1">
        <v>2017</v>
      </c>
      <c r="B322" s="1" t="s">
        <v>2531</v>
      </c>
      <c r="C322" s="1" t="s">
        <v>17</v>
      </c>
      <c r="D322" s="2">
        <v>5000000</v>
      </c>
      <c r="E322" s="1" t="s">
        <v>52</v>
      </c>
      <c r="F322" s="1" t="str">
        <f>VLOOKUP(E322,'Full Name And Division'!$A$1:$C$34,2,FALSE)</f>
        <v>New Orleans Saints</v>
      </c>
      <c r="G322" s="1" t="str">
        <f>VLOOKUP(E322,'Full Name And Division'!$A$1:$C$34,3,FALSE)</f>
        <v>NFC South</v>
      </c>
    </row>
    <row r="323" spans="1:7" x14ac:dyDescent="0.25">
      <c r="A323" s="1">
        <v>2017</v>
      </c>
      <c r="B323" s="1" t="s">
        <v>1260</v>
      </c>
      <c r="C323" s="1" t="s">
        <v>104</v>
      </c>
      <c r="D323" s="2">
        <v>5000000</v>
      </c>
      <c r="E323" s="1" t="s">
        <v>50</v>
      </c>
      <c r="F323" s="1" t="str">
        <f>VLOOKUP(E323,'Full Name And Division'!$A$1:$C$34,2,FALSE)</f>
        <v>Philadelphia Eagles</v>
      </c>
      <c r="G323" s="1" t="str">
        <f>VLOOKUP(E323,'Full Name And Division'!$A$1:$C$34,3,FALSE)</f>
        <v>NFC East</v>
      </c>
    </row>
    <row r="324" spans="1:7" x14ac:dyDescent="0.25">
      <c r="A324" s="1">
        <v>2017</v>
      </c>
      <c r="B324" s="1" t="s">
        <v>2490</v>
      </c>
      <c r="C324" s="1" t="s">
        <v>41</v>
      </c>
      <c r="D324" s="2">
        <v>5000000</v>
      </c>
      <c r="E324" s="1" t="s">
        <v>50</v>
      </c>
      <c r="F324" s="1" t="str">
        <f>VLOOKUP(E324,'Full Name And Division'!$A$1:$C$34,2,FALSE)</f>
        <v>Philadelphia Eagles</v>
      </c>
      <c r="G324" s="1" t="str">
        <f>VLOOKUP(E324,'Full Name And Division'!$A$1:$C$34,3,FALSE)</f>
        <v>NFC East</v>
      </c>
    </row>
    <row r="325" spans="1:7" x14ac:dyDescent="0.25">
      <c r="A325" s="1">
        <v>2017</v>
      </c>
      <c r="B325" s="1" t="s">
        <v>2792</v>
      </c>
      <c r="C325" s="1" t="s">
        <v>89</v>
      </c>
      <c r="D325" s="2">
        <v>5000000</v>
      </c>
      <c r="E325" s="1" t="s">
        <v>32</v>
      </c>
      <c r="F325" s="1" t="str">
        <f>VLOOKUP(E325,'Full Name And Division'!$A$1:$C$34,2,FALSE)</f>
        <v>Los Angeles Chargers</v>
      </c>
      <c r="G325" s="1" t="str">
        <f>VLOOKUP(E325,'Full Name And Division'!$A$1:$C$34,3,FALSE)</f>
        <v>AFC West</v>
      </c>
    </row>
    <row r="326" spans="1:7" x14ac:dyDescent="0.25">
      <c r="A326" s="1">
        <v>2017</v>
      </c>
      <c r="B326" s="1" t="s">
        <v>1301</v>
      </c>
      <c r="C326" s="1" t="s">
        <v>73</v>
      </c>
      <c r="D326" s="2">
        <v>5000000</v>
      </c>
      <c r="E326" s="1" t="s">
        <v>50</v>
      </c>
      <c r="F326" s="1" t="str">
        <f>VLOOKUP(E326,'Full Name And Division'!$A$1:$C$34,2,FALSE)</f>
        <v>Philadelphia Eagles</v>
      </c>
      <c r="G326" s="1" t="str">
        <f>VLOOKUP(E326,'Full Name And Division'!$A$1:$C$34,3,FALSE)</f>
        <v>NFC East</v>
      </c>
    </row>
    <row r="327" spans="1:7" x14ac:dyDescent="0.25">
      <c r="A327" s="1">
        <v>2017</v>
      </c>
      <c r="B327" s="1" t="s">
        <v>2745</v>
      </c>
      <c r="C327" s="1" t="s">
        <v>17</v>
      </c>
      <c r="D327" s="2">
        <v>5000000</v>
      </c>
      <c r="E327" s="1" t="s">
        <v>50</v>
      </c>
      <c r="F327" s="1" t="str">
        <f>VLOOKUP(E327,'Full Name And Division'!$A$1:$C$34,2,FALSE)</f>
        <v>Philadelphia Eagles</v>
      </c>
      <c r="G327" s="1" t="str">
        <f>VLOOKUP(E327,'Full Name And Division'!$A$1:$C$34,3,FALSE)</f>
        <v>NFC East</v>
      </c>
    </row>
    <row r="328" spans="1:7" x14ac:dyDescent="0.25">
      <c r="A328" s="1">
        <v>2017</v>
      </c>
      <c r="B328" s="1" t="s">
        <v>1328</v>
      </c>
      <c r="C328" s="1" t="s">
        <v>86</v>
      </c>
      <c r="D328" s="2">
        <v>5000000</v>
      </c>
      <c r="E328" s="1" t="s">
        <v>81</v>
      </c>
      <c r="F328" s="1" t="str">
        <f>VLOOKUP(E328,'Full Name And Division'!$A$1:$C$34,2,FALSE)</f>
        <v>Dallas Cowboys</v>
      </c>
      <c r="G328" s="1" t="str">
        <f>VLOOKUP(E328,'Full Name And Division'!$A$1:$C$34,3,FALSE)</f>
        <v>NFC East</v>
      </c>
    </row>
    <row r="329" spans="1:7" x14ac:dyDescent="0.25">
      <c r="A329" s="1">
        <v>2017</v>
      </c>
      <c r="B329" s="1" t="s">
        <v>2217</v>
      </c>
      <c r="C329" s="1" t="s">
        <v>58</v>
      </c>
      <c r="D329" s="2">
        <v>5000000</v>
      </c>
      <c r="E329" s="1" t="s">
        <v>99</v>
      </c>
      <c r="F329" s="1" t="str">
        <f>VLOOKUP(E329,'Full Name And Division'!$A$1:$C$34,2,FALSE)</f>
        <v>Atlanta Falcons</v>
      </c>
      <c r="G329" s="1" t="str">
        <f>VLOOKUP(E329,'Full Name And Division'!$A$1:$C$34,3,FALSE)</f>
        <v>NFC South</v>
      </c>
    </row>
    <row r="330" spans="1:7" x14ac:dyDescent="0.25">
      <c r="A330" s="1">
        <v>2017</v>
      </c>
      <c r="B330" s="1" t="s">
        <v>1232</v>
      </c>
      <c r="C330" s="1" t="s">
        <v>94</v>
      </c>
      <c r="D330" s="2">
        <v>4976470</v>
      </c>
      <c r="E330" s="1" t="s">
        <v>18</v>
      </c>
      <c r="F330" s="1" t="str">
        <f>VLOOKUP(E330,'Full Name And Division'!$A$1:$C$34,2,FALSE)</f>
        <v>Seattle Seahawks</v>
      </c>
      <c r="G330" s="1" t="str">
        <f>VLOOKUP(E330,'Full Name And Division'!$A$1:$C$34,3,FALSE)</f>
        <v>NFC West</v>
      </c>
    </row>
    <row r="331" spans="1:7" x14ac:dyDescent="0.25">
      <c r="A331" s="1">
        <v>2017</v>
      </c>
      <c r="B331" s="1" t="s">
        <v>2769</v>
      </c>
      <c r="C331" s="1" t="s">
        <v>193</v>
      </c>
      <c r="D331" s="2">
        <v>4968750</v>
      </c>
      <c r="E331" s="1" t="s">
        <v>42</v>
      </c>
      <c r="F331" s="1" t="str">
        <f>VLOOKUP(E331,'Full Name And Division'!$A$1:$C$34,2,FALSE)</f>
        <v>Jacksonville Jaguars</v>
      </c>
      <c r="G331" s="1" t="str">
        <f>VLOOKUP(E331,'Full Name And Division'!$A$1:$C$34,3,FALSE)</f>
        <v>AFC South</v>
      </c>
    </row>
    <row r="332" spans="1:7" x14ac:dyDescent="0.25">
      <c r="A332" s="1">
        <v>2017</v>
      </c>
      <c r="B332" s="1" t="s">
        <v>2512</v>
      </c>
      <c r="C332" s="1" t="s">
        <v>15</v>
      </c>
      <c r="D332" s="2">
        <v>4968750</v>
      </c>
      <c r="E332" s="1" t="s">
        <v>67</v>
      </c>
      <c r="F332" s="1" t="str">
        <f>VLOOKUP(E332,'Full Name And Division'!$A$1:$C$34,2,FALSE)</f>
        <v>New York Jets</v>
      </c>
      <c r="G332" s="1" t="str">
        <f>VLOOKUP(E332,'Full Name And Division'!$A$1:$C$34,3,FALSE)</f>
        <v>AFC East</v>
      </c>
    </row>
    <row r="333" spans="1:7" x14ac:dyDescent="0.25">
      <c r="A333" s="1">
        <v>2017</v>
      </c>
      <c r="B333" s="1" t="s">
        <v>2965</v>
      </c>
      <c r="C333" s="1" t="s">
        <v>151</v>
      </c>
      <c r="D333" s="2">
        <v>4906250</v>
      </c>
      <c r="E333" s="1" t="s">
        <v>183</v>
      </c>
      <c r="F333" s="1" t="str">
        <f>VLOOKUP(E333,'Full Name And Division'!$A$1:$C$34,2,FALSE)</f>
        <v>Chicago Bears</v>
      </c>
      <c r="G333" s="1" t="str">
        <f>VLOOKUP(E333,'Full Name And Division'!$A$1:$C$34,3,FALSE)</f>
        <v>NFC North</v>
      </c>
    </row>
    <row r="334" spans="1:7" x14ac:dyDescent="0.25">
      <c r="A334" s="1">
        <v>2017</v>
      </c>
      <c r="B334" s="1" t="s">
        <v>2160</v>
      </c>
      <c r="C334" s="1" t="s">
        <v>104</v>
      </c>
      <c r="D334" s="2">
        <v>4843750</v>
      </c>
      <c r="E334" s="1" t="s">
        <v>22</v>
      </c>
      <c r="F334" s="1" t="str">
        <f>VLOOKUP(E334,'Full Name And Division'!$A$1:$C$34,2,FALSE)</f>
        <v>Tampa Bay Buccaneers</v>
      </c>
      <c r="G334" s="1" t="str">
        <f>VLOOKUP(E334,'Full Name And Division'!$A$1:$C$34,3,FALSE)</f>
        <v>NFC South</v>
      </c>
    </row>
    <row r="335" spans="1:7" x14ac:dyDescent="0.25">
      <c r="A335" s="1">
        <v>2017</v>
      </c>
      <c r="B335" s="1" t="s">
        <v>2966</v>
      </c>
      <c r="C335" s="1" t="s">
        <v>121</v>
      </c>
      <c r="D335" s="2">
        <v>4800000</v>
      </c>
      <c r="E335" s="1" t="s">
        <v>145</v>
      </c>
      <c r="F335" s="1" t="str">
        <f>VLOOKUP(E335,'Full Name And Division'!$A$1:$C$34,2,FALSE)</f>
        <v>Cincinnati Bengals</v>
      </c>
      <c r="G335" s="1" t="str">
        <f>VLOOKUP(E335,'Full Name And Division'!$A$1:$C$34,3,FALSE)</f>
        <v>AFC North</v>
      </c>
    </row>
    <row r="336" spans="1:7" x14ac:dyDescent="0.25">
      <c r="A336" s="1">
        <v>2017</v>
      </c>
      <c r="B336" s="1" t="s">
        <v>2170</v>
      </c>
      <c r="C336" s="1" t="s">
        <v>89</v>
      </c>
      <c r="D336" s="2">
        <v>4782000</v>
      </c>
      <c r="E336" s="1" t="s">
        <v>145</v>
      </c>
      <c r="F336" s="1" t="str">
        <f>VLOOKUP(E336,'Full Name And Division'!$A$1:$C$34,2,FALSE)</f>
        <v>Cincinnati Bengals</v>
      </c>
      <c r="G336" s="1" t="str">
        <f>VLOOKUP(E336,'Full Name And Division'!$A$1:$C$34,3,FALSE)</f>
        <v>AFC North</v>
      </c>
    </row>
    <row r="337" spans="1:7" x14ac:dyDescent="0.25">
      <c r="A337" s="1">
        <v>2017</v>
      </c>
      <c r="B337" s="1" t="s">
        <v>2756</v>
      </c>
      <c r="C337" s="1" t="s">
        <v>58</v>
      </c>
      <c r="D337" s="2">
        <v>4750000</v>
      </c>
      <c r="E337" s="1" t="s">
        <v>35</v>
      </c>
      <c r="F337" s="1" t="str">
        <f>VLOOKUP(E337,'Full Name And Division'!$A$1:$C$34,2,FALSE)</f>
        <v>Miami Dolphins</v>
      </c>
      <c r="G337" s="1" t="str">
        <f>VLOOKUP(E337,'Full Name And Division'!$A$1:$C$34,3,FALSE)</f>
        <v>AFC East</v>
      </c>
    </row>
    <row r="338" spans="1:7" x14ac:dyDescent="0.25">
      <c r="A338" s="1">
        <v>2017</v>
      </c>
      <c r="B338" s="1" t="s">
        <v>2263</v>
      </c>
      <c r="C338" s="1" t="s">
        <v>2</v>
      </c>
      <c r="D338" s="2">
        <v>4750000</v>
      </c>
      <c r="E338" s="1" t="s">
        <v>99</v>
      </c>
      <c r="F338" s="1" t="str">
        <f>VLOOKUP(E338,'Full Name And Division'!$A$1:$C$34,2,FALSE)</f>
        <v>Atlanta Falcons</v>
      </c>
      <c r="G338" s="1" t="str">
        <f>VLOOKUP(E338,'Full Name And Division'!$A$1:$C$34,3,FALSE)</f>
        <v>NFC South</v>
      </c>
    </row>
    <row r="339" spans="1:7" x14ac:dyDescent="0.25">
      <c r="A339" s="1">
        <v>2017</v>
      </c>
      <c r="B339" s="1" t="s">
        <v>2496</v>
      </c>
      <c r="C339" s="1" t="s">
        <v>151</v>
      </c>
      <c r="D339" s="2">
        <v>4734375</v>
      </c>
      <c r="E339" s="1" t="s">
        <v>20</v>
      </c>
      <c r="F339" s="1" t="str">
        <f>VLOOKUP(E339,'Full Name And Division'!$A$1:$C$34,2,FALSE)</f>
        <v>Arizona Cardinals</v>
      </c>
      <c r="G339" s="1" t="str">
        <f>VLOOKUP(E339,'Full Name And Division'!$A$1:$C$34,3,FALSE)</f>
        <v>NFC West</v>
      </c>
    </row>
    <row r="340" spans="1:7" x14ac:dyDescent="0.25">
      <c r="A340" s="1">
        <v>2017</v>
      </c>
      <c r="B340" s="1" t="s">
        <v>1659</v>
      </c>
      <c r="C340" s="1" t="s">
        <v>151</v>
      </c>
      <c r="D340" s="2">
        <v>4700000</v>
      </c>
      <c r="E340" s="1" t="s">
        <v>27</v>
      </c>
      <c r="F340" s="1" t="str">
        <f>VLOOKUP(E340,'Full Name And Division'!$A$1:$C$34,2,FALSE)</f>
        <v>Kansas City Chiefs</v>
      </c>
      <c r="G340" s="1" t="str">
        <f>VLOOKUP(E340,'Full Name And Division'!$A$1:$C$34,3,FALSE)</f>
        <v>AFC West</v>
      </c>
    </row>
    <row r="341" spans="1:7" x14ac:dyDescent="0.25">
      <c r="A341" s="1">
        <v>2017</v>
      </c>
      <c r="B341" s="1" t="s">
        <v>2180</v>
      </c>
      <c r="C341" s="1" t="s">
        <v>104</v>
      </c>
      <c r="D341" s="2">
        <v>4700000</v>
      </c>
      <c r="E341" s="1" t="s">
        <v>67</v>
      </c>
      <c r="F341" s="1" t="str">
        <f>VLOOKUP(E341,'Full Name And Division'!$A$1:$C$34,2,FALSE)</f>
        <v>New York Jets</v>
      </c>
      <c r="G341" s="1" t="str">
        <f>VLOOKUP(E341,'Full Name And Division'!$A$1:$C$34,3,FALSE)</f>
        <v>AFC East</v>
      </c>
    </row>
    <row r="342" spans="1:7" x14ac:dyDescent="0.25">
      <c r="A342" s="1">
        <v>2017</v>
      </c>
      <c r="B342" s="1" t="s">
        <v>1658</v>
      </c>
      <c r="C342" s="1" t="s">
        <v>193</v>
      </c>
      <c r="D342" s="2">
        <v>4690000</v>
      </c>
      <c r="E342" s="1" t="s">
        <v>175</v>
      </c>
      <c r="F342" s="1" t="str">
        <f>VLOOKUP(E342,'Full Name And Division'!$A$1:$C$34,2,FALSE)</f>
        <v>New England Patriots</v>
      </c>
      <c r="G342" s="1" t="str">
        <f>VLOOKUP(E342,'Full Name And Division'!$A$1:$C$34,3,FALSE)</f>
        <v>AFC East</v>
      </c>
    </row>
    <row r="343" spans="1:7" x14ac:dyDescent="0.25">
      <c r="A343" s="1">
        <v>2017</v>
      </c>
      <c r="B343" s="1" t="s">
        <v>2128</v>
      </c>
      <c r="C343" s="1" t="s">
        <v>41</v>
      </c>
      <c r="D343" s="2">
        <v>4656250</v>
      </c>
      <c r="E343" s="1" t="s">
        <v>61</v>
      </c>
      <c r="F343" s="1" t="str">
        <f>VLOOKUP(E343,'Full Name And Division'!$A$1:$C$34,2,FALSE)</f>
        <v>Houston Texans</v>
      </c>
      <c r="G343" s="1" t="str">
        <f>VLOOKUP(E343,'Full Name And Division'!$A$1:$C$34,3,FALSE)</f>
        <v>AFC South</v>
      </c>
    </row>
    <row r="344" spans="1:7" x14ac:dyDescent="0.25">
      <c r="A344" s="1">
        <v>2017</v>
      </c>
      <c r="B344" s="1" t="s">
        <v>2967</v>
      </c>
      <c r="C344" s="1" t="s">
        <v>58</v>
      </c>
      <c r="D344" s="2">
        <v>4625000</v>
      </c>
      <c r="E344" s="1" t="s">
        <v>18</v>
      </c>
      <c r="F344" s="1" t="str">
        <f>VLOOKUP(E344,'Full Name And Division'!$A$1:$C$34,2,FALSE)</f>
        <v>Seattle Seahawks</v>
      </c>
      <c r="G344" s="1" t="str">
        <f>VLOOKUP(E344,'Full Name And Division'!$A$1:$C$34,3,FALSE)</f>
        <v>NFC West</v>
      </c>
    </row>
    <row r="345" spans="1:7" x14ac:dyDescent="0.25">
      <c r="A345" s="1">
        <v>2017</v>
      </c>
      <c r="B345" s="1" t="s">
        <v>1366</v>
      </c>
      <c r="C345" s="1" t="s">
        <v>125</v>
      </c>
      <c r="D345" s="2">
        <v>4615741</v>
      </c>
      <c r="E345" s="1" t="s">
        <v>175</v>
      </c>
      <c r="F345" s="1" t="str">
        <f>VLOOKUP(E345,'Full Name And Division'!$A$1:$C$34,2,FALSE)</f>
        <v>New England Patriots</v>
      </c>
      <c r="G345" s="1" t="str">
        <f>VLOOKUP(E345,'Full Name And Division'!$A$1:$C$34,3,FALSE)</f>
        <v>AFC East</v>
      </c>
    </row>
    <row r="346" spans="1:7" x14ac:dyDescent="0.25">
      <c r="A346" s="1">
        <v>2017</v>
      </c>
      <c r="B346" s="1" t="s">
        <v>2185</v>
      </c>
      <c r="C346" s="1" t="s">
        <v>151</v>
      </c>
      <c r="D346" s="2">
        <v>4600000</v>
      </c>
      <c r="E346" s="1" t="s">
        <v>175</v>
      </c>
      <c r="F346" s="1" t="str">
        <f>VLOOKUP(E346,'Full Name And Division'!$A$1:$C$34,2,FALSE)</f>
        <v>New England Patriots</v>
      </c>
      <c r="G346" s="1" t="str">
        <f>VLOOKUP(E346,'Full Name And Division'!$A$1:$C$34,3,FALSE)</f>
        <v>AFC East</v>
      </c>
    </row>
    <row r="347" spans="1:7" x14ac:dyDescent="0.25">
      <c r="A347" s="1">
        <v>2017</v>
      </c>
      <c r="B347" s="1" t="s">
        <v>2475</v>
      </c>
      <c r="C347" s="1" t="s">
        <v>302</v>
      </c>
      <c r="D347" s="2">
        <v>4600000</v>
      </c>
      <c r="E347" s="1" t="s">
        <v>5</v>
      </c>
      <c r="F347" s="1" t="str">
        <f>VLOOKUP(E347,'Full Name And Division'!$A$1:$C$34,2,FALSE)</f>
        <v>Buffalo Bills</v>
      </c>
      <c r="G347" s="1" t="str">
        <f>VLOOKUP(E347,'Full Name And Division'!$A$1:$C$34,3,FALSE)</f>
        <v>AFC East</v>
      </c>
    </row>
    <row r="348" spans="1:7" x14ac:dyDescent="0.25">
      <c r="A348" s="1">
        <v>2017</v>
      </c>
      <c r="B348" s="1" t="s">
        <v>2968</v>
      </c>
      <c r="C348" s="1" t="s">
        <v>121</v>
      </c>
      <c r="D348" s="2">
        <v>4584375</v>
      </c>
      <c r="E348" s="1" t="s">
        <v>27</v>
      </c>
      <c r="F348" s="1" t="str">
        <f>VLOOKUP(E348,'Full Name And Division'!$A$1:$C$34,2,FALSE)</f>
        <v>Kansas City Chiefs</v>
      </c>
      <c r="G348" s="1" t="str">
        <f>VLOOKUP(E348,'Full Name And Division'!$A$1:$C$34,3,FALSE)</f>
        <v>AFC West</v>
      </c>
    </row>
    <row r="349" spans="1:7" x14ac:dyDescent="0.25">
      <c r="A349" s="1">
        <v>2017</v>
      </c>
      <c r="B349" s="1" t="s">
        <v>2969</v>
      </c>
      <c r="C349" s="1" t="s">
        <v>86</v>
      </c>
      <c r="D349" s="2">
        <v>4534375</v>
      </c>
      <c r="E349" s="1" t="s">
        <v>32</v>
      </c>
      <c r="F349" s="1" t="str">
        <f>VLOOKUP(E349,'Full Name And Division'!$A$1:$C$34,2,FALSE)</f>
        <v>Los Angeles Chargers</v>
      </c>
      <c r="G349" s="1" t="str">
        <f>VLOOKUP(E349,'Full Name And Division'!$A$1:$C$34,3,FALSE)</f>
        <v>AFC West</v>
      </c>
    </row>
    <row r="350" spans="1:7" x14ac:dyDescent="0.25">
      <c r="A350" s="1">
        <v>2017</v>
      </c>
      <c r="B350" s="1" t="s">
        <v>2970</v>
      </c>
      <c r="C350" s="1" t="s">
        <v>17</v>
      </c>
      <c r="D350" s="2">
        <v>4525000</v>
      </c>
      <c r="E350" s="1" t="s">
        <v>29</v>
      </c>
      <c r="F350" s="1" t="str">
        <f>VLOOKUP(E350,'Full Name And Division'!$A$1:$C$34,2,FALSE)</f>
        <v>Tennessee Titans</v>
      </c>
      <c r="G350" s="1" t="str">
        <f>VLOOKUP(E350,'Full Name And Division'!$A$1:$C$34,3,FALSE)</f>
        <v>AFC South</v>
      </c>
    </row>
    <row r="351" spans="1:7" x14ac:dyDescent="0.25">
      <c r="A351" s="1">
        <v>2017</v>
      </c>
      <c r="B351" s="1" t="s">
        <v>2971</v>
      </c>
      <c r="C351" s="1" t="s">
        <v>86</v>
      </c>
      <c r="D351" s="2">
        <v>4525000</v>
      </c>
      <c r="E351" s="1" t="s">
        <v>63</v>
      </c>
      <c r="F351" s="1" t="str">
        <f>VLOOKUP(E351,'Full Name And Division'!$A$1:$C$34,2,FALSE)</f>
        <v>Baltimore Ravens</v>
      </c>
      <c r="G351" s="1" t="str">
        <f>VLOOKUP(E351,'Full Name And Division'!$A$1:$C$34,3,FALSE)</f>
        <v>AFC North</v>
      </c>
    </row>
    <row r="352" spans="1:7" x14ac:dyDescent="0.25">
      <c r="A352" s="1">
        <v>2017</v>
      </c>
      <c r="B352" s="1" t="s">
        <v>2351</v>
      </c>
      <c r="C352" s="1" t="s">
        <v>193</v>
      </c>
      <c r="D352" s="2">
        <v>4506800</v>
      </c>
      <c r="E352" s="1" t="s">
        <v>25</v>
      </c>
      <c r="F352" s="1" t="str">
        <f>VLOOKUP(E352,'Full Name And Division'!$A$1:$C$34,2,FALSE)</f>
        <v>Washington Commanders</v>
      </c>
      <c r="G352" s="1" t="str">
        <f>VLOOKUP(E352,'Full Name And Division'!$A$1:$C$34,3,FALSE)</f>
        <v>NFC East</v>
      </c>
    </row>
    <row r="353" spans="1:7" x14ac:dyDescent="0.25">
      <c r="A353" s="1">
        <v>2017</v>
      </c>
      <c r="B353" s="1" t="s">
        <v>2479</v>
      </c>
      <c r="C353" s="1" t="s">
        <v>89</v>
      </c>
      <c r="D353" s="2">
        <v>4500000</v>
      </c>
      <c r="E353" s="1" t="s">
        <v>29</v>
      </c>
      <c r="F353" s="1" t="str">
        <f>VLOOKUP(E353,'Full Name And Division'!$A$1:$C$34,2,FALSE)</f>
        <v>Tennessee Titans</v>
      </c>
      <c r="G353" s="1" t="str">
        <f>VLOOKUP(E353,'Full Name And Division'!$A$1:$C$34,3,FALSE)</f>
        <v>AFC South</v>
      </c>
    </row>
    <row r="354" spans="1:7" x14ac:dyDescent="0.25">
      <c r="A354" s="1">
        <v>2017</v>
      </c>
      <c r="B354" s="1" t="s">
        <v>2002</v>
      </c>
      <c r="C354" s="1" t="s">
        <v>17</v>
      </c>
      <c r="D354" s="2">
        <v>4500000</v>
      </c>
      <c r="E354" s="1" t="s">
        <v>39</v>
      </c>
      <c r="F354" s="1" t="str">
        <f>VLOOKUP(E354,'Full Name And Division'!$A$1:$C$34,2,FALSE)</f>
        <v>San Francisco 49ers</v>
      </c>
      <c r="G354" s="1" t="str">
        <f>VLOOKUP(E354,'Full Name And Division'!$A$1:$C$34,3,FALSE)</f>
        <v>NFC West</v>
      </c>
    </row>
    <row r="355" spans="1:7" x14ac:dyDescent="0.25">
      <c r="A355" s="1">
        <v>2017</v>
      </c>
      <c r="B355" s="1" t="s">
        <v>2554</v>
      </c>
      <c r="C355" s="1" t="s">
        <v>89</v>
      </c>
      <c r="D355" s="2">
        <v>4500000</v>
      </c>
      <c r="E355" s="1" t="s">
        <v>5</v>
      </c>
      <c r="F355" s="1" t="str">
        <f>VLOOKUP(E355,'Full Name And Division'!$A$1:$C$34,2,FALSE)</f>
        <v>Buffalo Bills</v>
      </c>
      <c r="G355" s="1" t="str">
        <f>VLOOKUP(E355,'Full Name And Division'!$A$1:$C$34,3,FALSE)</f>
        <v>AFC East</v>
      </c>
    </row>
    <row r="356" spans="1:7" x14ac:dyDescent="0.25">
      <c r="A356" s="1">
        <v>2017</v>
      </c>
      <c r="B356" s="1" t="s">
        <v>2972</v>
      </c>
      <c r="C356" s="1" t="s">
        <v>151</v>
      </c>
      <c r="D356" s="2">
        <v>4500000</v>
      </c>
      <c r="E356" s="1" t="s">
        <v>22</v>
      </c>
      <c r="F356" s="1" t="str">
        <f>VLOOKUP(E356,'Full Name And Division'!$A$1:$C$34,2,FALSE)</f>
        <v>Tampa Bay Buccaneers</v>
      </c>
      <c r="G356" s="1" t="str">
        <f>VLOOKUP(E356,'Full Name And Division'!$A$1:$C$34,3,FALSE)</f>
        <v>NFC South</v>
      </c>
    </row>
    <row r="357" spans="1:7" x14ac:dyDescent="0.25">
      <c r="A357" s="1">
        <v>2017</v>
      </c>
      <c r="B357" s="1" t="s">
        <v>2800</v>
      </c>
      <c r="C357" s="1" t="s">
        <v>73</v>
      </c>
      <c r="D357" s="2">
        <v>4500000</v>
      </c>
      <c r="E357" s="1" t="s">
        <v>22</v>
      </c>
      <c r="F357" s="1" t="str">
        <f>VLOOKUP(E357,'Full Name And Division'!$A$1:$C$34,2,FALSE)</f>
        <v>Tampa Bay Buccaneers</v>
      </c>
      <c r="G357" s="1" t="str">
        <f>VLOOKUP(E357,'Full Name And Division'!$A$1:$C$34,3,FALSE)</f>
        <v>NFC South</v>
      </c>
    </row>
    <row r="358" spans="1:7" x14ac:dyDescent="0.25">
      <c r="A358" s="1">
        <v>2017</v>
      </c>
      <c r="B358" s="1" t="s">
        <v>1861</v>
      </c>
      <c r="C358" s="1" t="s">
        <v>89</v>
      </c>
      <c r="D358" s="2">
        <v>4500000</v>
      </c>
      <c r="E358" s="1" t="s">
        <v>99</v>
      </c>
      <c r="F358" s="1" t="str">
        <f>VLOOKUP(E358,'Full Name And Division'!$A$1:$C$34,2,FALSE)</f>
        <v>Atlanta Falcons</v>
      </c>
      <c r="G358" s="1" t="str">
        <f>VLOOKUP(E358,'Full Name And Division'!$A$1:$C$34,3,FALSE)</f>
        <v>NFC South</v>
      </c>
    </row>
    <row r="359" spans="1:7" x14ac:dyDescent="0.25">
      <c r="A359" s="1">
        <v>2017</v>
      </c>
      <c r="B359" s="1" t="s">
        <v>2165</v>
      </c>
      <c r="C359" s="1" t="s">
        <v>58</v>
      </c>
      <c r="D359" s="2">
        <v>4468750</v>
      </c>
      <c r="E359" s="1" t="s">
        <v>27</v>
      </c>
      <c r="F359" s="1" t="str">
        <f>VLOOKUP(E359,'Full Name And Division'!$A$1:$C$34,2,FALSE)</f>
        <v>Kansas City Chiefs</v>
      </c>
      <c r="G359" s="1" t="str">
        <f>VLOOKUP(E359,'Full Name And Division'!$A$1:$C$34,3,FALSE)</f>
        <v>AFC West</v>
      </c>
    </row>
    <row r="360" spans="1:7" x14ac:dyDescent="0.25">
      <c r="A360" s="1">
        <v>2017</v>
      </c>
      <c r="B360" s="1" t="s">
        <v>2747</v>
      </c>
      <c r="C360" s="1" t="s">
        <v>104</v>
      </c>
      <c r="D360" s="2">
        <v>4450000</v>
      </c>
      <c r="E360" s="1" t="s">
        <v>145</v>
      </c>
      <c r="F360" s="1" t="str">
        <f>VLOOKUP(E360,'Full Name And Division'!$A$1:$C$34,2,FALSE)</f>
        <v>Cincinnati Bengals</v>
      </c>
      <c r="G360" s="1" t="str">
        <f>VLOOKUP(E360,'Full Name And Division'!$A$1:$C$34,3,FALSE)</f>
        <v>AFC North</v>
      </c>
    </row>
    <row r="361" spans="1:7" x14ac:dyDescent="0.25">
      <c r="A361" s="1">
        <v>2017</v>
      </c>
      <c r="B361" s="1" t="s">
        <v>2216</v>
      </c>
      <c r="C361" s="1" t="s">
        <v>86</v>
      </c>
      <c r="D361" s="2">
        <v>4300000</v>
      </c>
      <c r="E361" s="1" t="s">
        <v>22</v>
      </c>
      <c r="F361" s="1" t="str">
        <f>VLOOKUP(E361,'Full Name And Division'!$A$1:$C$34,2,FALSE)</f>
        <v>Tampa Bay Buccaneers</v>
      </c>
      <c r="G361" s="1" t="str">
        <f>VLOOKUP(E361,'Full Name And Division'!$A$1:$C$34,3,FALSE)</f>
        <v>NFC South</v>
      </c>
    </row>
    <row r="362" spans="1:7" x14ac:dyDescent="0.25">
      <c r="A362" s="1">
        <v>2017</v>
      </c>
      <c r="B362" s="1" t="s">
        <v>2973</v>
      </c>
      <c r="C362" s="1" t="s">
        <v>41</v>
      </c>
      <c r="D362" s="2">
        <v>4250000</v>
      </c>
      <c r="E362" s="1" t="s">
        <v>39</v>
      </c>
      <c r="F362" s="1" t="str">
        <f>VLOOKUP(E362,'Full Name And Division'!$A$1:$C$34,2,FALSE)</f>
        <v>San Francisco 49ers</v>
      </c>
      <c r="G362" s="1" t="str">
        <f>VLOOKUP(E362,'Full Name And Division'!$A$1:$C$34,3,FALSE)</f>
        <v>NFC West</v>
      </c>
    </row>
    <row r="363" spans="1:7" x14ac:dyDescent="0.25">
      <c r="A363" s="1">
        <v>2017</v>
      </c>
      <c r="B363" s="1" t="s">
        <v>2100</v>
      </c>
      <c r="C363" s="1" t="s">
        <v>193</v>
      </c>
      <c r="D363" s="2">
        <v>4250000</v>
      </c>
      <c r="E363" s="1" t="s">
        <v>11</v>
      </c>
      <c r="F363" s="1" t="str">
        <f>VLOOKUP(E363,'Full Name And Division'!$A$1:$C$34,2,FALSE)</f>
        <v>Minnesota Vikings</v>
      </c>
      <c r="G363" s="1" t="str">
        <f>VLOOKUP(E363,'Full Name And Division'!$A$1:$C$34,3,FALSE)</f>
        <v>NFC North</v>
      </c>
    </row>
    <row r="364" spans="1:7" x14ac:dyDescent="0.25">
      <c r="A364" s="1">
        <v>2017</v>
      </c>
      <c r="B364" s="1" t="s">
        <v>1652</v>
      </c>
      <c r="C364" s="1" t="s">
        <v>15</v>
      </c>
      <c r="D364" s="2">
        <v>4250000</v>
      </c>
      <c r="E364" s="1" t="s">
        <v>32</v>
      </c>
      <c r="F364" s="1" t="str">
        <f>VLOOKUP(E364,'Full Name And Division'!$A$1:$C$34,2,FALSE)</f>
        <v>Los Angeles Chargers</v>
      </c>
      <c r="G364" s="1" t="str">
        <f>VLOOKUP(E364,'Full Name And Division'!$A$1:$C$34,3,FALSE)</f>
        <v>AFC West</v>
      </c>
    </row>
    <row r="365" spans="1:7" x14ac:dyDescent="0.25">
      <c r="A365" s="1">
        <v>2017</v>
      </c>
      <c r="B365" s="1" t="s">
        <v>2766</v>
      </c>
      <c r="C365" s="1" t="s">
        <v>193</v>
      </c>
      <c r="D365" s="2">
        <v>4225000</v>
      </c>
      <c r="E365" s="1" t="s">
        <v>75</v>
      </c>
      <c r="F365" s="1" t="str">
        <f>VLOOKUP(E365,'Full Name And Division'!$A$1:$C$34,2,FALSE)</f>
        <v>Carolina Panthers</v>
      </c>
      <c r="G365" s="1" t="str">
        <f>VLOOKUP(E365,'Full Name And Division'!$A$1:$C$34,3,FALSE)</f>
        <v>NFC South</v>
      </c>
    </row>
    <row r="366" spans="1:7" x14ac:dyDescent="0.25">
      <c r="A366" s="1">
        <v>2017</v>
      </c>
      <c r="B366" s="1" t="s">
        <v>1197</v>
      </c>
      <c r="C366" s="1" t="s">
        <v>58</v>
      </c>
      <c r="D366" s="2">
        <v>4178661</v>
      </c>
      <c r="E366" s="1" t="s">
        <v>32</v>
      </c>
      <c r="F366" s="1" t="str">
        <f>VLOOKUP(E366,'Full Name And Division'!$A$1:$C$34,2,FALSE)</f>
        <v>Los Angeles Chargers</v>
      </c>
      <c r="G366" s="1" t="str">
        <f>VLOOKUP(E366,'Full Name And Division'!$A$1:$C$34,3,FALSE)</f>
        <v>AFC West</v>
      </c>
    </row>
    <row r="367" spans="1:7" x14ac:dyDescent="0.25">
      <c r="A367" s="1">
        <v>2017</v>
      </c>
      <c r="B367" s="1" t="s">
        <v>2011</v>
      </c>
      <c r="C367" s="1" t="s">
        <v>125</v>
      </c>
      <c r="D367" s="2">
        <v>4140625</v>
      </c>
      <c r="E367" s="1" t="s">
        <v>145</v>
      </c>
      <c r="F367" s="1" t="str">
        <f>VLOOKUP(E367,'Full Name And Division'!$A$1:$C$34,2,FALSE)</f>
        <v>Cincinnati Bengals</v>
      </c>
      <c r="G367" s="1" t="str">
        <f>VLOOKUP(E367,'Full Name And Division'!$A$1:$C$34,3,FALSE)</f>
        <v>AFC North</v>
      </c>
    </row>
    <row r="368" spans="1:7" x14ac:dyDescent="0.25">
      <c r="A368" s="1">
        <v>2017</v>
      </c>
      <c r="B368" s="1" t="s">
        <v>2530</v>
      </c>
      <c r="C368" s="1" t="s">
        <v>445</v>
      </c>
      <c r="D368" s="2">
        <v>4100000</v>
      </c>
      <c r="E368" s="1" t="s">
        <v>27</v>
      </c>
      <c r="F368" s="1" t="str">
        <f>VLOOKUP(E368,'Full Name And Division'!$A$1:$C$34,2,FALSE)</f>
        <v>Kansas City Chiefs</v>
      </c>
      <c r="G368" s="1" t="str">
        <f>VLOOKUP(E368,'Full Name And Division'!$A$1:$C$34,3,FALSE)</f>
        <v>AFC West</v>
      </c>
    </row>
    <row r="369" spans="1:7" x14ac:dyDescent="0.25">
      <c r="A369" s="1">
        <v>2017</v>
      </c>
      <c r="B369" s="1" t="s">
        <v>1424</v>
      </c>
      <c r="C369" s="1" t="s">
        <v>89</v>
      </c>
      <c r="D369" s="2">
        <v>4100000</v>
      </c>
      <c r="E369" s="1" t="s">
        <v>50</v>
      </c>
      <c r="F369" s="1" t="str">
        <f>VLOOKUP(E369,'Full Name And Division'!$A$1:$C$34,2,FALSE)</f>
        <v>Philadelphia Eagles</v>
      </c>
      <c r="G369" s="1" t="str">
        <f>VLOOKUP(E369,'Full Name And Division'!$A$1:$C$34,3,FALSE)</f>
        <v>NFC East</v>
      </c>
    </row>
    <row r="370" spans="1:7" x14ac:dyDescent="0.25">
      <c r="A370" s="1">
        <v>2017</v>
      </c>
      <c r="B370" s="1" t="s">
        <v>2590</v>
      </c>
      <c r="C370" s="1" t="s">
        <v>58</v>
      </c>
      <c r="D370" s="2">
        <v>4100000</v>
      </c>
      <c r="E370" s="1" t="s">
        <v>99</v>
      </c>
      <c r="F370" s="1" t="str">
        <f>VLOOKUP(E370,'Full Name And Division'!$A$1:$C$34,2,FALSE)</f>
        <v>Atlanta Falcons</v>
      </c>
      <c r="G370" s="1" t="str">
        <f>VLOOKUP(E370,'Full Name And Division'!$A$1:$C$34,3,FALSE)</f>
        <v>NFC South</v>
      </c>
    </row>
    <row r="371" spans="1:7" x14ac:dyDescent="0.25">
      <c r="A371" s="1">
        <v>2017</v>
      </c>
      <c r="B371" s="1" t="s">
        <v>2974</v>
      </c>
      <c r="C371" s="1" t="s">
        <v>58</v>
      </c>
      <c r="D371" s="2">
        <v>4030331</v>
      </c>
      <c r="E371" s="1" t="s">
        <v>75</v>
      </c>
      <c r="F371" s="1" t="str">
        <f>VLOOKUP(E371,'Full Name And Division'!$A$1:$C$34,2,FALSE)</f>
        <v>Carolina Panthers</v>
      </c>
      <c r="G371" s="1" t="str">
        <f>VLOOKUP(E371,'Full Name And Division'!$A$1:$C$34,3,FALSE)</f>
        <v>NFC South</v>
      </c>
    </row>
    <row r="372" spans="1:7" x14ac:dyDescent="0.25">
      <c r="A372" s="1">
        <v>2017</v>
      </c>
      <c r="B372" s="1" t="s">
        <v>1513</v>
      </c>
      <c r="C372" s="1" t="s">
        <v>2</v>
      </c>
      <c r="D372" s="2">
        <v>4025433</v>
      </c>
      <c r="E372" s="1" t="s">
        <v>50</v>
      </c>
      <c r="F372" s="1" t="str">
        <f>VLOOKUP(E372,'Full Name And Division'!$A$1:$C$34,2,FALSE)</f>
        <v>Philadelphia Eagles</v>
      </c>
      <c r="G372" s="1" t="str">
        <f>VLOOKUP(E372,'Full Name And Division'!$A$1:$C$34,3,FALSE)</f>
        <v>NFC East</v>
      </c>
    </row>
    <row r="373" spans="1:7" x14ac:dyDescent="0.25">
      <c r="A373" s="1">
        <v>2017</v>
      </c>
      <c r="B373" s="1" t="s">
        <v>1515</v>
      </c>
      <c r="C373" s="1" t="s">
        <v>302</v>
      </c>
      <c r="D373" s="2">
        <v>4000000</v>
      </c>
      <c r="E373" s="1" t="s">
        <v>54</v>
      </c>
      <c r="F373" s="1" t="str">
        <f>VLOOKUP(E373,'Full Name And Division'!$A$1:$C$34,2,FALSE)</f>
        <v>Denver Broncos</v>
      </c>
      <c r="G373" s="1" t="str">
        <f>VLOOKUP(E373,'Full Name And Division'!$A$1:$C$34,3,FALSE)</f>
        <v>AFC West</v>
      </c>
    </row>
    <row r="374" spans="1:7" x14ac:dyDescent="0.25">
      <c r="A374" s="1">
        <v>2017</v>
      </c>
      <c r="B374" s="1" t="s">
        <v>2759</v>
      </c>
      <c r="C374" s="1" t="s">
        <v>41</v>
      </c>
      <c r="D374" s="2">
        <v>4000000</v>
      </c>
      <c r="E374" s="1" t="s">
        <v>63</v>
      </c>
      <c r="F374" s="1" t="str">
        <f>VLOOKUP(E374,'Full Name And Division'!$A$1:$C$34,2,FALSE)</f>
        <v>Baltimore Ravens</v>
      </c>
      <c r="G374" s="1" t="str">
        <f>VLOOKUP(E374,'Full Name And Division'!$A$1:$C$34,3,FALSE)</f>
        <v>AFC North</v>
      </c>
    </row>
    <row r="375" spans="1:7" x14ac:dyDescent="0.25">
      <c r="A375" s="1">
        <v>2017</v>
      </c>
      <c r="B375" s="1" t="s">
        <v>2465</v>
      </c>
      <c r="C375" s="1" t="s">
        <v>121</v>
      </c>
      <c r="D375" s="2">
        <v>4000000</v>
      </c>
      <c r="E375" s="1" t="s">
        <v>63</v>
      </c>
      <c r="F375" s="1" t="str">
        <f>VLOOKUP(E375,'Full Name And Division'!$A$1:$C$34,2,FALSE)</f>
        <v>Baltimore Ravens</v>
      </c>
      <c r="G375" s="1" t="str">
        <f>VLOOKUP(E375,'Full Name And Division'!$A$1:$C$34,3,FALSE)</f>
        <v>AFC North</v>
      </c>
    </row>
    <row r="376" spans="1:7" x14ac:dyDescent="0.25">
      <c r="A376" s="1">
        <v>2017</v>
      </c>
      <c r="B376" s="1" t="s">
        <v>2975</v>
      </c>
      <c r="C376" s="1" t="s">
        <v>15</v>
      </c>
      <c r="D376" s="2">
        <v>4000000</v>
      </c>
      <c r="E376" s="1" t="s">
        <v>18</v>
      </c>
      <c r="F376" s="1" t="str">
        <f>VLOOKUP(E376,'Full Name And Division'!$A$1:$C$34,2,FALSE)</f>
        <v>Seattle Seahawks</v>
      </c>
      <c r="G376" s="1" t="str">
        <f>VLOOKUP(E376,'Full Name And Division'!$A$1:$C$34,3,FALSE)</f>
        <v>NFC West</v>
      </c>
    </row>
    <row r="377" spans="1:7" x14ac:dyDescent="0.25">
      <c r="A377" s="1">
        <v>2017</v>
      </c>
      <c r="B377" s="1" t="s">
        <v>2744</v>
      </c>
      <c r="C377" s="1" t="s">
        <v>58</v>
      </c>
      <c r="D377" s="2">
        <v>4000000</v>
      </c>
      <c r="E377" s="1" t="s">
        <v>75</v>
      </c>
      <c r="F377" s="1" t="str">
        <f>VLOOKUP(E377,'Full Name And Division'!$A$1:$C$34,2,FALSE)</f>
        <v>Carolina Panthers</v>
      </c>
      <c r="G377" s="1" t="str">
        <f>VLOOKUP(E377,'Full Name And Division'!$A$1:$C$34,3,FALSE)</f>
        <v>NFC South</v>
      </c>
    </row>
    <row r="378" spans="1:7" x14ac:dyDescent="0.25">
      <c r="A378" s="1">
        <v>2017</v>
      </c>
      <c r="B378" s="1" t="s">
        <v>2859</v>
      </c>
      <c r="C378" s="1" t="s">
        <v>104</v>
      </c>
      <c r="D378" s="2">
        <v>4000000</v>
      </c>
      <c r="E378" s="1" t="s">
        <v>25</v>
      </c>
      <c r="F378" s="1" t="str">
        <f>VLOOKUP(E378,'Full Name And Division'!$A$1:$C$34,2,FALSE)</f>
        <v>Washington Commanders</v>
      </c>
      <c r="G378" s="1" t="str">
        <f>VLOOKUP(E378,'Full Name And Division'!$A$1:$C$34,3,FALSE)</f>
        <v>NFC East</v>
      </c>
    </row>
    <row r="379" spans="1:7" x14ac:dyDescent="0.25">
      <c r="A379" s="1">
        <v>2017</v>
      </c>
      <c r="B379" s="1" t="s">
        <v>2976</v>
      </c>
      <c r="C379" s="1" t="s">
        <v>58</v>
      </c>
      <c r="D379" s="2">
        <v>4000000</v>
      </c>
      <c r="E379" s="1" t="s">
        <v>11</v>
      </c>
      <c r="F379" s="1" t="str">
        <f>VLOOKUP(E379,'Full Name And Division'!$A$1:$C$34,2,FALSE)</f>
        <v>Minnesota Vikings</v>
      </c>
      <c r="G379" s="1" t="str">
        <f>VLOOKUP(E379,'Full Name And Division'!$A$1:$C$34,3,FALSE)</f>
        <v>NFC North</v>
      </c>
    </row>
    <row r="380" spans="1:7" x14ac:dyDescent="0.25">
      <c r="A380" s="1">
        <v>2017</v>
      </c>
      <c r="B380" s="1" t="s">
        <v>2470</v>
      </c>
      <c r="C380" s="1" t="s">
        <v>41</v>
      </c>
      <c r="D380" s="2">
        <v>4000000</v>
      </c>
      <c r="E380" s="1" t="s">
        <v>50</v>
      </c>
      <c r="F380" s="1" t="str">
        <f>VLOOKUP(E380,'Full Name And Division'!$A$1:$C$34,2,FALSE)</f>
        <v>Philadelphia Eagles</v>
      </c>
      <c r="G380" s="1" t="str">
        <f>VLOOKUP(E380,'Full Name And Division'!$A$1:$C$34,3,FALSE)</f>
        <v>NFC East</v>
      </c>
    </row>
    <row r="381" spans="1:7" x14ac:dyDescent="0.25">
      <c r="A381" s="1">
        <v>2017</v>
      </c>
      <c r="B381" s="1" t="s">
        <v>2627</v>
      </c>
      <c r="C381" s="1" t="s">
        <v>193</v>
      </c>
      <c r="D381" s="2">
        <v>4000000</v>
      </c>
      <c r="E381" s="1" t="s">
        <v>50</v>
      </c>
      <c r="F381" s="1" t="str">
        <f>VLOOKUP(E381,'Full Name And Division'!$A$1:$C$34,2,FALSE)</f>
        <v>Philadelphia Eagles</v>
      </c>
      <c r="G381" s="1" t="str">
        <f>VLOOKUP(E381,'Full Name And Division'!$A$1:$C$34,3,FALSE)</f>
        <v>NFC East</v>
      </c>
    </row>
    <row r="382" spans="1:7" x14ac:dyDescent="0.25">
      <c r="A382" s="1">
        <v>2017</v>
      </c>
      <c r="B382" s="1" t="s">
        <v>1908</v>
      </c>
      <c r="C382" s="1" t="s">
        <v>121</v>
      </c>
      <c r="D382" s="2">
        <v>4000000</v>
      </c>
      <c r="E382" s="1" t="s">
        <v>50</v>
      </c>
      <c r="F382" s="1" t="str">
        <f>VLOOKUP(E382,'Full Name And Division'!$A$1:$C$34,2,FALSE)</f>
        <v>Philadelphia Eagles</v>
      </c>
      <c r="G382" s="1" t="str">
        <f>VLOOKUP(E382,'Full Name And Division'!$A$1:$C$34,3,FALSE)</f>
        <v>NFC East</v>
      </c>
    </row>
    <row r="383" spans="1:7" x14ac:dyDescent="0.25">
      <c r="A383" s="1">
        <v>2017</v>
      </c>
      <c r="B383" s="1" t="s">
        <v>2103</v>
      </c>
      <c r="C383" s="1" t="s">
        <v>445</v>
      </c>
      <c r="D383" s="2">
        <v>4000000</v>
      </c>
      <c r="E383" s="1" t="s">
        <v>22</v>
      </c>
      <c r="F383" s="1" t="str">
        <f>VLOOKUP(E383,'Full Name And Division'!$A$1:$C$34,2,FALSE)</f>
        <v>Tampa Bay Buccaneers</v>
      </c>
      <c r="G383" s="1" t="str">
        <f>VLOOKUP(E383,'Full Name And Division'!$A$1:$C$34,3,FALSE)</f>
        <v>NFC South</v>
      </c>
    </row>
    <row r="384" spans="1:7" x14ac:dyDescent="0.25">
      <c r="A384" s="1">
        <v>2017</v>
      </c>
      <c r="B384" s="1" t="s">
        <v>1508</v>
      </c>
      <c r="C384" s="1" t="s">
        <v>89</v>
      </c>
      <c r="D384" s="2">
        <v>4000000</v>
      </c>
      <c r="E384" s="1" t="s">
        <v>42</v>
      </c>
      <c r="F384" s="1" t="str">
        <f>VLOOKUP(E384,'Full Name And Division'!$A$1:$C$34,2,FALSE)</f>
        <v>Jacksonville Jaguars</v>
      </c>
      <c r="G384" s="1" t="str">
        <f>VLOOKUP(E384,'Full Name And Division'!$A$1:$C$34,3,FALSE)</f>
        <v>AFC South</v>
      </c>
    </row>
    <row r="385" spans="1:7" x14ac:dyDescent="0.25">
      <c r="A385" s="1">
        <v>2017</v>
      </c>
      <c r="B385" s="1" t="s">
        <v>2183</v>
      </c>
      <c r="C385" s="1" t="s">
        <v>13</v>
      </c>
      <c r="D385" s="2">
        <v>4000000</v>
      </c>
      <c r="E385" s="1" t="s">
        <v>42</v>
      </c>
      <c r="F385" s="1" t="str">
        <f>VLOOKUP(E385,'Full Name And Division'!$A$1:$C$34,2,FALSE)</f>
        <v>Jacksonville Jaguars</v>
      </c>
      <c r="G385" s="1" t="str">
        <f>VLOOKUP(E385,'Full Name And Division'!$A$1:$C$34,3,FALSE)</f>
        <v>AFC South</v>
      </c>
    </row>
    <row r="386" spans="1:7" x14ac:dyDescent="0.25">
      <c r="A386" s="1">
        <v>2017</v>
      </c>
      <c r="B386" s="1" t="s">
        <v>2977</v>
      </c>
      <c r="C386" s="1" t="s">
        <v>193</v>
      </c>
      <c r="D386" s="2">
        <v>4000000</v>
      </c>
      <c r="E386" s="1" t="s">
        <v>67</v>
      </c>
      <c r="F386" s="1" t="str">
        <f>VLOOKUP(E386,'Full Name And Division'!$A$1:$C$34,2,FALSE)</f>
        <v>New York Jets</v>
      </c>
      <c r="G386" s="1" t="str">
        <f>VLOOKUP(E386,'Full Name And Division'!$A$1:$C$34,3,FALSE)</f>
        <v>AFC East</v>
      </c>
    </row>
    <row r="387" spans="1:7" x14ac:dyDescent="0.25">
      <c r="A387" s="1">
        <v>2017</v>
      </c>
      <c r="B387" s="1" t="s">
        <v>2749</v>
      </c>
      <c r="C387" s="1" t="s">
        <v>58</v>
      </c>
      <c r="D387" s="2">
        <v>3987500</v>
      </c>
      <c r="E387" s="1" t="s">
        <v>145</v>
      </c>
      <c r="F387" s="1" t="str">
        <f>VLOOKUP(E387,'Full Name And Division'!$A$1:$C$34,2,FALSE)</f>
        <v>Cincinnati Bengals</v>
      </c>
      <c r="G387" s="1" t="str">
        <f>VLOOKUP(E387,'Full Name And Division'!$A$1:$C$34,3,FALSE)</f>
        <v>AFC North</v>
      </c>
    </row>
    <row r="388" spans="1:7" x14ac:dyDescent="0.25">
      <c r="A388" s="1">
        <v>2017</v>
      </c>
      <c r="B388" s="1" t="s">
        <v>2895</v>
      </c>
      <c r="C388" s="1" t="s">
        <v>15</v>
      </c>
      <c r="D388" s="2">
        <v>3953125</v>
      </c>
      <c r="E388" s="1" t="s">
        <v>3</v>
      </c>
      <c r="F388" s="1" t="str">
        <f>VLOOKUP(E388,'Full Name And Division'!$A$1:$C$34,2,FALSE)</f>
        <v>Los Angeles Rams</v>
      </c>
      <c r="G388" s="1" t="str">
        <f>VLOOKUP(E388,'Full Name And Division'!$A$1:$C$34,3,FALSE)</f>
        <v>NFC West</v>
      </c>
    </row>
    <row r="389" spans="1:7" x14ac:dyDescent="0.25">
      <c r="A389" s="1">
        <v>2017</v>
      </c>
      <c r="B389" s="1" t="s">
        <v>2978</v>
      </c>
      <c r="C389" s="1" t="s">
        <v>193</v>
      </c>
      <c r="D389" s="2">
        <v>3937500</v>
      </c>
      <c r="E389" s="1" t="s">
        <v>18</v>
      </c>
      <c r="F389" s="1" t="str">
        <f>VLOOKUP(E389,'Full Name And Division'!$A$1:$C$34,2,FALSE)</f>
        <v>Seattle Seahawks</v>
      </c>
      <c r="G389" s="1" t="str">
        <f>VLOOKUP(E389,'Full Name And Division'!$A$1:$C$34,3,FALSE)</f>
        <v>NFC West</v>
      </c>
    </row>
    <row r="390" spans="1:7" x14ac:dyDescent="0.25">
      <c r="A390" s="1">
        <v>2017</v>
      </c>
      <c r="B390" s="1" t="s">
        <v>2121</v>
      </c>
      <c r="C390" s="1" t="s">
        <v>15</v>
      </c>
      <c r="D390" s="2">
        <v>3910000</v>
      </c>
      <c r="E390" s="1" t="s">
        <v>175</v>
      </c>
      <c r="F390" s="1" t="str">
        <f>VLOOKUP(E390,'Full Name And Division'!$A$1:$C$34,2,FALSE)</f>
        <v>New England Patriots</v>
      </c>
      <c r="G390" s="1" t="str">
        <f>VLOOKUP(E390,'Full Name And Division'!$A$1:$C$34,3,FALSE)</f>
        <v>AFC East</v>
      </c>
    </row>
    <row r="391" spans="1:7" x14ac:dyDescent="0.25">
      <c r="A391" s="1">
        <v>2017</v>
      </c>
      <c r="B391" s="1" t="s">
        <v>2458</v>
      </c>
      <c r="C391" s="1" t="s">
        <v>89</v>
      </c>
      <c r="D391" s="2">
        <v>3843750</v>
      </c>
      <c r="E391" s="1" t="s">
        <v>25</v>
      </c>
      <c r="F391" s="1" t="str">
        <f>VLOOKUP(E391,'Full Name And Division'!$A$1:$C$34,2,FALSE)</f>
        <v>Washington Commanders</v>
      </c>
      <c r="G391" s="1" t="str">
        <f>VLOOKUP(E391,'Full Name And Division'!$A$1:$C$34,3,FALSE)</f>
        <v>NFC East</v>
      </c>
    </row>
    <row r="392" spans="1:7" x14ac:dyDescent="0.25">
      <c r="A392" s="1">
        <v>2017</v>
      </c>
      <c r="B392" s="1" t="s">
        <v>2762</v>
      </c>
      <c r="C392" s="1" t="s">
        <v>13</v>
      </c>
      <c r="D392" s="2">
        <v>3800000</v>
      </c>
      <c r="E392" s="1" t="s">
        <v>54</v>
      </c>
      <c r="F392" s="1" t="str">
        <f>VLOOKUP(E392,'Full Name And Division'!$A$1:$C$34,2,FALSE)</f>
        <v>Denver Broncos</v>
      </c>
      <c r="G392" s="1" t="str">
        <f>VLOOKUP(E392,'Full Name And Division'!$A$1:$C$34,3,FALSE)</f>
        <v>AFC West</v>
      </c>
    </row>
    <row r="393" spans="1:7" x14ac:dyDescent="0.25">
      <c r="A393" s="1">
        <v>2017</v>
      </c>
      <c r="B393" s="1" t="s">
        <v>2979</v>
      </c>
      <c r="C393" s="1" t="s">
        <v>193</v>
      </c>
      <c r="D393" s="2">
        <v>3781250</v>
      </c>
      <c r="E393" s="1" t="s">
        <v>175</v>
      </c>
      <c r="F393" s="1" t="str">
        <f>VLOOKUP(E393,'Full Name And Division'!$A$1:$C$34,2,FALSE)</f>
        <v>New England Patriots</v>
      </c>
      <c r="G393" s="1" t="str">
        <f>VLOOKUP(E393,'Full Name And Division'!$A$1:$C$34,3,FALSE)</f>
        <v>AFC East</v>
      </c>
    </row>
    <row r="394" spans="1:7" x14ac:dyDescent="0.25">
      <c r="A394" s="1">
        <v>2017</v>
      </c>
      <c r="B394" s="1" t="s">
        <v>1989</v>
      </c>
      <c r="C394" s="1" t="s">
        <v>104</v>
      </c>
      <c r="D394" s="2">
        <v>3775000</v>
      </c>
      <c r="E394" s="1" t="s">
        <v>5</v>
      </c>
      <c r="F394" s="1" t="str">
        <f>VLOOKUP(E394,'Full Name And Division'!$A$1:$C$34,2,FALSE)</f>
        <v>Buffalo Bills</v>
      </c>
      <c r="G394" s="1" t="str">
        <f>VLOOKUP(E394,'Full Name And Division'!$A$1:$C$34,3,FALSE)</f>
        <v>AFC East</v>
      </c>
    </row>
    <row r="395" spans="1:7" x14ac:dyDescent="0.25">
      <c r="A395" s="1">
        <v>2017</v>
      </c>
      <c r="B395" s="1" t="s">
        <v>2150</v>
      </c>
      <c r="C395" s="1" t="s">
        <v>15</v>
      </c>
      <c r="D395" s="2">
        <v>3750000</v>
      </c>
      <c r="E395" s="1" t="s">
        <v>37</v>
      </c>
      <c r="F395" s="1" t="str">
        <f>VLOOKUP(E395,'Full Name And Division'!$A$1:$C$34,2,FALSE)</f>
        <v>Detroit Lions</v>
      </c>
      <c r="G395" s="1" t="str">
        <f>VLOOKUP(E395,'Full Name And Division'!$A$1:$C$34,3,FALSE)</f>
        <v>NFC North</v>
      </c>
    </row>
    <row r="396" spans="1:7" x14ac:dyDescent="0.25">
      <c r="A396" s="1">
        <v>2017</v>
      </c>
      <c r="B396" s="1" t="s">
        <v>2780</v>
      </c>
      <c r="C396" s="1" t="s">
        <v>13</v>
      </c>
      <c r="D396" s="2">
        <v>3750000</v>
      </c>
      <c r="E396" s="1" t="s">
        <v>37</v>
      </c>
      <c r="F396" s="1" t="str">
        <f>VLOOKUP(E396,'Full Name And Division'!$A$1:$C$34,2,FALSE)</f>
        <v>Detroit Lions</v>
      </c>
      <c r="G396" s="1" t="str">
        <f>VLOOKUP(E396,'Full Name And Division'!$A$1:$C$34,3,FALSE)</f>
        <v>NFC North</v>
      </c>
    </row>
    <row r="397" spans="1:7" x14ac:dyDescent="0.25">
      <c r="A397" s="1">
        <v>2017</v>
      </c>
      <c r="B397" s="1" t="s">
        <v>2202</v>
      </c>
      <c r="C397" s="1" t="s">
        <v>445</v>
      </c>
      <c r="D397" s="2">
        <v>3750000</v>
      </c>
      <c r="E397" s="1" t="s">
        <v>52</v>
      </c>
      <c r="F397" s="1" t="str">
        <f>VLOOKUP(E397,'Full Name And Division'!$A$1:$C$34,2,FALSE)</f>
        <v>New Orleans Saints</v>
      </c>
      <c r="G397" s="1" t="str">
        <f>VLOOKUP(E397,'Full Name And Division'!$A$1:$C$34,3,FALSE)</f>
        <v>NFC South</v>
      </c>
    </row>
    <row r="398" spans="1:7" x14ac:dyDescent="0.25">
      <c r="A398" s="1">
        <v>2017</v>
      </c>
      <c r="B398" s="1" t="s">
        <v>2980</v>
      </c>
      <c r="C398" s="1" t="s">
        <v>125</v>
      </c>
      <c r="D398" s="2">
        <v>3750000</v>
      </c>
      <c r="E398" s="1" t="s">
        <v>183</v>
      </c>
      <c r="F398" s="1" t="str">
        <f>VLOOKUP(E398,'Full Name And Division'!$A$1:$C$34,2,FALSE)</f>
        <v>Chicago Bears</v>
      </c>
      <c r="G398" s="1" t="str">
        <f>VLOOKUP(E398,'Full Name And Division'!$A$1:$C$34,3,FALSE)</f>
        <v>NFC North</v>
      </c>
    </row>
    <row r="399" spans="1:7" x14ac:dyDescent="0.25">
      <c r="A399" s="1">
        <v>2017</v>
      </c>
      <c r="B399" s="1" t="s">
        <v>2692</v>
      </c>
      <c r="C399" s="1" t="s">
        <v>193</v>
      </c>
      <c r="D399" s="2">
        <v>3750000</v>
      </c>
      <c r="E399" s="1" t="s">
        <v>67</v>
      </c>
      <c r="F399" s="1" t="str">
        <f>VLOOKUP(E399,'Full Name And Division'!$A$1:$C$34,2,FALSE)</f>
        <v>New York Jets</v>
      </c>
      <c r="G399" s="1" t="str">
        <f>VLOOKUP(E399,'Full Name And Division'!$A$1:$C$34,3,FALSE)</f>
        <v>AFC East</v>
      </c>
    </row>
    <row r="400" spans="1:7" x14ac:dyDescent="0.25">
      <c r="A400" s="1">
        <v>2017</v>
      </c>
      <c r="B400" s="1" t="s">
        <v>2423</v>
      </c>
      <c r="C400" s="1" t="s">
        <v>58</v>
      </c>
      <c r="D400" s="2">
        <v>3750000</v>
      </c>
      <c r="E400" s="1" t="s">
        <v>99</v>
      </c>
      <c r="F400" s="1" t="str">
        <f>VLOOKUP(E400,'Full Name And Division'!$A$1:$C$34,2,FALSE)</f>
        <v>Atlanta Falcons</v>
      </c>
      <c r="G400" s="1" t="str">
        <f>VLOOKUP(E400,'Full Name And Division'!$A$1:$C$34,3,FALSE)</f>
        <v>NFC South</v>
      </c>
    </row>
    <row r="401" spans="1:7" x14ac:dyDescent="0.25">
      <c r="A401" s="1">
        <v>2017</v>
      </c>
      <c r="B401" s="1" t="s">
        <v>2683</v>
      </c>
      <c r="C401" s="1" t="s">
        <v>17</v>
      </c>
      <c r="D401" s="2">
        <v>3725000</v>
      </c>
      <c r="E401" s="1" t="s">
        <v>75</v>
      </c>
      <c r="F401" s="1" t="str">
        <f>VLOOKUP(E401,'Full Name And Division'!$A$1:$C$34,2,FALSE)</f>
        <v>Carolina Panthers</v>
      </c>
      <c r="G401" s="1" t="str">
        <f>VLOOKUP(E401,'Full Name And Division'!$A$1:$C$34,3,FALSE)</f>
        <v>NFC South</v>
      </c>
    </row>
    <row r="402" spans="1:7" x14ac:dyDescent="0.25">
      <c r="A402" s="1">
        <v>2017</v>
      </c>
      <c r="B402" s="1" t="s">
        <v>1195</v>
      </c>
      <c r="C402" s="1" t="s">
        <v>94</v>
      </c>
      <c r="D402" s="2">
        <v>3709118</v>
      </c>
      <c r="E402" s="1" t="s">
        <v>42</v>
      </c>
      <c r="F402" s="1" t="str">
        <f>VLOOKUP(E402,'Full Name And Division'!$A$1:$C$34,2,FALSE)</f>
        <v>Jacksonville Jaguars</v>
      </c>
      <c r="G402" s="1" t="str">
        <f>VLOOKUP(E402,'Full Name And Division'!$A$1:$C$34,3,FALSE)</f>
        <v>AFC South</v>
      </c>
    </row>
    <row r="403" spans="1:7" x14ac:dyDescent="0.25">
      <c r="A403" s="1">
        <v>2017</v>
      </c>
      <c r="B403" s="1" t="s">
        <v>2184</v>
      </c>
      <c r="C403" s="1" t="s">
        <v>193</v>
      </c>
      <c r="D403" s="2">
        <v>3700000</v>
      </c>
      <c r="E403" s="1" t="s">
        <v>52</v>
      </c>
      <c r="F403" s="1" t="str">
        <f>VLOOKUP(E403,'Full Name And Division'!$A$1:$C$34,2,FALSE)</f>
        <v>New Orleans Saints</v>
      </c>
      <c r="G403" s="1" t="str">
        <f>VLOOKUP(E403,'Full Name And Division'!$A$1:$C$34,3,FALSE)</f>
        <v>NFC South</v>
      </c>
    </row>
    <row r="404" spans="1:7" x14ac:dyDescent="0.25">
      <c r="A404" s="1">
        <v>2017</v>
      </c>
      <c r="B404" s="1" t="s">
        <v>1678</v>
      </c>
      <c r="C404" s="1" t="s">
        <v>15</v>
      </c>
      <c r="D404" s="2">
        <v>3690000</v>
      </c>
      <c r="E404" s="1" t="s">
        <v>39</v>
      </c>
      <c r="F404" s="1" t="str">
        <f>VLOOKUP(E404,'Full Name And Division'!$A$1:$C$34,2,FALSE)</f>
        <v>San Francisco 49ers</v>
      </c>
      <c r="G404" s="1" t="str">
        <f>VLOOKUP(E404,'Full Name And Division'!$A$1:$C$34,3,FALSE)</f>
        <v>NFC West</v>
      </c>
    </row>
    <row r="405" spans="1:7" x14ac:dyDescent="0.25">
      <c r="A405" s="1">
        <v>2017</v>
      </c>
      <c r="B405" s="1" t="s">
        <v>1256</v>
      </c>
      <c r="C405" s="1" t="s">
        <v>2</v>
      </c>
      <c r="D405" s="2">
        <v>3675000</v>
      </c>
      <c r="E405" s="1" t="s">
        <v>22</v>
      </c>
      <c r="F405" s="1" t="str">
        <f>VLOOKUP(E405,'Full Name And Division'!$A$1:$C$34,2,FALSE)</f>
        <v>Tampa Bay Buccaneers</v>
      </c>
      <c r="G405" s="1" t="str">
        <f>VLOOKUP(E405,'Full Name And Division'!$A$1:$C$34,3,FALSE)</f>
        <v>NFC South</v>
      </c>
    </row>
    <row r="406" spans="1:7" x14ac:dyDescent="0.25">
      <c r="A406" s="1">
        <v>2017</v>
      </c>
      <c r="B406" s="1" t="s">
        <v>2981</v>
      </c>
      <c r="C406" s="1" t="s">
        <v>15</v>
      </c>
      <c r="D406" s="2">
        <v>3600000</v>
      </c>
      <c r="E406" s="1" t="s">
        <v>11</v>
      </c>
      <c r="F406" s="1" t="str">
        <f>VLOOKUP(E406,'Full Name And Division'!$A$1:$C$34,2,FALSE)</f>
        <v>Minnesota Vikings</v>
      </c>
      <c r="G406" s="1" t="str">
        <f>VLOOKUP(E406,'Full Name And Division'!$A$1:$C$34,3,FALSE)</f>
        <v>NFC North</v>
      </c>
    </row>
    <row r="407" spans="1:7" x14ac:dyDescent="0.25">
      <c r="A407" s="1">
        <v>2017</v>
      </c>
      <c r="B407" s="1" t="s">
        <v>1246</v>
      </c>
      <c r="C407" s="1" t="s">
        <v>151</v>
      </c>
      <c r="D407" s="2">
        <v>3572277</v>
      </c>
      <c r="E407" s="1" t="s">
        <v>20</v>
      </c>
      <c r="F407" s="1" t="str">
        <f>VLOOKUP(E407,'Full Name And Division'!$A$1:$C$34,2,FALSE)</f>
        <v>Arizona Cardinals</v>
      </c>
      <c r="G407" s="1" t="str">
        <f>VLOOKUP(E407,'Full Name And Division'!$A$1:$C$34,3,FALSE)</f>
        <v>NFC West</v>
      </c>
    </row>
    <row r="408" spans="1:7" x14ac:dyDescent="0.25">
      <c r="A408" s="1">
        <v>2017</v>
      </c>
      <c r="B408" s="1" t="s">
        <v>2166</v>
      </c>
      <c r="C408" s="1" t="s">
        <v>151</v>
      </c>
      <c r="D408" s="2">
        <v>3571875</v>
      </c>
      <c r="E408" s="1" t="s">
        <v>145</v>
      </c>
      <c r="F408" s="1" t="str">
        <f>VLOOKUP(E408,'Full Name And Division'!$A$1:$C$34,2,FALSE)</f>
        <v>Cincinnati Bengals</v>
      </c>
      <c r="G408" s="1" t="str">
        <f>VLOOKUP(E408,'Full Name And Division'!$A$1:$C$34,3,FALSE)</f>
        <v>AFC North</v>
      </c>
    </row>
    <row r="409" spans="1:7" x14ac:dyDescent="0.25">
      <c r="A409" s="1">
        <v>2017</v>
      </c>
      <c r="B409" s="1" t="s">
        <v>2497</v>
      </c>
      <c r="C409" s="1" t="s">
        <v>41</v>
      </c>
      <c r="D409" s="2">
        <v>3550000</v>
      </c>
      <c r="E409" s="1" t="s">
        <v>5</v>
      </c>
      <c r="F409" s="1" t="str">
        <f>VLOOKUP(E409,'Full Name And Division'!$A$1:$C$34,2,FALSE)</f>
        <v>Buffalo Bills</v>
      </c>
      <c r="G409" s="1" t="str">
        <f>VLOOKUP(E409,'Full Name And Division'!$A$1:$C$34,3,FALSE)</f>
        <v>AFC East</v>
      </c>
    </row>
    <row r="410" spans="1:7" x14ac:dyDescent="0.25">
      <c r="A410" s="1">
        <v>2017</v>
      </c>
      <c r="B410" s="1" t="s">
        <v>1651</v>
      </c>
      <c r="C410" s="1" t="s">
        <v>17</v>
      </c>
      <c r="D410" s="2">
        <v>3535786</v>
      </c>
      <c r="E410" s="1" t="s">
        <v>5</v>
      </c>
      <c r="F410" s="1" t="str">
        <f>VLOOKUP(E410,'Full Name And Division'!$A$1:$C$34,2,FALSE)</f>
        <v>Buffalo Bills</v>
      </c>
      <c r="G410" s="1" t="str">
        <f>VLOOKUP(E410,'Full Name And Division'!$A$1:$C$34,3,FALSE)</f>
        <v>AFC East</v>
      </c>
    </row>
    <row r="411" spans="1:7" x14ac:dyDescent="0.25">
      <c r="A411" s="1">
        <v>2017</v>
      </c>
      <c r="B411" s="1" t="s">
        <v>1398</v>
      </c>
      <c r="C411" s="1" t="s">
        <v>73</v>
      </c>
      <c r="D411" s="2">
        <v>3500000</v>
      </c>
      <c r="E411" s="1" t="s">
        <v>29</v>
      </c>
      <c r="F411" s="1" t="str">
        <f>VLOOKUP(E411,'Full Name And Division'!$A$1:$C$34,2,FALSE)</f>
        <v>Tennessee Titans</v>
      </c>
      <c r="G411" s="1" t="str">
        <f>VLOOKUP(E411,'Full Name And Division'!$A$1:$C$34,3,FALSE)</f>
        <v>AFC South</v>
      </c>
    </row>
    <row r="412" spans="1:7" x14ac:dyDescent="0.25">
      <c r="A412" s="1">
        <v>2017</v>
      </c>
      <c r="B412" s="1" t="s">
        <v>2486</v>
      </c>
      <c r="C412" s="1" t="s">
        <v>125</v>
      </c>
      <c r="D412" s="2">
        <v>3500000</v>
      </c>
      <c r="E412" s="1" t="s">
        <v>29</v>
      </c>
      <c r="F412" s="1" t="str">
        <f>VLOOKUP(E412,'Full Name And Division'!$A$1:$C$34,2,FALSE)</f>
        <v>Tennessee Titans</v>
      </c>
      <c r="G412" s="1" t="str">
        <f>VLOOKUP(E412,'Full Name And Division'!$A$1:$C$34,3,FALSE)</f>
        <v>AFC South</v>
      </c>
    </row>
    <row r="413" spans="1:7" x14ac:dyDescent="0.25">
      <c r="A413" s="1">
        <v>2017</v>
      </c>
      <c r="B413" s="1" t="s">
        <v>2462</v>
      </c>
      <c r="C413" s="1" t="s">
        <v>73</v>
      </c>
      <c r="D413" s="2">
        <v>3500000</v>
      </c>
      <c r="E413" s="1" t="s">
        <v>75</v>
      </c>
      <c r="F413" s="1" t="str">
        <f>VLOOKUP(E413,'Full Name And Division'!$A$1:$C$34,2,FALSE)</f>
        <v>Carolina Panthers</v>
      </c>
      <c r="G413" s="1" t="str">
        <f>VLOOKUP(E413,'Full Name And Division'!$A$1:$C$34,3,FALSE)</f>
        <v>NFC South</v>
      </c>
    </row>
    <row r="414" spans="1:7" x14ac:dyDescent="0.25">
      <c r="A414" s="1">
        <v>2017</v>
      </c>
      <c r="B414" s="1" t="s">
        <v>2226</v>
      </c>
      <c r="C414" s="1" t="s">
        <v>41</v>
      </c>
      <c r="D414" s="2">
        <v>3500000</v>
      </c>
      <c r="E414" s="1" t="s">
        <v>37</v>
      </c>
      <c r="F414" s="1" t="str">
        <f>VLOOKUP(E414,'Full Name And Division'!$A$1:$C$34,2,FALSE)</f>
        <v>Detroit Lions</v>
      </c>
      <c r="G414" s="1" t="str">
        <f>VLOOKUP(E414,'Full Name And Division'!$A$1:$C$34,3,FALSE)</f>
        <v>NFC North</v>
      </c>
    </row>
    <row r="415" spans="1:7" x14ac:dyDescent="0.25">
      <c r="A415" s="1">
        <v>2017</v>
      </c>
      <c r="B415" s="1" t="s">
        <v>1422</v>
      </c>
      <c r="C415" s="1" t="s">
        <v>17</v>
      </c>
      <c r="D415" s="2">
        <v>3500000</v>
      </c>
      <c r="E415" s="1" t="s">
        <v>81</v>
      </c>
      <c r="F415" s="1" t="str">
        <f>VLOOKUP(E415,'Full Name And Division'!$A$1:$C$34,2,FALSE)</f>
        <v>Dallas Cowboys</v>
      </c>
      <c r="G415" s="1" t="str">
        <f>VLOOKUP(E415,'Full Name And Division'!$A$1:$C$34,3,FALSE)</f>
        <v>NFC East</v>
      </c>
    </row>
    <row r="416" spans="1:7" x14ac:dyDescent="0.25">
      <c r="A416" s="1">
        <v>2017</v>
      </c>
      <c r="B416" s="1" t="s">
        <v>2545</v>
      </c>
      <c r="C416" s="1" t="s">
        <v>193</v>
      </c>
      <c r="D416" s="2">
        <v>3500000</v>
      </c>
      <c r="E416" s="1" t="s">
        <v>47</v>
      </c>
      <c r="F416" s="1" t="str">
        <f>VLOOKUP(E416,'Full Name And Division'!$A$1:$C$34,2,FALSE)</f>
        <v>Indianapolis Colts</v>
      </c>
      <c r="G416" s="1" t="str">
        <f>VLOOKUP(E416,'Full Name And Division'!$A$1:$C$34,3,FALSE)</f>
        <v>AFC South</v>
      </c>
    </row>
    <row r="417" spans="1:7" x14ac:dyDescent="0.25">
      <c r="A417" s="1">
        <v>2017</v>
      </c>
      <c r="B417" s="1" t="s">
        <v>2464</v>
      </c>
      <c r="C417" s="1" t="s">
        <v>13</v>
      </c>
      <c r="D417" s="2">
        <v>3500000</v>
      </c>
      <c r="E417" s="1" t="s">
        <v>32</v>
      </c>
      <c r="F417" s="1" t="str">
        <f>VLOOKUP(E417,'Full Name And Division'!$A$1:$C$34,2,FALSE)</f>
        <v>Los Angeles Chargers</v>
      </c>
      <c r="G417" s="1" t="str">
        <f>VLOOKUP(E417,'Full Name And Division'!$A$1:$C$34,3,FALSE)</f>
        <v>AFC West</v>
      </c>
    </row>
    <row r="418" spans="1:7" x14ac:dyDescent="0.25">
      <c r="A418" s="1">
        <v>2017</v>
      </c>
      <c r="B418" s="1" t="s">
        <v>2806</v>
      </c>
      <c r="C418" s="1" t="s">
        <v>41</v>
      </c>
      <c r="D418" s="2">
        <v>3500000</v>
      </c>
      <c r="E418" s="1" t="s">
        <v>3</v>
      </c>
      <c r="F418" s="1" t="str">
        <f>VLOOKUP(E418,'Full Name And Division'!$A$1:$C$34,2,FALSE)</f>
        <v>Los Angeles Rams</v>
      </c>
      <c r="G418" s="1" t="str">
        <f>VLOOKUP(E418,'Full Name And Division'!$A$1:$C$34,3,FALSE)</f>
        <v>NFC West</v>
      </c>
    </row>
    <row r="419" spans="1:7" x14ac:dyDescent="0.25">
      <c r="A419" s="1">
        <v>2017</v>
      </c>
      <c r="B419" s="1" t="s">
        <v>2982</v>
      </c>
      <c r="C419" s="1" t="s">
        <v>86</v>
      </c>
      <c r="D419" s="2">
        <v>3475000</v>
      </c>
      <c r="E419" s="1" t="s">
        <v>52</v>
      </c>
      <c r="F419" s="1" t="str">
        <f>VLOOKUP(E419,'Full Name And Division'!$A$1:$C$34,2,FALSE)</f>
        <v>New Orleans Saints</v>
      </c>
      <c r="G419" s="1" t="str">
        <f>VLOOKUP(E419,'Full Name And Division'!$A$1:$C$34,3,FALSE)</f>
        <v>NFC South</v>
      </c>
    </row>
    <row r="420" spans="1:7" x14ac:dyDescent="0.25">
      <c r="A420" s="1">
        <v>2017</v>
      </c>
      <c r="B420" s="1" t="s">
        <v>1352</v>
      </c>
      <c r="C420" s="1" t="s">
        <v>41</v>
      </c>
      <c r="D420" s="2">
        <v>3457227</v>
      </c>
      <c r="E420" s="1" t="s">
        <v>61</v>
      </c>
      <c r="F420" s="1" t="str">
        <f>VLOOKUP(E420,'Full Name And Division'!$A$1:$C$34,2,FALSE)</f>
        <v>Houston Texans</v>
      </c>
      <c r="G420" s="1" t="str">
        <f>VLOOKUP(E420,'Full Name And Division'!$A$1:$C$34,3,FALSE)</f>
        <v>AFC South</v>
      </c>
    </row>
    <row r="421" spans="1:7" x14ac:dyDescent="0.25">
      <c r="A421" s="1">
        <v>2017</v>
      </c>
      <c r="B421" s="1" t="s">
        <v>2983</v>
      </c>
      <c r="C421" s="1" t="s">
        <v>104</v>
      </c>
      <c r="D421" s="2">
        <v>3450000</v>
      </c>
      <c r="E421" s="1" t="s">
        <v>39</v>
      </c>
      <c r="F421" s="1" t="str">
        <f>VLOOKUP(E421,'Full Name And Division'!$A$1:$C$34,2,FALSE)</f>
        <v>San Francisco 49ers</v>
      </c>
      <c r="G421" s="1" t="str">
        <f>VLOOKUP(E421,'Full Name And Division'!$A$1:$C$34,3,FALSE)</f>
        <v>NFC West</v>
      </c>
    </row>
    <row r="422" spans="1:7" x14ac:dyDescent="0.25">
      <c r="A422" s="1">
        <v>2017</v>
      </c>
      <c r="B422" s="1" t="s">
        <v>1234</v>
      </c>
      <c r="C422" s="1" t="s">
        <v>89</v>
      </c>
      <c r="D422" s="2">
        <v>3418750</v>
      </c>
      <c r="E422" s="1" t="s">
        <v>27</v>
      </c>
      <c r="F422" s="1" t="str">
        <f>VLOOKUP(E422,'Full Name And Division'!$A$1:$C$34,2,FALSE)</f>
        <v>Kansas City Chiefs</v>
      </c>
      <c r="G422" s="1" t="str">
        <f>VLOOKUP(E422,'Full Name And Division'!$A$1:$C$34,3,FALSE)</f>
        <v>AFC West</v>
      </c>
    </row>
    <row r="423" spans="1:7" x14ac:dyDescent="0.25">
      <c r="A423" s="1">
        <v>2017</v>
      </c>
      <c r="B423" s="1" t="s">
        <v>2796</v>
      </c>
      <c r="C423" s="1" t="s">
        <v>151</v>
      </c>
      <c r="D423" s="2">
        <v>3400000</v>
      </c>
      <c r="E423" s="1" t="s">
        <v>29</v>
      </c>
      <c r="F423" s="1" t="str">
        <f>VLOOKUP(E423,'Full Name And Division'!$A$1:$C$34,2,FALSE)</f>
        <v>Tennessee Titans</v>
      </c>
      <c r="G423" s="1" t="str">
        <f>VLOOKUP(E423,'Full Name And Division'!$A$1:$C$34,3,FALSE)</f>
        <v>AFC South</v>
      </c>
    </row>
    <row r="424" spans="1:7" x14ac:dyDescent="0.25">
      <c r="A424" s="1">
        <v>2017</v>
      </c>
      <c r="B424" s="1" t="s">
        <v>2984</v>
      </c>
      <c r="C424" s="1" t="s">
        <v>121</v>
      </c>
      <c r="D424" s="2">
        <v>3400000</v>
      </c>
      <c r="E424" s="1" t="s">
        <v>35</v>
      </c>
      <c r="F424" s="1" t="str">
        <f>VLOOKUP(E424,'Full Name And Division'!$A$1:$C$34,2,FALSE)</f>
        <v>Miami Dolphins</v>
      </c>
      <c r="G424" s="1" t="str">
        <f>VLOOKUP(E424,'Full Name And Division'!$A$1:$C$34,3,FALSE)</f>
        <v>AFC East</v>
      </c>
    </row>
    <row r="425" spans="1:7" x14ac:dyDescent="0.25">
      <c r="A425" s="1">
        <v>2017</v>
      </c>
      <c r="B425" s="1" t="s">
        <v>2985</v>
      </c>
      <c r="C425" s="1" t="s">
        <v>125</v>
      </c>
      <c r="D425" s="2">
        <v>3375000</v>
      </c>
      <c r="E425" s="1" t="s">
        <v>175</v>
      </c>
      <c r="F425" s="1" t="str">
        <f>VLOOKUP(E425,'Full Name And Division'!$A$1:$C$34,2,FALSE)</f>
        <v>New England Patriots</v>
      </c>
      <c r="G425" s="1" t="str">
        <f>VLOOKUP(E425,'Full Name And Division'!$A$1:$C$34,3,FALSE)</f>
        <v>AFC East</v>
      </c>
    </row>
    <row r="426" spans="1:7" x14ac:dyDescent="0.25">
      <c r="A426" s="1">
        <v>2017</v>
      </c>
      <c r="B426" s="1" t="s">
        <v>2010</v>
      </c>
      <c r="C426" s="1" t="s">
        <v>13</v>
      </c>
      <c r="D426" s="2">
        <v>3375000</v>
      </c>
      <c r="E426" s="1" t="s">
        <v>67</v>
      </c>
      <c r="F426" s="1" t="str">
        <f>VLOOKUP(E426,'Full Name And Division'!$A$1:$C$34,2,FALSE)</f>
        <v>New York Jets</v>
      </c>
      <c r="G426" s="1" t="str">
        <f>VLOOKUP(E426,'Full Name And Division'!$A$1:$C$34,3,FALSE)</f>
        <v>AFC East</v>
      </c>
    </row>
    <row r="427" spans="1:7" x14ac:dyDescent="0.25">
      <c r="A427" s="1">
        <v>2017</v>
      </c>
      <c r="B427" s="1" t="s">
        <v>1254</v>
      </c>
      <c r="C427" s="1" t="s">
        <v>121</v>
      </c>
      <c r="D427" s="2">
        <v>3371574</v>
      </c>
      <c r="E427" s="1" t="s">
        <v>67</v>
      </c>
      <c r="F427" s="1" t="str">
        <f>VLOOKUP(E427,'Full Name And Division'!$A$1:$C$34,2,FALSE)</f>
        <v>New York Jets</v>
      </c>
      <c r="G427" s="1" t="str">
        <f>VLOOKUP(E427,'Full Name And Division'!$A$1:$C$34,3,FALSE)</f>
        <v>AFC East</v>
      </c>
    </row>
    <row r="428" spans="1:7" x14ac:dyDescent="0.25">
      <c r="A428" s="1">
        <v>2017</v>
      </c>
      <c r="B428" s="1" t="s">
        <v>2689</v>
      </c>
      <c r="C428" s="1" t="s">
        <v>104</v>
      </c>
      <c r="D428" s="2">
        <v>3350000</v>
      </c>
      <c r="E428" s="1" t="s">
        <v>77</v>
      </c>
      <c r="F428" s="1" t="str">
        <f>VLOOKUP(E428,'Full Name And Division'!$A$1:$C$34,2,FALSE)</f>
        <v>New  York Giants</v>
      </c>
      <c r="G428" s="1" t="str">
        <f>VLOOKUP(E428,'Full Name And Division'!$A$1:$C$34,3,FALSE)</f>
        <v>NFC East</v>
      </c>
    </row>
    <row r="429" spans="1:7" x14ac:dyDescent="0.25">
      <c r="A429" s="1">
        <v>2017</v>
      </c>
      <c r="B429" s="1" t="s">
        <v>2578</v>
      </c>
      <c r="C429" s="1" t="s">
        <v>443</v>
      </c>
      <c r="D429" s="2">
        <v>3350000</v>
      </c>
      <c r="E429" s="1" t="s">
        <v>5</v>
      </c>
      <c r="F429" s="1" t="str">
        <f>VLOOKUP(E429,'Full Name And Division'!$A$1:$C$34,2,FALSE)</f>
        <v>Buffalo Bills</v>
      </c>
      <c r="G429" s="1" t="str">
        <f>VLOOKUP(E429,'Full Name And Division'!$A$1:$C$34,3,FALSE)</f>
        <v>AFC East</v>
      </c>
    </row>
    <row r="430" spans="1:7" x14ac:dyDescent="0.25">
      <c r="A430" s="1">
        <v>2017</v>
      </c>
      <c r="B430" s="1" t="s">
        <v>1615</v>
      </c>
      <c r="C430" s="1" t="s">
        <v>89</v>
      </c>
      <c r="D430" s="2">
        <v>3345309</v>
      </c>
      <c r="E430" s="1" t="s">
        <v>61</v>
      </c>
      <c r="F430" s="1" t="str">
        <f>VLOOKUP(E430,'Full Name And Division'!$A$1:$C$34,2,FALSE)</f>
        <v>Houston Texans</v>
      </c>
      <c r="G430" s="1" t="str">
        <f>VLOOKUP(E430,'Full Name And Division'!$A$1:$C$34,3,FALSE)</f>
        <v>AFC South</v>
      </c>
    </row>
    <row r="431" spans="1:7" x14ac:dyDescent="0.25">
      <c r="A431" s="1">
        <v>2017</v>
      </c>
      <c r="B431" s="1" t="s">
        <v>2297</v>
      </c>
      <c r="C431" s="1" t="s">
        <v>104</v>
      </c>
      <c r="D431" s="2">
        <v>3336669</v>
      </c>
      <c r="E431" s="1" t="s">
        <v>32</v>
      </c>
      <c r="F431" s="1" t="str">
        <f>VLOOKUP(E431,'Full Name And Division'!$A$1:$C$34,2,FALSE)</f>
        <v>Los Angeles Chargers</v>
      </c>
      <c r="G431" s="1" t="str">
        <f>VLOOKUP(E431,'Full Name And Division'!$A$1:$C$34,3,FALSE)</f>
        <v>AFC West</v>
      </c>
    </row>
    <row r="432" spans="1:7" x14ac:dyDescent="0.25">
      <c r="A432" s="1">
        <v>2017</v>
      </c>
      <c r="B432" s="1" t="s">
        <v>2463</v>
      </c>
      <c r="C432" s="1" t="s">
        <v>94</v>
      </c>
      <c r="D432" s="2">
        <v>3322377</v>
      </c>
      <c r="E432" s="1" t="s">
        <v>37</v>
      </c>
      <c r="F432" s="1" t="str">
        <f>VLOOKUP(E432,'Full Name And Division'!$A$1:$C$34,2,FALSE)</f>
        <v>Detroit Lions</v>
      </c>
      <c r="G432" s="1" t="str">
        <f>VLOOKUP(E432,'Full Name And Division'!$A$1:$C$34,3,FALSE)</f>
        <v>NFC North</v>
      </c>
    </row>
    <row r="433" spans="1:7" x14ac:dyDescent="0.25">
      <c r="A433" s="1">
        <v>2017</v>
      </c>
      <c r="B433" s="1" t="s">
        <v>2986</v>
      </c>
      <c r="C433" s="1" t="s">
        <v>41</v>
      </c>
      <c r="D433" s="2">
        <v>3312500</v>
      </c>
      <c r="E433" s="1" t="s">
        <v>9</v>
      </c>
      <c r="F433" s="1" t="str">
        <f>VLOOKUP(E433,'Full Name And Division'!$A$1:$C$34,2,FALSE)</f>
        <v>Green Bay Packers</v>
      </c>
      <c r="G433" s="1" t="str">
        <f>VLOOKUP(E433,'Full Name And Division'!$A$1:$C$34,3,FALSE)</f>
        <v>NFC North</v>
      </c>
    </row>
    <row r="434" spans="1:7" x14ac:dyDescent="0.25">
      <c r="A434" s="1">
        <v>2017</v>
      </c>
      <c r="B434" s="1" t="s">
        <v>1126</v>
      </c>
      <c r="C434" s="1" t="s">
        <v>445</v>
      </c>
      <c r="D434" s="2">
        <v>3300000</v>
      </c>
      <c r="E434" s="1" t="s">
        <v>81</v>
      </c>
      <c r="F434" s="1" t="str">
        <f>VLOOKUP(E434,'Full Name And Division'!$A$1:$C$34,2,FALSE)</f>
        <v>Dallas Cowboys</v>
      </c>
      <c r="G434" s="1" t="str">
        <f>VLOOKUP(E434,'Full Name And Division'!$A$1:$C$34,3,FALSE)</f>
        <v>NFC East</v>
      </c>
    </row>
    <row r="435" spans="1:7" x14ac:dyDescent="0.25">
      <c r="A435" s="1">
        <v>2017</v>
      </c>
      <c r="B435" s="1" t="s">
        <v>2987</v>
      </c>
      <c r="C435" s="1" t="s">
        <v>13</v>
      </c>
      <c r="D435" s="2">
        <v>3283503</v>
      </c>
      <c r="E435" s="1" t="s">
        <v>18</v>
      </c>
      <c r="F435" s="1" t="str">
        <f>VLOOKUP(E435,'Full Name And Division'!$A$1:$C$34,2,FALSE)</f>
        <v>Seattle Seahawks</v>
      </c>
      <c r="G435" s="1" t="str">
        <f>VLOOKUP(E435,'Full Name And Division'!$A$1:$C$34,3,FALSE)</f>
        <v>NFC West</v>
      </c>
    </row>
    <row r="436" spans="1:7" x14ac:dyDescent="0.25">
      <c r="A436" s="1">
        <v>2017</v>
      </c>
      <c r="B436" s="1" t="s">
        <v>1202</v>
      </c>
      <c r="C436" s="1" t="s">
        <v>17</v>
      </c>
      <c r="D436" s="2">
        <v>3257291</v>
      </c>
      <c r="E436" s="1" t="s">
        <v>75</v>
      </c>
      <c r="F436" s="1" t="str">
        <f>VLOOKUP(E436,'Full Name And Division'!$A$1:$C$34,2,FALSE)</f>
        <v>Carolina Panthers</v>
      </c>
      <c r="G436" s="1" t="str">
        <f>VLOOKUP(E436,'Full Name And Division'!$A$1:$C$34,3,FALSE)</f>
        <v>NFC South</v>
      </c>
    </row>
    <row r="437" spans="1:7" x14ac:dyDescent="0.25">
      <c r="A437" s="1">
        <v>2017</v>
      </c>
      <c r="B437" s="1" t="s">
        <v>2988</v>
      </c>
      <c r="C437" s="1" t="s">
        <v>41</v>
      </c>
      <c r="D437" s="2">
        <v>3250000</v>
      </c>
      <c r="E437" s="1" t="s">
        <v>29</v>
      </c>
      <c r="F437" s="1" t="str">
        <f>VLOOKUP(E437,'Full Name And Division'!$A$1:$C$34,2,FALSE)</f>
        <v>Tennessee Titans</v>
      </c>
      <c r="G437" s="1" t="str">
        <f>VLOOKUP(E437,'Full Name And Division'!$A$1:$C$34,3,FALSE)</f>
        <v>AFC South</v>
      </c>
    </row>
    <row r="438" spans="1:7" x14ac:dyDescent="0.25">
      <c r="A438" s="1">
        <v>2017</v>
      </c>
      <c r="B438" s="1" t="s">
        <v>1556</v>
      </c>
      <c r="C438" s="1" t="s">
        <v>302</v>
      </c>
      <c r="D438" s="2">
        <v>3250000</v>
      </c>
      <c r="E438" s="1" t="s">
        <v>75</v>
      </c>
      <c r="F438" s="1" t="str">
        <f>VLOOKUP(E438,'Full Name And Division'!$A$1:$C$34,2,FALSE)</f>
        <v>Carolina Panthers</v>
      </c>
      <c r="G438" s="1" t="str">
        <f>VLOOKUP(E438,'Full Name And Division'!$A$1:$C$34,3,FALSE)</f>
        <v>NFC South</v>
      </c>
    </row>
    <row r="439" spans="1:7" x14ac:dyDescent="0.25">
      <c r="A439" s="1">
        <v>2017</v>
      </c>
      <c r="B439" s="1" t="s">
        <v>2989</v>
      </c>
      <c r="C439" s="1" t="s">
        <v>193</v>
      </c>
      <c r="D439" s="2">
        <v>3250000</v>
      </c>
      <c r="E439" s="1" t="s">
        <v>63</v>
      </c>
      <c r="F439" s="1" t="str">
        <f>VLOOKUP(E439,'Full Name And Division'!$A$1:$C$34,2,FALSE)</f>
        <v>Baltimore Ravens</v>
      </c>
      <c r="G439" s="1" t="str">
        <f>VLOOKUP(E439,'Full Name And Division'!$A$1:$C$34,3,FALSE)</f>
        <v>AFC North</v>
      </c>
    </row>
    <row r="440" spans="1:7" x14ac:dyDescent="0.25">
      <c r="A440" s="1">
        <v>2017</v>
      </c>
      <c r="B440" s="1" t="s">
        <v>2990</v>
      </c>
      <c r="C440" s="1" t="s">
        <v>15</v>
      </c>
      <c r="D440" s="2">
        <v>3250000</v>
      </c>
      <c r="E440" s="1" t="s">
        <v>22</v>
      </c>
      <c r="F440" s="1" t="str">
        <f>VLOOKUP(E440,'Full Name And Division'!$A$1:$C$34,2,FALSE)</f>
        <v>Tampa Bay Buccaneers</v>
      </c>
      <c r="G440" s="1" t="str">
        <f>VLOOKUP(E440,'Full Name And Division'!$A$1:$C$34,3,FALSE)</f>
        <v>NFC South</v>
      </c>
    </row>
    <row r="441" spans="1:7" x14ac:dyDescent="0.25">
      <c r="A441" s="1">
        <v>2017</v>
      </c>
      <c r="B441" s="1" t="s">
        <v>1980</v>
      </c>
      <c r="C441" s="1" t="s">
        <v>2</v>
      </c>
      <c r="D441" s="2">
        <v>3250000</v>
      </c>
      <c r="E441" s="1" t="s">
        <v>42</v>
      </c>
      <c r="F441" s="1" t="str">
        <f>VLOOKUP(E441,'Full Name And Division'!$A$1:$C$34,2,FALSE)</f>
        <v>Jacksonville Jaguars</v>
      </c>
      <c r="G441" s="1" t="str">
        <f>VLOOKUP(E441,'Full Name And Division'!$A$1:$C$34,3,FALSE)</f>
        <v>AFC South</v>
      </c>
    </row>
    <row r="442" spans="1:7" x14ac:dyDescent="0.25">
      <c r="A442" s="1">
        <v>2017</v>
      </c>
      <c r="B442" s="1" t="s">
        <v>1528</v>
      </c>
      <c r="C442" s="1" t="s">
        <v>445</v>
      </c>
      <c r="D442" s="2">
        <v>3250000</v>
      </c>
      <c r="E442" s="1" t="s">
        <v>3</v>
      </c>
      <c r="F442" s="1" t="str">
        <f>VLOOKUP(E442,'Full Name And Division'!$A$1:$C$34,2,FALSE)</f>
        <v>Los Angeles Rams</v>
      </c>
      <c r="G442" s="1" t="str">
        <f>VLOOKUP(E442,'Full Name And Division'!$A$1:$C$34,3,FALSE)</f>
        <v>NFC West</v>
      </c>
    </row>
    <row r="443" spans="1:7" x14ac:dyDescent="0.25">
      <c r="A443" s="1">
        <v>2017</v>
      </c>
      <c r="B443" s="1" t="s">
        <v>2697</v>
      </c>
      <c r="C443" s="1" t="s">
        <v>2</v>
      </c>
      <c r="D443" s="2">
        <v>3236565</v>
      </c>
      <c r="E443" s="1" t="s">
        <v>42</v>
      </c>
      <c r="F443" s="1" t="str">
        <f>VLOOKUP(E443,'Full Name And Division'!$A$1:$C$34,2,FALSE)</f>
        <v>Jacksonville Jaguars</v>
      </c>
      <c r="G443" s="1" t="str">
        <f>VLOOKUP(E443,'Full Name And Division'!$A$1:$C$34,3,FALSE)</f>
        <v>AFC South</v>
      </c>
    </row>
    <row r="444" spans="1:7" x14ac:dyDescent="0.25">
      <c r="A444" s="1">
        <v>2017</v>
      </c>
      <c r="B444" s="1" t="s">
        <v>2785</v>
      </c>
      <c r="C444" s="1" t="s">
        <v>125</v>
      </c>
      <c r="D444" s="2">
        <v>3225000</v>
      </c>
      <c r="E444" s="1" t="s">
        <v>145</v>
      </c>
      <c r="F444" s="1" t="str">
        <f>VLOOKUP(E444,'Full Name And Division'!$A$1:$C$34,2,FALSE)</f>
        <v>Cincinnati Bengals</v>
      </c>
      <c r="G444" s="1" t="str">
        <f>VLOOKUP(E444,'Full Name And Division'!$A$1:$C$34,3,FALSE)</f>
        <v>AFC North</v>
      </c>
    </row>
    <row r="445" spans="1:7" x14ac:dyDescent="0.25">
      <c r="A445" s="1">
        <v>2017</v>
      </c>
      <c r="B445" s="1" t="s">
        <v>1978</v>
      </c>
      <c r="C445" s="1" t="s">
        <v>104</v>
      </c>
      <c r="D445" s="2">
        <v>3218750</v>
      </c>
      <c r="E445" s="1" t="s">
        <v>145</v>
      </c>
      <c r="F445" s="1" t="str">
        <f>VLOOKUP(E445,'Full Name And Division'!$A$1:$C$34,2,FALSE)</f>
        <v>Cincinnati Bengals</v>
      </c>
      <c r="G445" s="1" t="str">
        <f>VLOOKUP(E445,'Full Name And Division'!$A$1:$C$34,3,FALSE)</f>
        <v>AFC North</v>
      </c>
    </row>
    <row r="446" spans="1:7" x14ac:dyDescent="0.25">
      <c r="A446" s="1">
        <v>2017</v>
      </c>
      <c r="B446" s="1" t="s">
        <v>2173</v>
      </c>
      <c r="C446" s="1" t="s">
        <v>302</v>
      </c>
      <c r="D446" s="2">
        <v>3200000</v>
      </c>
      <c r="E446" s="1" t="s">
        <v>81</v>
      </c>
      <c r="F446" s="1" t="str">
        <f>VLOOKUP(E446,'Full Name And Division'!$A$1:$C$34,2,FALSE)</f>
        <v>Dallas Cowboys</v>
      </c>
      <c r="G446" s="1" t="str">
        <f>VLOOKUP(E446,'Full Name And Division'!$A$1:$C$34,3,FALSE)</f>
        <v>NFC East</v>
      </c>
    </row>
    <row r="447" spans="1:7" x14ac:dyDescent="0.25">
      <c r="A447" s="1">
        <v>2017</v>
      </c>
      <c r="B447" s="1" t="s">
        <v>2991</v>
      </c>
      <c r="C447" s="1" t="s">
        <v>41</v>
      </c>
      <c r="D447" s="2">
        <v>3200000</v>
      </c>
      <c r="E447" s="1" t="s">
        <v>183</v>
      </c>
      <c r="F447" s="1" t="str">
        <f>VLOOKUP(E447,'Full Name And Division'!$A$1:$C$34,2,FALSE)</f>
        <v>Chicago Bears</v>
      </c>
      <c r="G447" s="1" t="str">
        <f>VLOOKUP(E447,'Full Name And Division'!$A$1:$C$34,3,FALSE)</f>
        <v>NFC North</v>
      </c>
    </row>
    <row r="448" spans="1:7" x14ac:dyDescent="0.25">
      <c r="A448" s="1">
        <v>2017</v>
      </c>
      <c r="B448" s="1" t="s">
        <v>2203</v>
      </c>
      <c r="C448" s="1" t="s">
        <v>445</v>
      </c>
      <c r="D448" s="2">
        <v>3150000</v>
      </c>
      <c r="E448" s="1" t="s">
        <v>7</v>
      </c>
      <c r="F448" s="1" t="str">
        <f>VLOOKUP(E448,'Full Name And Division'!$A$1:$C$34,2,FALSE)</f>
        <v>Cleveland Browns</v>
      </c>
      <c r="G448" s="1" t="str">
        <f>VLOOKUP(E448,'Full Name And Division'!$A$1:$C$34,3,FALSE)</f>
        <v>AFC North</v>
      </c>
    </row>
    <row r="449" spans="1:7" x14ac:dyDescent="0.25">
      <c r="A449" s="1">
        <v>2017</v>
      </c>
      <c r="B449" s="1" t="s">
        <v>1253</v>
      </c>
      <c r="C449" s="1" t="s">
        <v>121</v>
      </c>
      <c r="D449" s="2">
        <v>3143501</v>
      </c>
      <c r="E449" s="1" t="s">
        <v>52</v>
      </c>
      <c r="F449" s="1" t="str">
        <f>VLOOKUP(E449,'Full Name And Division'!$A$1:$C$34,2,FALSE)</f>
        <v>New Orleans Saints</v>
      </c>
      <c r="G449" s="1" t="str">
        <f>VLOOKUP(E449,'Full Name And Division'!$A$1:$C$34,3,FALSE)</f>
        <v>NFC South</v>
      </c>
    </row>
    <row r="450" spans="1:7" x14ac:dyDescent="0.25">
      <c r="A450" s="1">
        <v>2017</v>
      </c>
      <c r="B450" s="1" t="s">
        <v>1787</v>
      </c>
      <c r="C450" s="1" t="s">
        <v>193</v>
      </c>
      <c r="D450" s="2">
        <v>3136136</v>
      </c>
      <c r="E450" s="1" t="s">
        <v>11</v>
      </c>
      <c r="F450" s="1" t="str">
        <f>VLOOKUP(E450,'Full Name And Division'!$A$1:$C$34,2,FALSE)</f>
        <v>Minnesota Vikings</v>
      </c>
      <c r="G450" s="1" t="str">
        <f>VLOOKUP(E450,'Full Name And Division'!$A$1:$C$34,3,FALSE)</f>
        <v>NFC North</v>
      </c>
    </row>
    <row r="451" spans="1:7" x14ac:dyDescent="0.25">
      <c r="A451" s="1">
        <v>2017</v>
      </c>
      <c r="B451" s="1" t="s">
        <v>2478</v>
      </c>
      <c r="C451" s="1" t="s">
        <v>86</v>
      </c>
      <c r="D451" s="2">
        <v>3108824</v>
      </c>
      <c r="E451" s="1" t="s">
        <v>56</v>
      </c>
      <c r="F451" s="1" t="str">
        <f>VLOOKUP(E451,'Full Name And Division'!$A$1:$C$34,2,FALSE)</f>
        <v>Pittsburgh Steelers</v>
      </c>
      <c r="G451" s="1" t="str">
        <f>VLOOKUP(E451,'Full Name And Division'!$A$1:$C$34,3,FALSE)</f>
        <v>AFC North</v>
      </c>
    </row>
    <row r="452" spans="1:7" x14ac:dyDescent="0.25">
      <c r="A452" s="1">
        <v>2017</v>
      </c>
      <c r="B452" s="1" t="s">
        <v>2992</v>
      </c>
      <c r="C452" s="1" t="s">
        <v>58</v>
      </c>
      <c r="D452" s="2">
        <v>3071875</v>
      </c>
      <c r="E452" s="1" t="s">
        <v>37</v>
      </c>
      <c r="F452" s="1" t="str">
        <f>VLOOKUP(E452,'Full Name And Division'!$A$1:$C$34,2,FALSE)</f>
        <v>Detroit Lions</v>
      </c>
      <c r="G452" s="1" t="str">
        <f>VLOOKUP(E452,'Full Name And Division'!$A$1:$C$34,3,FALSE)</f>
        <v>NFC North</v>
      </c>
    </row>
    <row r="453" spans="1:7" x14ac:dyDescent="0.25">
      <c r="A453" s="1">
        <v>2017</v>
      </c>
      <c r="B453" s="1" t="s">
        <v>1974</v>
      </c>
      <c r="C453" s="1" t="s">
        <v>15</v>
      </c>
      <c r="D453" s="2">
        <v>3070520</v>
      </c>
      <c r="E453" s="1" t="s">
        <v>50</v>
      </c>
      <c r="F453" s="1" t="str">
        <f>VLOOKUP(E453,'Full Name And Division'!$A$1:$C$34,2,FALSE)</f>
        <v>Philadelphia Eagles</v>
      </c>
      <c r="G453" s="1" t="str">
        <f>VLOOKUP(E453,'Full Name And Division'!$A$1:$C$34,3,FALSE)</f>
        <v>NFC East</v>
      </c>
    </row>
    <row r="454" spans="1:7" x14ac:dyDescent="0.25">
      <c r="A454" s="1">
        <v>2017</v>
      </c>
      <c r="B454" s="1" t="s">
        <v>1800</v>
      </c>
      <c r="C454" s="1" t="s">
        <v>193</v>
      </c>
      <c r="D454" s="2">
        <v>3056250</v>
      </c>
      <c r="E454" s="1" t="s">
        <v>175</v>
      </c>
      <c r="F454" s="1" t="str">
        <f>VLOOKUP(E454,'Full Name And Division'!$A$1:$C$34,2,FALSE)</f>
        <v>New England Patriots</v>
      </c>
      <c r="G454" s="1" t="str">
        <f>VLOOKUP(E454,'Full Name And Division'!$A$1:$C$34,3,FALSE)</f>
        <v>AFC East</v>
      </c>
    </row>
    <row r="455" spans="1:7" x14ac:dyDescent="0.25">
      <c r="A455" s="1">
        <v>2017</v>
      </c>
      <c r="B455" s="1" t="s">
        <v>2516</v>
      </c>
      <c r="C455" s="1" t="s">
        <v>2</v>
      </c>
      <c r="D455" s="2">
        <v>3050000</v>
      </c>
      <c r="E455" s="1" t="s">
        <v>20</v>
      </c>
      <c r="F455" s="1" t="str">
        <f>VLOOKUP(E455,'Full Name And Division'!$A$1:$C$34,2,FALSE)</f>
        <v>Arizona Cardinals</v>
      </c>
      <c r="G455" s="1" t="str">
        <f>VLOOKUP(E455,'Full Name And Division'!$A$1:$C$34,3,FALSE)</f>
        <v>NFC West</v>
      </c>
    </row>
    <row r="456" spans="1:7" x14ac:dyDescent="0.25">
      <c r="A456" s="1">
        <v>2017</v>
      </c>
      <c r="B456" s="1" t="s">
        <v>1409</v>
      </c>
      <c r="C456" s="1" t="s">
        <v>89</v>
      </c>
      <c r="D456" s="2">
        <v>3000977</v>
      </c>
      <c r="E456" s="1" t="s">
        <v>3</v>
      </c>
      <c r="F456" s="1" t="str">
        <f>VLOOKUP(E456,'Full Name And Division'!$A$1:$C$34,2,FALSE)</f>
        <v>Los Angeles Rams</v>
      </c>
      <c r="G456" s="1" t="str">
        <f>VLOOKUP(E456,'Full Name And Division'!$A$1:$C$34,3,FALSE)</f>
        <v>NFC West</v>
      </c>
    </row>
    <row r="457" spans="1:7" x14ac:dyDescent="0.25">
      <c r="A457" s="1">
        <v>2017</v>
      </c>
      <c r="B457" s="1" t="s">
        <v>2004</v>
      </c>
      <c r="C457" s="1" t="s">
        <v>2</v>
      </c>
      <c r="D457" s="2">
        <v>3000193</v>
      </c>
      <c r="E457" s="1" t="s">
        <v>25</v>
      </c>
      <c r="F457" s="1" t="str">
        <f>VLOOKUP(E457,'Full Name And Division'!$A$1:$C$34,2,FALSE)</f>
        <v>Washington Commanders</v>
      </c>
      <c r="G457" s="1" t="str">
        <f>VLOOKUP(E457,'Full Name And Division'!$A$1:$C$34,3,FALSE)</f>
        <v>NFC East</v>
      </c>
    </row>
    <row r="458" spans="1:7" x14ac:dyDescent="0.25">
      <c r="A458" s="1">
        <v>2017</v>
      </c>
      <c r="B458" s="1" t="s">
        <v>2993</v>
      </c>
      <c r="C458" s="1" t="s">
        <v>193</v>
      </c>
      <c r="D458" s="2">
        <v>3000000</v>
      </c>
      <c r="E458" s="1" t="s">
        <v>54</v>
      </c>
      <c r="F458" s="1" t="str">
        <f>VLOOKUP(E458,'Full Name And Division'!$A$1:$C$34,2,FALSE)</f>
        <v>Denver Broncos</v>
      </c>
      <c r="G458" s="1" t="str">
        <f>VLOOKUP(E458,'Full Name And Division'!$A$1:$C$34,3,FALSE)</f>
        <v>AFC West</v>
      </c>
    </row>
    <row r="459" spans="1:7" x14ac:dyDescent="0.25">
      <c r="A459" s="1">
        <v>2017</v>
      </c>
      <c r="B459" s="1" t="s">
        <v>2227</v>
      </c>
      <c r="C459" s="1" t="s">
        <v>302</v>
      </c>
      <c r="D459" s="2">
        <v>3000000</v>
      </c>
      <c r="E459" s="1" t="s">
        <v>175</v>
      </c>
      <c r="F459" s="1" t="str">
        <f>VLOOKUP(E459,'Full Name And Division'!$A$1:$C$34,2,FALSE)</f>
        <v>New England Patriots</v>
      </c>
      <c r="G459" s="1" t="str">
        <f>VLOOKUP(E459,'Full Name And Division'!$A$1:$C$34,3,FALSE)</f>
        <v>AFC East</v>
      </c>
    </row>
    <row r="460" spans="1:7" x14ac:dyDescent="0.25">
      <c r="A460" s="1">
        <v>2017</v>
      </c>
      <c r="B460" s="1" t="s">
        <v>2388</v>
      </c>
      <c r="C460" s="1" t="s">
        <v>104</v>
      </c>
      <c r="D460" s="2">
        <v>3000000</v>
      </c>
      <c r="E460" s="1" t="s">
        <v>77</v>
      </c>
      <c r="F460" s="1" t="str">
        <f>VLOOKUP(E460,'Full Name And Division'!$A$1:$C$34,2,FALSE)</f>
        <v>New  York Giants</v>
      </c>
      <c r="G460" s="1" t="str">
        <f>VLOOKUP(E460,'Full Name And Division'!$A$1:$C$34,3,FALSE)</f>
        <v>NFC East</v>
      </c>
    </row>
    <row r="461" spans="1:7" x14ac:dyDescent="0.25">
      <c r="A461" s="1">
        <v>2017</v>
      </c>
      <c r="B461" s="1" t="s">
        <v>2824</v>
      </c>
      <c r="C461" s="1" t="s">
        <v>151</v>
      </c>
      <c r="D461" s="2">
        <v>3000000</v>
      </c>
      <c r="E461" s="1" t="s">
        <v>29</v>
      </c>
      <c r="F461" s="1" t="str">
        <f>VLOOKUP(E461,'Full Name And Division'!$A$1:$C$34,2,FALSE)</f>
        <v>Tennessee Titans</v>
      </c>
      <c r="G461" s="1" t="str">
        <f>VLOOKUP(E461,'Full Name And Division'!$A$1:$C$34,3,FALSE)</f>
        <v>AFC South</v>
      </c>
    </row>
    <row r="462" spans="1:7" x14ac:dyDescent="0.25">
      <c r="A462" s="1">
        <v>2017</v>
      </c>
      <c r="B462" s="1" t="s">
        <v>1599</v>
      </c>
      <c r="C462" s="1" t="s">
        <v>58</v>
      </c>
      <c r="D462" s="2">
        <v>3000000</v>
      </c>
      <c r="E462" s="1" t="s">
        <v>56</v>
      </c>
      <c r="F462" s="1" t="str">
        <f>VLOOKUP(E462,'Full Name And Division'!$A$1:$C$34,2,FALSE)</f>
        <v>Pittsburgh Steelers</v>
      </c>
      <c r="G462" s="1" t="str">
        <f>VLOOKUP(E462,'Full Name And Division'!$A$1:$C$34,3,FALSE)</f>
        <v>AFC North</v>
      </c>
    </row>
    <row r="463" spans="1:7" x14ac:dyDescent="0.25">
      <c r="A463" s="1">
        <v>2017</v>
      </c>
      <c r="B463" s="1" t="s">
        <v>2994</v>
      </c>
      <c r="C463" s="1" t="s">
        <v>13</v>
      </c>
      <c r="D463" s="2">
        <v>3000000</v>
      </c>
      <c r="E463" s="1" t="s">
        <v>20</v>
      </c>
      <c r="F463" s="1" t="str">
        <f>VLOOKUP(E463,'Full Name And Division'!$A$1:$C$34,2,FALSE)</f>
        <v>Arizona Cardinals</v>
      </c>
      <c r="G463" s="1" t="str">
        <f>VLOOKUP(E463,'Full Name And Division'!$A$1:$C$34,3,FALSE)</f>
        <v>NFC West</v>
      </c>
    </row>
    <row r="464" spans="1:7" x14ac:dyDescent="0.25">
      <c r="A464" s="1">
        <v>2017</v>
      </c>
      <c r="B464" s="1" t="s">
        <v>2009</v>
      </c>
      <c r="C464" s="1" t="s">
        <v>193</v>
      </c>
      <c r="D464" s="2">
        <v>3000000</v>
      </c>
      <c r="E464" s="1" t="s">
        <v>145</v>
      </c>
      <c r="F464" s="1" t="str">
        <f>VLOOKUP(E464,'Full Name And Division'!$A$1:$C$34,2,FALSE)</f>
        <v>Cincinnati Bengals</v>
      </c>
      <c r="G464" s="1" t="str">
        <f>VLOOKUP(E464,'Full Name And Division'!$A$1:$C$34,3,FALSE)</f>
        <v>AFC North</v>
      </c>
    </row>
    <row r="465" spans="1:7" x14ac:dyDescent="0.25">
      <c r="A465" s="1">
        <v>2017</v>
      </c>
      <c r="B465" s="1" t="s">
        <v>2775</v>
      </c>
      <c r="C465" s="1" t="s">
        <v>302</v>
      </c>
      <c r="D465" s="2">
        <v>3000000</v>
      </c>
      <c r="E465" s="1" t="s">
        <v>20</v>
      </c>
      <c r="F465" s="1" t="str">
        <f>VLOOKUP(E465,'Full Name And Division'!$A$1:$C$34,2,FALSE)</f>
        <v>Arizona Cardinals</v>
      </c>
      <c r="G465" s="1" t="str">
        <f>VLOOKUP(E465,'Full Name And Division'!$A$1:$C$34,3,FALSE)</f>
        <v>NFC West</v>
      </c>
    </row>
    <row r="466" spans="1:7" x14ac:dyDescent="0.25">
      <c r="A466" s="1">
        <v>2017</v>
      </c>
      <c r="B466" s="1" t="s">
        <v>2804</v>
      </c>
      <c r="C466" s="1" t="s">
        <v>302</v>
      </c>
      <c r="D466" s="2">
        <v>3000000</v>
      </c>
      <c r="E466" s="1" t="s">
        <v>2430</v>
      </c>
      <c r="F466" s="1" t="str">
        <f>VLOOKUP(E466,'Full Name And Division'!$A$1:$C$34,2,FALSE)</f>
        <v>Oakland Raiders</v>
      </c>
      <c r="G466" s="1" t="str">
        <f>VLOOKUP(E466,'Full Name And Division'!$A$1:$C$34,3,FALSE)</f>
        <v>AFC West</v>
      </c>
    </row>
    <row r="467" spans="1:7" x14ac:dyDescent="0.25">
      <c r="A467" s="1">
        <v>2017</v>
      </c>
      <c r="B467" s="1" t="s">
        <v>2932</v>
      </c>
      <c r="C467" s="1" t="s">
        <v>41</v>
      </c>
      <c r="D467" s="2">
        <v>3000000</v>
      </c>
      <c r="E467" s="1" t="s">
        <v>37</v>
      </c>
      <c r="F467" s="1" t="str">
        <f>VLOOKUP(E467,'Full Name And Division'!$A$1:$C$34,2,FALSE)</f>
        <v>Detroit Lions</v>
      </c>
      <c r="G467" s="1" t="str">
        <f>VLOOKUP(E467,'Full Name And Division'!$A$1:$C$34,3,FALSE)</f>
        <v>NFC North</v>
      </c>
    </row>
    <row r="468" spans="1:7" x14ac:dyDescent="0.25">
      <c r="A468" s="1">
        <v>2017</v>
      </c>
      <c r="B468" s="1" t="s">
        <v>2845</v>
      </c>
      <c r="C468" s="1" t="s">
        <v>15</v>
      </c>
      <c r="D468" s="2">
        <v>3000000</v>
      </c>
      <c r="E468" s="1" t="s">
        <v>81</v>
      </c>
      <c r="F468" s="1" t="str">
        <f>VLOOKUP(E468,'Full Name And Division'!$A$1:$C$34,2,FALSE)</f>
        <v>Dallas Cowboys</v>
      </c>
      <c r="G468" s="1" t="str">
        <f>VLOOKUP(E468,'Full Name And Division'!$A$1:$C$34,3,FALSE)</f>
        <v>NFC East</v>
      </c>
    </row>
    <row r="469" spans="1:7" x14ac:dyDescent="0.25">
      <c r="A469" s="1">
        <v>2017</v>
      </c>
      <c r="B469" s="1" t="s">
        <v>2995</v>
      </c>
      <c r="C469" s="1" t="s">
        <v>89</v>
      </c>
      <c r="D469" s="2">
        <v>3000000</v>
      </c>
      <c r="E469" s="1" t="s">
        <v>50</v>
      </c>
      <c r="F469" s="1" t="str">
        <f>VLOOKUP(E469,'Full Name And Division'!$A$1:$C$34,2,FALSE)</f>
        <v>Philadelphia Eagles</v>
      </c>
      <c r="G469" s="1" t="str">
        <f>VLOOKUP(E469,'Full Name And Division'!$A$1:$C$34,3,FALSE)</f>
        <v>NFC East</v>
      </c>
    </row>
    <row r="470" spans="1:7" x14ac:dyDescent="0.25">
      <c r="A470" s="1">
        <v>2017</v>
      </c>
      <c r="B470" s="1" t="s">
        <v>2996</v>
      </c>
      <c r="C470" s="1" t="s">
        <v>73</v>
      </c>
      <c r="D470" s="2">
        <v>3000000</v>
      </c>
      <c r="E470" s="1" t="s">
        <v>22</v>
      </c>
      <c r="F470" s="1" t="str">
        <f>VLOOKUP(E470,'Full Name And Division'!$A$1:$C$34,2,FALSE)</f>
        <v>Tampa Bay Buccaneers</v>
      </c>
      <c r="G470" s="1" t="str">
        <f>VLOOKUP(E470,'Full Name And Division'!$A$1:$C$34,3,FALSE)</f>
        <v>NFC South</v>
      </c>
    </row>
    <row r="471" spans="1:7" x14ac:dyDescent="0.25">
      <c r="A471" s="1">
        <v>2017</v>
      </c>
      <c r="B471" s="1" t="s">
        <v>2808</v>
      </c>
      <c r="C471" s="1" t="s">
        <v>13</v>
      </c>
      <c r="D471" s="2">
        <v>3000000</v>
      </c>
      <c r="E471" s="1" t="s">
        <v>99</v>
      </c>
      <c r="F471" s="1" t="str">
        <f>VLOOKUP(E471,'Full Name And Division'!$A$1:$C$34,2,FALSE)</f>
        <v>Atlanta Falcons</v>
      </c>
      <c r="G471" s="1" t="str">
        <f>VLOOKUP(E471,'Full Name And Division'!$A$1:$C$34,3,FALSE)</f>
        <v>NFC South</v>
      </c>
    </row>
    <row r="472" spans="1:7" x14ac:dyDescent="0.25">
      <c r="A472" s="1">
        <v>2017</v>
      </c>
      <c r="B472" s="1" t="s">
        <v>2751</v>
      </c>
      <c r="C472" s="1" t="s">
        <v>151</v>
      </c>
      <c r="D472" s="2">
        <v>3000000</v>
      </c>
      <c r="E472" s="1" t="s">
        <v>61</v>
      </c>
      <c r="F472" s="1" t="str">
        <f>VLOOKUP(E472,'Full Name And Division'!$A$1:$C$34,2,FALSE)</f>
        <v>Houston Texans</v>
      </c>
      <c r="G472" s="1" t="str">
        <f>VLOOKUP(E472,'Full Name And Division'!$A$1:$C$34,3,FALSE)</f>
        <v>AFC South</v>
      </c>
    </row>
    <row r="473" spans="1:7" x14ac:dyDescent="0.25">
      <c r="A473" s="1">
        <v>2017</v>
      </c>
      <c r="B473" s="1" t="s">
        <v>1995</v>
      </c>
      <c r="C473" s="1" t="s">
        <v>15</v>
      </c>
      <c r="D473" s="2">
        <v>2968750</v>
      </c>
      <c r="E473" s="1" t="s">
        <v>7</v>
      </c>
      <c r="F473" s="1" t="str">
        <f>VLOOKUP(E473,'Full Name And Division'!$A$1:$C$34,2,FALSE)</f>
        <v>Cleveland Browns</v>
      </c>
      <c r="G473" s="1" t="str">
        <f>VLOOKUP(E473,'Full Name And Division'!$A$1:$C$34,3,FALSE)</f>
        <v>AFC North</v>
      </c>
    </row>
    <row r="474" spans="1:7" x14ac:dyDescent="0.25">
      <c r="A474" s="1">
        <v>2017</v>
      </c>
      <c r="B474" s="1" t="s">
        <v>2757</v>
      </c>
      <c r="C474" s="1" t="s">
        <v>193</v>
      </c>
      <c r="D474" s="2">
        <v>2968750</v>
      </c>
      <c r="E474" s="1" t="s">
        <v>2430</v>
      </c>
      <c r="F474" s="1" t="str">
        <f>VLOOKUP(E474,'Full Name And Division'!$A$1:$C$34,2,FALSE)</f>
        <v>Oakland Raiders</v>
      </c>
      <c r="G474" s="1" t="str">
        <f>VLOOKUP(E474,'Full Name And Division'!$A$1:$C$34,3,FALSE)</f>
        <v>AFC West</v>
      </c>
    </row>
    <row r="475" spans="1:7" x14ac:dyDescent="0.25">
      <c r="A475" s="1">
        <v>2017</v>
      </c>
      <c r="B475" s="1" t="s">
        <v>2997</v>
      </c>
      <c r="C475" s="1" t="s">
        <v>121</v>
      </c>
      <c r="D475" s="2">
        <v>2968750</v>
      </c>
      <c r="E475" s="1" t="s">
        <v>47</v>
      </c>
      <c r="F475" s="1" t="str">
        <f>VLOOKUP(E475,'Full Name And Division'!$A$1:$C$34,2,FALSE)</f>
        <v>Indianapolis Colts</v>
      </c>
      <c r="G475" s="1" t="str">
        <f>VLOOKUP(E475,'Full Name And Division'!$A$1:$C$34,3,FALSE)</f>
        <v>AFC South</v>
      </c>
    </row>
    <row r="476" spans="1:7" x14ac:dyDescent="0.25">
      <c r="A476" s="1">
        <v>2017</v>
      </c>
      <c r="B476" s="1" t="s">
        <v>1154</v>
      </c>
      <c r="C476" s="1" t="s">
        <v>58</v>
      </c>
      <c r="D476" s="2">
        <v>2966864</v>
      </c>
      <c r="E476" s="1" t="s">
        <v>2430</v>
      </c>
      <c r="F476" s="1" t="str">
        <f>VLOOKUP(E476,'Full Name And Division'!$A$1:$C$34,2,FALSE)</f>
        <v>Oakland Raiders</v>
      </c>
      <c r="G476" s="1" t="str">
        <f>VLOOKUP(E476,'Full Name And Division'!$A$1:$C$34,3,FALSE)</f>
        <v>AFC West</v>
      </c>
    </row>
    <row r="477" spans="1:7" x14ac:dyDescent="0.25">
      <c r="A477" s="1">
        <v>2017</v>
      </c>
      <c r="B477" s="1" t="s">
        <v>1801</v>
      </c>
      <c r="C477" s="1" t="s">
        <v>89</v>
      </c>
      <c r="D477" s="2">
        <v>2903573</v>
      </c>
      <c r="E477" s="1" t="s">
        <v>183</v>
      </c>
      <c r="F477" s="1" t="str">
        <f>VLOOKUP(E477,'Full Name And Division'!$A$1:$C$34,2,FALSE)</f>
        <v>Chicago Bears</v>
      </c>
      <c r="G477" s="1" t="str">
        <f>VLOOKUP(E477,'Full Name And Division'!$A$1:$C$34,3,FALSE)</f>
        <v>NFC North</v>
      </c>
    </row>
    <row r="478" spans="1:7" x14ac:dyDescent="0.25">
      <c r="A478" s="1">
        <v>2017</v>
      </c>
      <c r="B478" s="1" t="s">
        <v>2998</v>
      </c>
      <c r="C478" s="1" t="s">
        <v>41</v>
      </c>
      <c r="D478" s="2">
        <v>2900000</v>
      </c>
      <c r="E478" s="1" t="s">
        <v>77</v>
      </c>
      <c r="F478" s="1" t="str">
        <f>VLOOKUP(E478,'Full Name And Division'!$A$1:$C$34,2,FALSE)</f>
        <v>New  York Giants</v>
      </c>
      <c r="G478" s="1" t="str">
        <f>VLOOKUP(E478,'Full Name And Division'!$A$1:$C$34,3,FALSE)</f>
        <v>NFC East</v>
      </c>
    </row>
    <row r="479" spans="1:7" x14ac:dyDescent="0.25">
      <c r="A479" s="1">
        <v>2017</v>
      </c>
      <c r="B479" s="1" t="s">
        <v>1854</v>
      </c>
      <c r="C479" s="1" t="s">
        <v>445</v>
      </c>
      <c r="D479" s="2">
        <v>2850000</v>
      </c>
      <c r="E479" s="1" t="s">
        <v>145</v>
      </c>
      <c r="F479" s="1" t="str">
        <f>VLOOKUP(E479,'Full Name And Division'!$A$1:$C$34,2,FALSE)</f>
        <v>Cincinnati Bengals</v>
      </c>
      <c r="G479" s="1" t="str">
        <f>VLOOKUP(E479,'Full Name And Division'!$A$1:$C$34,3,FALSE)</f>
        <v>AFC North</v>
      </c>
    </row>
    <row r="480" spans="1:7" x14ac:dyDescent="0.25">
      <c r="A480" s="1">
        <v>2017</v>
      </c>
      <c r="B480" s="1" t="s">
        <v>1204</v>
      </c>
      <c r="C480" s="1" t="s">
        <v>94</v>
      </c>
      <c r="D480" s="2">
        <v>2846000</v>
      </c>
      <c r="E480" s="1" t="s">
        <v>9</v>
      </c>
      <c r="F480" s="1" t="str">
        <f>VLOOKUP(E480,'Full Name And Division'!$A$1:$C$34,2,FALSE)</f>
        <v>Green Bay Packers</v>
      </c>
      <c r="G480" s="1" t="str">
        <f>VLOOKUP(E480,'Full Name And Division'!$A$1:$C$34,3,FALSE)</f>
        <v>NFC North</v>
      </c>
    </row>
    <row r="481" spans="1:7" x14ac:dyDescent="0.25">
      <c r="A481" s="1">
        <v>2017</v>
      </c>
      <c r="B481" s="1" t="s">
        <v>2230</v>
      </c>
      <c r="C481" s="1" t="s">
        <v>151</v>
      </c>
      <c r="D481" s="2">
        <v>2826470</v>
      </c>
      <c r="E481" s="1" t="s">
        <v>11</v>
      </c>
      <c r="F481" s="1" t="str">
        <f>VLOOKUP(E481,'Full Name And Division'!$A$1:$C$34,2,FALSE)</f>
        <v>Minnesota Vikings</v>
      </c>
      <c r="G481" s="1" t="str">
        <f>VLOOKUP(E481,'Full Name And Division'!$A$1:$C$34,3,FALSE)</f>
        <v>NFC North</v>
      </c>
    </row>
    <row r="482" spans="1:7" x14ac:dyDescent="0.25">
      <c r="A482" s="1">
        <v>2017</v>
      </c>
      <c r="B482" s="1" t="s">
        <v>1688</v>
      </c>
      <c r="C482" s="1" t="s">
        <v>445</v>
      </c>
      <c r="D482" s="2">
        <v>2825000</v>
      </c>
      <c r="E482" s="1" t="s">
        <v>37</v>
      </c>
      <c r="F482" s="1" t="str">
        <f>VLOOKUP(E482,'Full Name And Division'!$A$1:$C$34,2,FALSE)</f>
        <v>Detroit Lions</v>
      </c>
      <c r="G482" s="1" t="str">
        <f>VLOOKUP(E482,'Full Name And Division'!$A$1:$C$34,3,FALSE)</f>
        <v>NFC North</v>
      </c>
    </row>
    <row r="483" spans="1:7" x14ac:dyDescent="0.25">
      <c r="A483" s="1">
        <v>2017</v>
      </c>
      <c r="B483" s="1" t="s">
        <v>1552</v>
      </c>
      <c r="C483" s="1" t="s">
        <v>302</v>
      </c>
      <c r="D483" s="2">
        <v>2800000</v>
      </c>
      <c r="E483" s="1" t="s">
        <v>63</v>
      </c>
      <c r="F483" s="1" t="str">
        <f>VLOOKUP(E483,'Full Name And Division'!$A$1:$C$34,2,FALSE)</f>
        <v>Baltimore Ravens</v>
      </c>
      <c r="G483" s="1" t="str">
        <f>VLOOKUP(E483,'Full Name And Division'!$A$1:$C$34,3,FALSE)</f>
        <v>AFC North</v>
      </c>
    </row>
    <row r="484" spans="1:7" x14ac:dyDescent="0.25">
      <c r="A484" s="1">
        <v>2017</v>
      </c>
      <c r="B484" s="1" t="s">
        <v>1631</v>
      </c>
      <c r="C484" s="1" t="s">
        <v>445</v>
      </c>
      <c r="D484" s="2">
        <v>2800000</v>
      </c>
      <c r="E484" s="1" t="s">
        <v>29</v>
      </c>
      <c r="F484" s="1" t="str">
        <f>VLOOKUP(E484,'Full Name And Division'!$A$1:$C$34,2,FALSE)</f>
        <v>Tennessee Titans</v>
      </c>
      <c r="G484" s="1" t="str">
        <f>VLOOKUP(E484,'Full Name And Division'!$A$1:$C$34,3,FALSE)</f>
        <v>AFC South</v>
      </c>
    </row>
    <row r="485" spans="1:7" x14ac:dyDescent="0.25">
      <c r="A485" s="1">
        <v>2017</v>
      </c>
      <c r="B485" s="1" t="s">
        <v>2219</v>
      </c>
      <c r="C485" s="1" t="s">
        <v>89</v>
      </c>
      <c r="D485" s="2">
        <v>2800000</v>
      </c>
      <c r="E485" s="1" t="s">
        <v>54</v>
      </c>
      <c r="F485" s="1" t="str">
        <f>VLOOKUP(E485,'Full Name And Division'!$A$1:$C$34,2,FALSE)</f>
        <v>Denver Broncos</v>
      </c>
      <c r="G485" s="1" t="str">
        <f>VLOOKUP(E485,'Full Name And Division'!$A$1:$C$34,3,FALSE)</f>
        <v>AFC West</v>
      </c>
    </row>
    <row r="486" spans="1:7" x14ac:dyDescent="0.25">
      <c r="A486" s="1">
        <v>2017</v>
      </c>
      <c r="B486" s="1" t="s">
        <v>2699</v>
      </c>
      <c r="C486" s="1" t="s">
        <v>15</v>
      </c>
      <c r="D486" s="2">
        <v>2798656</v>
      </c>
      <c r="E486" s="1" t="s">
        <v>47</v>
      </c>
      <c r="F486" s="1" t="str">
        <f>VLOOKUP(E486,'Full Name And Division'!$A$1:$C$34,2,FALSE)</f>
        <v>Indianapolis Colts</v>
      </c>
      <c r="G486" s="1" t="str">
        <f>VLOOKUP(E486,'Full Name And Division'!$A$1:$C$34,3,FALSE)</f>
        <v>AFC South</v>
      </c>
    </row>
    <row r="487" spans="1:7" x14ac:dyDescent="0.25">
      <c r="A487" s="1">
        <v>2017</v>
      </c>
      <c r="B487" s="1" t="s">
        <v>2460</v>
      </c>
      <c r="C487" s="1" t="s">
        <v>89</v>
      </c>
      <c r="D487" s="2">
        <v>2788958</v>
      </c>
      <c r="E487" s="1" t="s">
        <v>50</v>
      </c>
      <c r="F487" s="1" t="str">
        <f>VLOOKUP(E487,'Full Name And Division'!$A$1:$C$34,2,FALSE)</f>
        <v>Philadelphia Eagles</v>
      </c>
      <c r="G487" s="1" t="str">
        <f>VLOOKUP(E487,'Full Name And Division'!$A$1:$C$34,3,FALSE)</f>
        <v>NFC East</v>
      </c>
    </row>
    <row r="488" spans="1:7" x14ac:dyDescent="0.25">
      <c r="A488" s="1">
        <v>2017</v>
      </c>
      <c r="B488" s="1" t="s">
        <v>2629</v>
      </c>
      <c r="C488" s="1" t="s">
        <v>17</v>
      </c>
      <c r="D488" s="2">
        <v>2781250</v>
      </c>
      <c r="E488" s="1" t="s">
        <v>175</v>
      </c>
      <c r="F488" s="1" t="str">
        <f>VLOOKUP(E488,'Full Name And Division'!$A$1:$C$34,2,FALSE)</f>
        <v>New England Patriots</v>
      </c>
      <c r="G488" s="1" t="str">
        <f>VLOOKUP(E488,'Full Name And Division'!$A$1:$C$34,3,FALSE)</f>
        <v>AFC East</v>
      </c>
    </row>
    <row r="489" spans="1:7" x14ac:dyDescent="0.25">
      <c r="A489" s="1">
        <v>2017</v>
      </c>
      <c r="B489" s="1" t="s">
        <v>2999</v>
      </c>
      <c r="C489" s="1" t="s">
        <v>193</v>
      </c>
      <c r="D489" s="2">
        <v>2750000</v>
      </c>
      <c r="E489" s="1" t="s">
        <v>77</v>
      </c>
      <c r="F489" s="1" t="str">
        <f>VLOOKUP(E489,'Full Name And Division'!$A$1:$C$34,2,FALSE)</f>
        <v>New  York Giants</v>
      </c>
      <c r="G489" s="1" t="str">
        <f>VLOOKUP(E489,'Full Name And Division'!$A$1:$C$34,3,FALSE)</f>
        <v>NFC East</v>
      </c>
    </row>
    <row r="490" spans="1:7" x14ac:dyDescent="0.25">
      <c r="A490" s="1">
        <v>2017</v>
      </c>
      <c r="B490" s="1" t="s">
        <v>3000</v>
      </c>
      <c r="C490" s="1" t="s">
        <v>41</v>
      </c>
      <c r="D490" s="2">
        <v>2750000</v>
      </c>
      <c r="E490" s="1" t="s">
        <v>77</v>
      </c>
      <c r="F490" s="1" t="str">
        <f>VLOOKUP(E490,'Full Name And Division'!$A$1:$C$34,2,FALSE)</f>
        <v>New  York Giants</v>
      </c>
      <c r="G490" s="1" t="str">
        <f>VLOOKUP(E490,'Full Name And Division'!$A$1:$C$34,3,FALSE)</f>
        <v>NFC East</v>
      </c>
    </row>
    <row r="491" spans="1:7" x14ac:dyDescent="0.25">
      <c r="A491" s="1">
        <v>2017</v>
      </c>
      <c r="B491" s="1" t="s">
        <v>2892</v>
      </c>
      <c r="C491" s="1" t="s">
        <v>2</v>
      </c>
      <c r="D491" s="2">
        <v>2750000</v>
      </c>
      <c r="E491" s="1" t="s">
        <v>29</v>
      </c>
      <c r="F491" s="1" t="str">
        <f>VLOOKUP(E491,'Full Name And Division'!$A$1:$C$34,2,FALSE)</f>
        <v>Tennessee Titans</v>
      </c>
      <c r="G491" s="1" t="str">
        <f>VLOOKUP(E491,'Full Name And Division'!$A$1:$C$34,3,FALSE)</f>
        <v>AFC South</v>
      </c>
    </row>
    <row r="492" spans="1:7" x14ac:dyDescent="0.25">
      <c r="A492" s="1">
        <v>2017</v>
      </c>
      <c r="B492" s="1" t="s">
        <v>3001</v>
      </c>
      <c r="C492" s="1" t="s">
        <v>89</v>
      </c>
      <c r="D492" s="2">
        <v>2750000</v>
      </c>
      <c r="E492" s="1" t="s">
        <v>35</v>
      </c>
      <c r="F492" s="1" t="str">
        <f>VLOOKUP(E492,'Full Name And Division'!$A$1:$C$34,2,FALSE)</f>
        <v>Miami Dolphins</v>
      </c>
      <c r="G492" s="1" t="str">
        <f>VLOOKUP(E492,'Full Name And Division'!$A$1:$C$34,3,FALSE)</f>
        <v>AFC East</v>
      </c>
    </row>
    <row r="493" spans="1:7" x14ac:dyDescent="0.25">
      <c r="A493" s="1">
        <v>2017</v>
      </c>
      <c r="B493" s="1" t="s">
        <v>3002</v>
      </c>
      <c r="C493" s="1" t="s">
        <v>41</v>
      </c>
      <c r="D493" s="2">
        <v>2750000</v>
      </c>
      <c r="E493" s="1" t="s">
        <v>11</v>
      </c>
      <c r="F493" s="1" t="str">
        <f>VLOOKUP(E493,'Full Name And Division'!$A$1:$C$34,2,FALSE)</f>
        <v>Minnesota Vikings</v>
      </c>
      <c r="G493" s="1" t="str">
        <f>VLOOKUP(E493,'Full Name And Division'!$A$1:$C$34,3,FALSE)</f>
        <v>NFC North</v>
      </c>
    </row>
    <row r="494" spans="1:7" x14ac:dyDescent="0.25">
      <c r="A494" s="1">
        <v>2017</v>
      </c>
      <c r="B494" s="1" t="s">
        <v>2493</v>
      </c>
      <c r="C494" s="1" t="s">
        <v>302</v>
      </c>
      <c r="D494" s="2">
        <v>2750000</v>
      </c>
      <c r="E494" s="1" t="s">
        <v>47</v>
      </c>
      <c r="F494" s="1" t="str">
        <f>VLOOKUP(E494,'Full Name And Division'!$A$1:$C$34,2,FALSE)</f>
        <v>Indianapolis Colts</v>
      </c>
      <c r="G494" s="1" t="str">
        <f>VLOOKUP(E494,'Full Name And Division'!$A$1:$C$34,3,FALSE)</f>
        <v>AFC South</v>
      </c>
    </row>
    <row r="495" spans="1:7" x14ac:dyDescent="0.25">
      <c r="A495" s="1">
        <v>2017</v>
      </c>
      <c r="B495" s="1" t="s">
        <v>2777</v>
      </c>
      <c r="C495" s="1" t="s">
        <v>121</v>
      </c>
      <c r="D495" s="2">
        <v>2750000</v>
      </c>
      <c r="E495" s="1" t="s">
        <v>22</v>
      </c>
      <c r="F495" s="1" t="str">
        <f>VLOOKUP(E495,'Full Name And Division'!$A$1:$C$34,2,FALSE)</f>
        <v>Tampa Bay Buccaneers</v>
      </c>
      <c r="G495" s="1" t="str">
        <f>VLOOKUP(E495,'Full Name And Division'!$A$1:$C$34,3,FALSE)</f>
        <v>NFC South</v>
      </c>
    </row>
    <row r="496" spans="1:7" x14ac:dyDescent="0.25">
      <c r="A496" s="1">
        <v>2017</v>
      </c>
      <c r="B496" s="1" t="s">
        <v>2622</v>
      </c>
      <c r="C496" s="1" t="s">
        <v>17</v>
      </c>
      <c r="D496" s="2">
        <v>2750000</v>
      </c>
      <c r="E496" s="1" t="s">
        <v>67</v>
      </c>
      <c r="F496" s="1" t="str">
        <f>VLOOKUP(E496,'Full Name And Division'!$A$1:$C$34,2,FALSE)</f>
        <v>New York Jets</v>
      </c>
      <c r="G496" s="1" t="str">
        <f>VLOOKUP(E496,'Full Name And Division'!$A$1:$C$34,3,FALSE)</f>
        <v>AFC East</v>
      </c>
    </row>
    <row r="497" spans="1:7" x14ac:dyDescent="0.25">
      <c r="A497" s="1">
        <v>2017</v>
      </c>
      <c r="B497" s="1" t="s">
        <v>2764</v>
      </c>
      <c r="C497" s="1" t="s">
        <v>302</v>
      </c>
      <c r="D497" s="2">
        <v>2750000</v>
      </c>
      <c r="E497" s="1" t="s">
        <v>99</v>
      </c>
      <c r="F497" s="1" t="str">
        <f>VLOOKUP(E497,'Full Name And Division'!$A$1:$C$34,2,FALSE)</f>
        <v>Atlanta Falcons</v>
      </c>
      <c r="G497" s="1" t="str">
        <f>VLOOKUP(E497,'Full Name And Division'!$A$1:$C$34,3,FALSE)</f>
        <v>NFC South</v>
      </c>
    </row>
    <row r="498" spans="1:7" x14ac:dyDescent="0.25">
      <c r="A498" s="1">
        <v>2017</v>
      </c>
      <c r="B498" s="1" t="s">
        <v>2879</v>
      </c>
      <c r="C498" s="1" t="s">
        <v>94</v>
      </c>
      <c r="D498" s="2">
        <v>2750000</v>
      </c>
      <c r="E498" s="1" t="s">
        <v>61</v>
      </c>
      <c r="F498" s="1" t="str">
        <f>VLOOKUP(E498,'Full Name And Division'!$A$1:$C$34,2,FALSE)</f>
        <v>Houston Texans</v>
      </c>
      <c r="G498" s="1" t="str">
        <f>VLOOKUP(E498,'Full Name And Division'!$A$1:$C$34,3,FALSE)</f>
        <v>AFC South</v>
      </c>
    </row>
    <row r="499" spans="1:7" x14ac:dyDescent="0.25">
      <c r="A499" s="1">
        <v>2017</v>
      </c>
      <c r="B499" s="1" t="s">
        <v>3003</v>
      </c>
      <c r="C499" s="1" t="s">
        <v>86</v>
      </c>
      <c r="D499" s="2">
        <v>2750000</v>
      </c>
      <c r="E499" s="1" t="s">
        <v>61</v>
      </c>
      <c r="F499" s="1" t="str">
        <f>VLOOKUP(E499,'Full Name And Division'!$A$1:$C$34,2,FALSE)</f>
        <v>Houston Texans</v>
      </c>
      <c r="G499" s="1" t="str">
        <f>VLOOKUP(E499,'Full Name And Division'!$A$1:$C$34,3,FALSE)</f>
        <v>AFC South</v>
      </c>
    </row>
    <row r="500" spans="1:7" x14ac:dyDescent="0.25">
      <c r="A500" s="1">
        <v>2017</v>
      </c>
      <c r="B500" s="1" t="s">
        <v>2649</v>
      </c>
      <c r="C500" s="1" t="s">
        <v>193</v>
      </c>
      <c r="D500" s="2">
        <v>2746000</v>
      </c>
      <c r="E500" s="1" t="s">
        <v>7</v>
      </c>
      <c r="F500" s="1" t="str">
        <f>VLOOKUP(E500,'Full Name And Division'!$A$1:$C$34,2,FALSE)</f>
        <v>Cleveland Browns</v>
      </c>
      <c r="G500" s="1" t="str">
        <f>VLOOKUP(E500,'Full Name And Division'!$A$1:$C$34,3,FALSE)</f>
        <v>AFC North</v>
      </c>
    </row>
    <row r="501" spans="1:7" x14ac:dyDescent="0.25">
      <c r="A501" s="1">
        <v>2017</v>
      </c>
      <c r="B501" s="1" t="s">
        <v>2488</v>
      </c>
      <c r="C501" s="1" t="s">
        <v>125</v>
      </c>
      <c r="D501" s="2">
        <v>2746000</v>
      </c>
      <c r="E501" s="1" t="s">
        <v>54</v>
      </c>
      <c r="F501" s="1" t="str">
        <f>VLOOKUP(E501,'Full Name And Division'!$A$1:$C$34,2,FALSE)</f>
        <v>Denver Broncos</v>
      </c>
      <c r="G501" s="1" t="str">
        <f>VLOOKUP(E501,'Full Name And Division'!$A$1:$C$34,3,FALSE)</f>
        <v>AFC West</v>
      </c>
    </row>
    <row r="502" spans="1:7" x14ac:dyDescent="0.25">
      <c r="A502" s="1">
        <v>2017</v>
      </c>
      <c r="B502" s="1" t="s">
        <v>1303</v>
      </c>
      <c r="C502" s="1" t="s">
        <v>104</v>
      </c>
      <c r="D502" s="2">
        <v>2746000</v>
      </c>
      <c r="E502" s="1" t="s">
        <v>75</v>
      </c>
      <c r="F502" s="1" t="str">
        <f>VLOOKUP(E502,'Full Name And Division'!$A$1:$C$34,2,FALSE)</f>
        <v>Carolina Panthers</v>
      </c>
      <c r="G502" s="1" t="str">
        <f>VLOOKUP(E502,'Full Name And Division'!$A$1:$C$34,3,FALSE)</f>
        <v>NFC South</v>
      </c>
    </row>
    <row r="503" spans="1:7" x14ac:dyDescent="0.25">
      <c r="A503" s="1">
        <v>2017</v>
      </c>
      <c r="B503" s="1" t="s">
        <v>3004</v>
      </c>
      <c r="C503" s="1" t="s">
        <v>73</v>
      </c>
      <c r="D503" s="2">
        <v>2746000</v>
      </c>
      <c r="E503" s="1" t="s">
        <v>67</v>
      </c>
      <c r="F503" s="1" t="str">
        <f>VLOOKUP(E503,'Full Name And Division'!$A$1:$C$34,2,FALSE)</f>
        <v>New York Jets</v>
      </c>
      <c r="G503" s="1" t="str">
        <f>VLOOKUP(E503,'Full Name And Division'!$A$1:$C$34,3,FALSE)</f>
        <v>AFC East</v>
      </c>
    </row>
    <row r="504" spans="1:7" x14ac:dyDescent="0.25">
      <c r="A504" s="1">
        <v>2017</v>
      </c>
      <c r="B504" s="1" t="s">
        <v>2472</v>
      </c>
      <c r="C504" s="1" t="s">
        <v>17</v>
      </c>
      <c r="D504" s="2">
        <v>2746000</v>
      </c>
      <c r="E504" s="1" t="s">
        <v>99</v>
      </c>
      <c r="F504" s="1" t="str">
        <f>VLOOKUP(E504,'Full Name And Division'!$A$1:$C$34,2,FALSE)</f>
        <v>Atlanta Falcons</v>
      </c>
      <c r="G504" s="1" t="str">
        <f>VLOOKUP(E504,'Full Name And Division'!$A$1:$C$34,3,FALSE)</f>
        <v>NFC South</v>
      </c>
    </row>
    <row r="505" spans="1:7" x14ac:dyDescent="0.25">
      <c r="A505" s="1">
        <v>2017</v>
      </c>
      <c r="B505" s="1" t="s">
        <v>1429</v>
      </c>
      <c r="C505" s="1" t="s">
        <v>2</v>
      </c>
      <c r="D505" s="2">
        <v>2739662</v>
      </c>
      <c r="E505" s="1" t="s">
        <v>22</v>
      </c>
      <c r="F505" s="1" t="str">
        <f>VLOOKUP(E505,'Full Name And Division'!$A$1:$C$34,2,FALSE)</f>
        <v>Tampa Bay Buccaneers</v>
      </c>
      <c r="G505" s="1" t="str">
        <f>VLOOKUP(E505,'Full Name And Division'!$A$1:$C$34,3,FALSE)</f>
        <v>NFC South</v>
      </c>
    </row>
    <row r="506" spans="1:7" x14ac:dyDescent="0.25">
      <c r="A506" s="1">
        <v>2017</v>
      </c>
      <c r="B506" s="1" t="s">
        <v>2908</v>
      </c>
      <c r="C506" s="1" t="s">
        <v>15</v>
      </c>
      <c r="D506" s="2">
        <v>2725000</v>
      </c>
      <c r="E506" s="1" t="s">
        <v>9</v>
      </c>
      <c r="F506" s="1" t="str">
        <f>VLOOKUP(E506,'Full Name And Division'!$A$1:$C$34,2,FALSE)</f>
        <v>Green Bay Packers</v>
      </c>
      <c r="G506" s="1" t="str">
        <f>VLOOKUP(E506,'Full Name And Division'!$A$1:$C$34,3,FALSE)</f>
        <v>NFC North</v>
      </c>
    </row>
    <row r="507" spans="1:7" x14ac:dyDescent="0.25">
      <c r="A507" s="1">
        <v>2017</v>
      </c>
      <c r="B507" s="1" t="s">
        <v>2916</v>
      </c>
      <c r="C507" s="1" t="s">
        <v>104</v>
      </c>
      <c r="D507" s="2">
        <v>2718750</v>
      </c>
      <c r="E507" s="1" t="s">
        <v>35</v>
      </c>
      <c r="F507" s="1" t="str">
        <f>VLOOKUP(E507,'Full Name And Division'!$A$1:$C$34,2,FALSE)</f>
        <v>Miami Dolphins</v>
      </c>
      <c r="G507" s="1" t="str">
        <f>VLOOKUP(E507,'Full Name And Division'!$A$1:$C$34,3,FALSE)</f>
        <v>AFC East</v>
      </c>
    </row>
    <row r="508" spans="1:7" x14ac:dyDescent="0.25">
      <c r="A508" s="1">
        <v>2017</v>
      </c>
      <c r="B508" s="1" t="s">
        <v>2484</v>
      </c>
      <c r="C508" s="1" t="s">
        <v>104</v>
      </c>
      <c r="D508" s="2">
        <v>2675000</v>
      </c>
      <c r="E508" s="1" t="s">
        <v>56</v>
      </c>
      <c r="F508" s="1" t="str">
        <f>VLOOKUP(E508,'Full Name And Division'!$A$1:$C$34,2,FALSE)</f>
        <v>Pittsburgh Steelers</v>
      </c>
      <c r="G508" s="1" t="str">
        <f>VLOOKUP(E508,'Full Name And Division'!$A$1:$C$34,3,FALSE)</f>
        <v>AFC North</v>
      </c>
    </row>
    <row r="509" spans="1:7" x14ac:dyDescent="0.25">
      <c r="A509" s="1">
        <v>2017</v>
      </c>
      <c r="B509" s="1" t="s">
        <v>1217</v>
      </c>
      <c r="C509" s="1" t="s">
        <v>94</v>
      </c>
      <c r="D509" s="2">
        <v>2660387</v>
      </c>
      <c r="E509" s="1" t="s">
        <v>99</v>
      </c>
      <c r="F509" s="1" t="str">
        <f>VLOOKUP(E509,'Full Name And Division'!$A$1:$C$34,2,FALSE)</f>
        <v>Atlanta Falcons</v>
      </c>
      <c r="G509" s="1" t="str">
        <f>VLOOKUP(E509,'Full Name And Division'!$A$1:$C$34,3,FALSE)</f>
        <v>NFC South</v>
      </c>
    </row>
    <row r="510" spans="1:7" x14ac:dyDescent="0.25">
      <c r="A510" s="1">
        <v>2017</v>
      </c>
      <c r="B510" s="1" t="s">
        <v>1300</v>
      </c>
      <c r="C510" s="1" t="s">
        <v>41</v>
      </c>
      <c r="D510" s="2">
        <v>2659989</v>
      </c>
      <c r="E510" s="1" t="s">
        <v>63</v>
      </c>
      <c r="F510" s="1" t="str">
        <f>VLOOKUP(E510,'Full Name And Division'!$A$1:$C$34,2,FALSE)</f>
        <v>Baltimore Ravens</v>
      </c>
      <c r="G510" s="1" t="str">
        <f>VLOOKUP(E510,'Full Name And Division'!$A$1:$C$34,3,FALSE)</f>
        <v>AFC North</v>
      </c>
    </row>
    <row r="511" spans="1:7" x14ac:dyDescent="0.25">
      <c r="A511" s="1">
        <v>2017</v>
      </c>
      <c r="B511" s="1" t="s">
        <v>3005</v>
      </c>
      <c r="C511" s="1" t="s">
        <v>125</v>
      </c>
      <c r="D511" s="2">
        <v>2655331</v>
      </c>
      <c r="E511" s="1" t="s">
        <v>61</v>
      </c>
      <c r="F511" s="1" t="str">
        <f>VLOOKUP(E511,'Full Name And Division'!$A$1:$C$34,2,FALSE)</f>
        <v>Houston Texans</v>
      </c>
      <c r="G511" s="1" t="str">
        <f>VLOOKUP(E511,'Full Name And Division'!$A$1:$C$34,3,FALSE)</f>
        <v>AFC South</v>
      </c>
    </row>
    <row r="512" spans="1:7" x14ac:dyDescent="0.25">
      <c r="A512" s="1">
        <v>2017</v>
      </c>
      <c r="B512" s="1" t="s">
        <v>2565</v>
      </c>
      <c r="C512" s="1" t="s">
        <v>17</v>
      </c>
      <c r="D512" s="2">
        <v>2650000</v>
      </c>
      <c r="E512" s="1" t="s">
        <v>11</v>
      </c>
      <c r="F512" s="1" t="str">
        <f>VLOOKUP(E512,'Full Name And Division'!$A$1:$C$34,2,FALSE)</f>
        <v>Minnesota Vikings</v>
      </c>
      <c r="G512" s="1" t="str">
        <f>VLOOKUP(E512,'Full Name And Division'!$A$1:$C$34,3,FALSE)</f>
        <v>NFC North</v>
      </c>
    </row>
    <row r="513" spans="1:7" x14ac:dyDescent="0.25">
      <c r="A513" s="1">
        <v>2017</v>
      </c>
      <c r="B513" s="1" t="s">
        <v>1554</v>
      </c>
      <c r="C513" s="1" t="s">
        <v>2</v>
      </c>
      <c r="D513" s="2">
        <v>2636270</v>
      </c>
      <c r="E513" s="1" t="s">
        <v>29</v>
      </c>
      <c r="F513" s="1" t="str">
        <f>VLOOKUP(E513,'Full Name And Division'!$A$1:$C$34,2,FALSE)</f>
        <v>Tennessee Titans</v>
      </c>
      <c r="G513" s="1" t="str">
        <f>VLOOKUP(E513,'Full Name And Division'!$A$1:$C$34,3,FALSE)</f>
        <v>AFC South</v>
      </c>
    </row>
    <row r="514" spans="1:7" x14ac:dyDescent="0.25">
      <c r="A514" s="1">
        <v>2017</v>
      </c>
      <c r="B514" s="1" t="s">
        <v>1413</v>
      </c>
      <c r="C514" s="1" t="s">
        <v>58</v>
      </c>
      <c r="D514" s="2">
        <v>2570478</v>
      </c>
      <c r="E514" s="1" t="s">
        <v>42</v>
      </c>
      <c r="F514" s="1" t="str">
        <f>VLOOKUP(E514,'Full Name And Division'!$A$1:$C$34,2,FALSE)</f>
        <v>Jacksonville Jaguars</v>
      </c>
      <c r="G514" s="1" t="str">
        <f>VLOOKUP(E514,'Full Name And Division'!$A$1:$C$34,3,FALSE)</f>
        <v>AFC South</v>
      </c>
    </row>
    <row r="515" spans="1:7" x14ac:dyDescent="0.25">
      <c r="A515" s="1">
        <v>2017</v>
      </c>
      <c r="B515" s="1" t="s">
        <v>1441</v>
      </c>
      <c r="C515" s="1" t="s">
        <v>193</v>
      </c>
      <c r="D515" s="2">
        <v>2568763</v>
      </c>
      <c r="E515" s="1" t="s">
        <v>145</v>
      </c>
      <c r="F515" s="1" t="str">
        <f>VLOOKUP(E515,'Full Name And Division'!$A$1:$C$34,2,FALSE)</f>
        <v>Cincinnati Bengals</v>
      </c>
      <c r="G515" s="1" t="str">
        <f>VLOOKUP(E515,'Full Name And Division'!$A$1:$C$34,3,FALSE)</f>
        <v>AFC North</v>
      </c>
    </row>
    <row r="516" spans="1:7" x14ac:dyDescent="0.25">
      <c r="A516" s="1">
        <v>2017</v>
      </c>
      <c r="B516" s="1" t="s">
        <v>2158</v>
      </c>
      <c r="C516" s="1" t="s">
        <v>89</v>
      </c>
      <c r="D516" s="2">
        <v>2568750</v>
      </c>
      <c r="E516" s="1" t="s">
        <v>56</v>
      </c>
      <c r="F516" s="1" t="str">
        <f>VLOOKUP(E516,'Full Name And Division'!$A$1:$C$34,2,FALSE)</f>
        <v>Pittsburgh Steelers</v>
      </c>
      <c r="G516" s="1" t="str">
        <f>VLOOKUP(E516,'Full Name And Division'!$A$1:$C$34,3,FALSE)</f>
        <v>AFC North</v>
      </c>
    </row>
    <row r="517" spans="1:7" x14ac:dyDescent="0.25">
      <c r="A517" s="1">
        <v>2017</v>
      </c>
      <c r="B517" s="1" t="s">
        <v>3006</v>
      </c>
      <c r="C517" s="1" t="s">
        <v>17</v>
      </c>
      <c r="D517" s="2">
        <v>2562500</v>
      </c>
      <c r="E517" s="1" t="s">
        <v>47</v>
      </c>
      <c r="F517" s="1" t="str">
        <f>VLOOKUP(E517,'Full Name And Division'!$A$1:$C$34,2,FALSE)</f>
        <v>Indianapolis Colts</v>
      </c>
      <c r="G517" s="1" t="str">
        <f>VLOOKUP(E517,'Full Name And Division'!$A$1:$C$34,3,FALSE)</f>
        <v>AFC South</v>
      </c>
    </row>
    <row r="518" spans="1:7" x14ac:dyDescent="0.25">
      <c r="A518" s="1">
        <v>2017</v>
      </c>
      <c r="B518" s="1" t="s">
        <v>2786</v>
      </c>
      <c r="C518" s="1" t="s">
        <v>73</v>
      </c>
      <c r="D518" s="2">
        <v>2525000</v>
      </c>
      <c r="E518" s="1" t="s">
        <v>50</v>
      </c>
      <c r="F518" s="1" t="str">
        <f>VLOOKUP(E518,'Full Name And Division'!$A$1:$C$34,2,FALSE)</f>
        <v>Philadelphia Eagles</v>
      </c>
      <c r="G518" s="1" t="str">
        <f>VLOOKUP(E518,'Full Name And Division'!$A$1:$C$34,3,FALSE)</f>
        <v>NFC East</v>
      </c>
    </row>
    <row r="519" spans="1:7" x14ac:dyDescent="0.25">
      <c r="A519" s="1">
        <v>2017</v>
      </c>
      <c r="B519" s="1" t="s">
        <v>3007</v>
      </c>
      <c r="C519" s="1" t="s">
        <v>15</v>
      </c>
      <c r="D519" s="2">
        <v>2525000</v>
      </c>
      <c r="E519" s="1" t="s">
        <v>7</v>
      </c>
      <c r="F519" s="1" t="str">
        <f>VLOOKUP(E519,'Full Name And Division'!$A$1:$C$34,2,FALSE)</f>
        <v>Cleveland Browns</v>
      </c>
      <c r="G519" s="1" t="str">
        <f>VLOOKUP(E519,'Full Name And Division'!$A$1:$C$34,3,FALSE)</f>
        <v>AFC North</v>
      </c>
    </row>
    <row r="520" spans="1:7" x14ac:dyDescent="0.25">
      <c r="A520" s="1">
        <v>2017</v>
      </c>
      <c r="B520" s="1" t="s">
        <v>2734</v>
      </c>
      <c r="C520" s="1" t="s">
        <v>125</v>
      </c>
      <c r="D520" s="2">
        <v>2503125</v>
      </c>
      <c r="E520" s="1" t="s">
        <v>25</v>
      </c>
      <c r="F520" s="1" t="str">
        <f>VLOOKUP(E520,'Full Name And Division'!$A$1:$C$34,2,FALSE)</f>
        <v>Washington Commanders</v>
      </c>
      <c r="G520" s="1" t="str">
        <f>VLOOKUP(E520,'Full Name And Division'!$A$1:$C$34,3,FALSE)</f>
        <v>NFC East</v>
      </c>
    </row>
    <row r="521" spans="1:7" x14ac:dyDescent="0.25">
      <c r="A521" s="1">
        <v>2017</v>
      </c>
      <c r="B521" s="1" t="s">
        <v>2604</v>
      </c>
      <c r="C521" s="1" t="s">
        <v>17</v>
      </c>
      <c r="D521" s="2">
        <v>2500000</v>
      </c>
      <c r="E521" s="1" t="s">
        <v>77</v>
      </c>
      <c r="F521" s="1" t="str">
        <f>VLOOKUP(E521,'Full Name And Division'!$A$1:$C$34,2,FALSE)</f>
        <v>New  York Giants</v>
      </c>
      <c r="G521" s="1" t="str">
        <f>VLOOKUP(E521,'Full Name And Division'!$A$1:$C$34,3,FALSE)</f>
        <v>NFC East</v>
      </c>
    </row>
    <row r="522" spans="1:7" x14ac:dyDescent="0.25">
      <c r="A522" s="1">
        <v>2017</v>
      </c>
      <c r="B522" s="1" t="s">
        <v>3008</v>
      </c>
      <c r="C522" s="1" t="s">
        <v>2</v>
      </c>
      <c r="D522" s="2">
        <v>2500000</v>
      </c>
      <c r="E522" s="1" t="s">
        <v>56</v>
      </c>
      <c r="F522" s="1" t="str">
        <f>VLOOKUP(E522,'Full Name And Division'!$A$1:$C$34,2,FALSE)</f>
        <v>Pittsburgh Steelers</v>
      </c>
      <c r="G522" s="1" t="str">
        <f>VLOOKUP(E522,'Full Name And Division'!$A$1:$C$34,3,FALSE)</f>
        <v>AFC North</v>
      </c>
    </row>
    <row r="523" spans="1:7" x14ac:dyDescent="0.25">
      <c r="A523" s="1">
        <v>2017</v>
      </c>
      <c r="B523" s="1" t="s">
        <v>3009</v>
      </c>
      <c r="C523" s="1" t="s">
        <v>445</v>
      </c>
      <c r="D523" s="2">
        <v>2500000</v>
      </c>
      <c r="E523" s="1" t="s">
        <v>2430</v>
      </c>
      <c r="F523" s="1" t="str">
        <f>VLOOKUP(E523,'Full Name And Division'!$A$1:$C$34,2,FALSE)</f>
        <v>Oakland Raiders</v>
      </c>
      <c r="G523" s="1" t="str">
        <f>VLOOKUP(E523,'Full Name And Division'!$A$1:$C$34,3,FALSE)</f>
        <v>AFC West</v>
      </c>
    </row>
    <row r="524" spans="1:7" x14ac:dyDescent="0.25">
      <c r="A524" s="1">
        <v>2017</v>
      </c>
      <c r="B524" s="1" t="s">
        <v>2791</v>
      </c>
      <c r="C524" s="1" t="s">
        <v>104</v>
      </c>
      <c r="D524" s="2">
        <v>2500000</v>
      </c>
      <c r="E524" s="1" t="s">
        <v>5</v>
      </c>
      <c r="F524" s="1" t="str">
        <f>VLOOKUP(E524,'Full Name And Division'!$A$1:$C$34,2,FALSE)</f>
        <v>Buffalo Bills</v>
      </c>
      <c r="G524" s="1" t="str">
        <f>VLOOKUP(E524,'Full Name And Division'!$A$1:$C$34,3,FALSE)</f>
        <v>AFC East</v>
      </c>
    </row>
    <row r="525" spans="1:7" x14ac:dyDescent="0.25">
      <c r="A525" s="1">
        <v>2017</v>
      </c>
      <c r="B525" s="1" t="s">
        <v>3010</v>
      </c>
      <c r="C525" s="1" t="s">
        <v>17</v>
      </c>
      <c r="D525" s="2">
        <v>2500000</v>
      </c>
      <c r="E525" s="1" t="s">
        <v>5</v>
      </c>
      <c r="F525" s="1" t="str">
        <f>VLOOKUP(E525,'Full Name And Division'!$A$1:$C$34,2,FALSE)</f>
        <v>Buffalo Bills</v>
      </c>
      <c r="G525" s="1" t="str">
        <f>VLOOKUP(E525,'Full Name And Division'!$A$1:$C$34,3,FALSE)</f>
        <v>AFC East</v>
      </c>
    </row>
    <row r="526" spans="1:7" x14ac:dyDescent="0.25">
      <c r="A526" s="1">
        <v>2017</v>
      </c>
      <c r="B526" s="1" t="s">
        <v>2811</v>
      </c>
      <c r="C526" s="1" t="s">
        <v>104</v>
      </c>
      <c r="D526" s="2">
        <v>2500000</v>
      </c>
      <c r="E526" s="1" t="s">
        <v>32</v>
      </c>
      <c r="F526" s="1" t="str">
        <f>VLOOKUP(E526,'Full Name And Division'!$A$1:$C$34,2,FALSE)</f>
        <v>Los Angeles Chargers</v>
      </c>
      <c r="G526" s="1" t="str">
        <f>VLOOKUP(E526,'Full Name And Division'!$A$1:$C$34,3,FALSE)</f>
        <v>AFC West</v>
      </c>
    </row>
    <row r="527" spans="1:7" x14ac:dyDescent="0.25">
      <c r="A527" s="1">
        <v>2017</v>
      </c>
      <c r="B527" s="1" t="s">
        <v>2740</v>
      </c>
      <c r="C527" s="1" t="s">
        <v>125</v>
      </c>
      <c r="D527" s="2">
        <v>2500000</v>
      </c>
      <c r="E527" s="1" t="s">
        <v>54</v>
      </c>
      <c r="F527" s="1" t="str">
        <f>VLOOKUP(E527,'Full Name And Division'!$A$1:$C$34,2,FALSE)</f>
        <v>Denver Broncos</v>
      </c>
      <c r="G527" s="1" t="str">
        <f>VLOOKUP(E527,'Full Name And Division'!$A$1:$C$34,3,FALSE)</f>
        <v>AFC West</v>
      </c>
    </row>
    <row r="528" spans="1:7" x14ac:dyDescent="0.25">
      <c r="A528" s="1">
        <v>2017</v>
      </c>
      <c r="B528" s="1" t="s">
        <v>3011</v>
      </c>
      <c r="C528" s="1" t="s">
        <v>94</v>
      </c>
      <c r="D528" s="2">
        <v>2500000</v>
      </c>
      <c r="E528" s="1" t="s">
        <v>54</v>
      </c>
      <c r="F528" s="1" t="str">
        <f>VLOOKUP(E528,'Full Name And Division'!$A$1:$C$34,2,FALSE)</f>
        <v>Denver Broncos</v>
      </c>
      <c r="G528" s="1" t="str">
        <f>VLOOKUP(E528,'Full Name And Division'!$A$1:$C$34,3,FALSE)</f>
        <v>AFC West</v>
      </c>
    </row>
    <row r="529" spans="1:7" x14ac:dyDescent="0.25">
      <c r="A529" s="1">
        <v>2017</v>
      </c>
      <c r="B529" s="1" t="s">
        <v>1136</v>
      </c>
      <c r="C529" s="1" t="s">
        <v>17</v>
      </c>
      <c r="D529" s="2">
        <v>2495284</v>
      </c>
      <c r="E529" s="1" t="s">
        <v>2430</v>
      </c>
      <c r="F529" s="1" t="str">
        <f>VLOOKUP(E529,'Full Name And Division'!$A$1:$C$34,2,FALSE)</f>
        <v>Oakland Raiders</v>
      </c>
      <c r="G529" s="1" t="str">
        <f>VLOOKUP(E529,'Full Name And Division'!$A$1:$C$34,3,FALSE)</f>
        <v>AFC West</v>
      </c>
    </row>
    <row r="530" spans="1:7" x14ac:dyDescent="0.25">
      <c r="A530" s="1">
        <v>2017</v>
      </c>
      <c r="B530" s="1" t="s">
        <v>3012</v>
      </c>
      <c r="C530" s="1" t="s">
        <v>13</v>
      </c>
      <c r="D530" s="2">
        <v>2484375</v>
      </c>
      <c r="E530" s="1" t="s">
        <v>29</v>
      </c>
      <c r="F530" s="1" t="str">
        <f>VLOOKUP(E530,'Full Name And Division'!$A$1:$C$34,2,FALSE)</f>
        <v>Tennessee Titans</v>
      </c>
      <c r="G530" s="1" t="str">
        <f>VLOOKUP(E530,'Full Name And Division'!$A$1:$C$34,3,FALSE)</f>
        <v>AFC South</v>
      </c>
    </row>
    <row r="531" spans="1:7" x14ac:dyDescent="0.25">
      <c r="A531" s="1">
        <v>2017</v>
      </c>
      <c r="B531" s="1" t="s">
        <v>2419</v>
      </c>
      <c r="C531" s="1" t="s">
        <v>41</v>
      </c>
      <c r="D531" s="2">
        <v>2477526</v>
      </c>
      <c r="E531" s="1" t="s">
        <v>25</v>
      </c>
      <c r="F531" s="1" t="str">
        <f>VLOOKUP(E531,'Full Name And Division'!$A$1:$C$34,2,FALSE)</f>
        <v>Washington Commanders</v>
      </c>
      <c r="G531" s="1" t="str">
        <f>VLOOKUP(E531,'Full Name And Division'!$A$1:$C$34,3,FALSE)</f>
        <v>NFC East</v>
      </c>
    </row>
    <row r="532" spans="1:7" x14ac:dyDescent="0.25">
      <c r="A532" s="1">
        <v>2017</v>
      </c>
      <c r="B532" s="1" t="s">
        <v>1597</v>
      </c>
      <c r="C532" s="1" t="s">
        <v>73</v>
      </c>
      <c r="D532" s="2">
        <v>2477500</v>
      </c>
      <c r="E532" s="1" t="s">
        <v>175</v>
      </c>
      <c r="F532" s="1" t="str">
        <f>VLOOKUP(E532,'Full Name And Division'!$A$1:$C$34,2,FALSE)</f>
        <v>New England Patriots</v>
      </c>
      <c r="G532" s="1" t="str">
        <f>VLOOKUP(E532,'Full Name And Division'!$A$1:$C$34,3,FALSE)</f>
        <v>AFC East</v>
      </c>
    </row>
    <row r="533" spans="1:7" x14ac:dyDescent="0.25">
      <c r="A533" s="1">
        <v>2017</v>
      </c>
      <c r="B533" s="1" t="s">
        <v>1230</v>
      </c>
      <c r="C533" s="1" t="s">
        <v>17</v>
      </c>
      <c r="D533" s="2">
        <v>2415205</v>
      </c>
      <c r="E533" s="1" t="s">
        <v>22</v>
      </c>
      <c r="F533" s="1" t="str">
        <f>VLOOKUP(E533,'Full Name And Division'!$A$1:$C$34,2,FALSE)</f>
        <v>Tampa Bay Buccaneers</v>
      </c>
      <c r="G533" s="1" t="str">
        <f>VLOOKUP(E533,'Full Name And Division'!$A$1:$C$34,3,FALSE)</f>
        <v>NFC South</v>
      </c>
    </row>
    <row r="534" spans="1:7" x14ac:dyDescent="0.25">
      <c r="A534" s="1">
        <v>2017</v>
      </c>
      <c r="B534" s="1" t="s">
        <v>3013</v>
      </c>
      <c r="C534" s="1" t="s">
        <v>15</v>
      </c>
      <c r="D534" s="2">
        <v>2400000</v>
      </c>
      <c r="E534" s="1" t="s">
        <v>29</v>
      </c>
      <c r="F534" s="1" t="str">
        <f>VLOOKUP(E534,'Full Name And Division'!$A$1:$C$34,2,FALSE)</f>
        <v>Tennessee Titans</v>
      </c>
      <c r="G534" s="1" t="str">
        <f>VLOOKUP(E534,'Full Name And Division'!$A$1:$C$34,3,FALSE)</f>
        <v>AFC South</v>
      </c>
    </row>
    <row r="535" spans="1:7" x14ac:dyDescent="0.25">
      <c r="A535" s="1">
        <v>2017</v>
      </c>
      <c r="B535" s="1" t="s">
        <v>1456</v>
      </c>
      <c r="C535" s="1" t="s">
        <v>302</v>
      </c>
      <c r="D535" s="2">
        <v>2400000</v>
      </c>
      <c r="E535" s="1" t="s">
        <v>29</v>
      </c>
      <c r="F535" s="1" t="str">
        <f>VLOOKUP(E535,'Full Name And Division'!$A$1:$C$34,2,FALSE)</f>
        <v>Tennessee Titans</v>
      </c>
      <c r="G535" s="1" t="str">
        <f>VLOOKUP(E535,'Full Name And Division'!$A$1:$C$34,3,FALSE)</f>
        <v>AFC South</v>
      </c>
    </row>
    <row r="536" spans="1:7" x14ac:dyDescent="0.25">
      <c r="A536" s="1">
        <v>2017</v>
      </c>
      <c r="B536" s="1" t="s">
        <v>2695</v>
      </c>
      <c r="C536" s="1" t="s">
        <v>121</v>
      </c>
      <c r="D536" s="2">
        <v>2400000</v>
      </c>
      <c r="E536" s="1" t="s">
        <v>75</v>
      </c>
      <c r="F536" s="1" t="str">
        <f>VLOOKUP(E536,'Full Name And Division'!$A$1:$C$34,2,FALSE)</f>
        <v>Carolina Panthers</v>
      </c>
      <c r="G536" s="1" t="str">
        <f>VLOOKUP(E536,'Full Name And Division'!$A$1:$C$34,3,FALSE)</f>
        <v>NFC South</v>
      </c>
    </row>
    <row r="537" spans="1:7" x14ac:dyDescent="0.25">
      <c r="A537" s="1">
        <v>2017</v>
      </c>
      <c r="B537" s="1" t="s">
        <v>2471</v>
      </c>
      <c r="C537" s="1" t="s">
        <v>104</v>
      </c>
      <c r="D537" s="2">
        <v>2400000</v>
      </c>
      <c r="E537" s="1" t="s">
        <v>29</v>
      </c>
      <c r="F537" s="1" t="str">
        <f>VLOOKUP(E537,'Full Name And Division'!$A$1:$C$34,2,FALSE)</f>
        <v>Tennessee Titans</v>
      </c>
      <c r="G537" s="1" t="str">
        <f>VLOOKUP(E537,'Full Name And Division'!$A$1:$C$34,3,FALSE)</f>
        <v>AFC South</v>
      </c>
    </row>
    <row r="538" spans="1:7" x14ac:dyDescent="0.25">
      <c r="A538" s="1">
        <v>2017</v>
      </c>
      <c r="B538" s="1" t="s">
        <v>3014</v>
      </c>
      <c r="C538" s="1" t="s">
        <v>121</v>
      </c>
      <c r="D538" s="2">
        <v>2375000</v>
      </c>
      <c r="E538" s="1" t="s">
        <v>56</v>
      </c>
      <c r="F538" s="1" t="str">
        <f>VLOOKUP(E538,'Full Name And Division'!$A$1:$C$34,2,FALSE)</f>
        <v>Pittsburgh Steelers</v>
      </c>
      <c r="G538" s="1" t="str">
        <f>VLOOKUP(E538,'Full Name And Division'!$A$1:$C$34,3,FALSE)</f>
        <v>AFC North</v>
      </c>
    </row>
    <row r="539" spans="1:7" x14ac:dyDescent="0.25">
      <c r="A539" s="1">
        <v>2017</v>
      </c>
      <c r="B539" s="1" t="s">
        <v>2830</v>
      </c>
      <c r="C539" s="1" t="s">
        <v>89</v>
      </c>
      <c r="D539" s="2">
        <v>2375000</v>
      </c>
      <c r="E539" s="1" t="s">
        <v>9</v>
      </c>
      <c r="F539" s="1" t="str">
        <f>VLOOKUP(E539,'Full Name And Division'!$A$1:$C$34,2,FALSE)</f>
        <v>Green Bay Packers</v>
      </c>
      <c r="G539" s="1" t="str">
        <f>VLOOKUP(E539,'Full Name And Division'!$A$1:$C$34,3,FALSE)</f>
        <v>NFC North</v>
      </c>
    </row>
    <row r="540" spans="1:7" x14ac:dyDescent="0.25">
      <c r="A540" s="1">
        <v>2017</v>
      </c>
      <c r="B540" s="1" t="s">
        <v>1656</v>
      </c>
      <c r="C540" s="1" t="s">
        <v>302</v>
      </c>
      <c r="D540" s="2">
        <v>2375000</v>
      </c>
      <c r="E540" s="1" t="s">
        <v>3</v>
      </c>
      <c r="F540" s="1" t="str">
        <f>VLOOKUP(E540,'Full Name And Division'!$A$1:$C$34,2,FALSE)</f>
        <v>Los Angeles Rams</v>
      </c>
      <c r="G540" s="1" t="str">
        <f>VLOOKUP(E540,'Full Name And Division'!$A$1:$C$34,3,FALSE)</f>
        <v>NFC West</v>
      </c>
    </row>
    <row r="541" spans="1:7" x14ac:dyDescent="0.25">
      <c r="A541" s="1">
        <v>2017</v>
      </c>
      <c r="B541" s="1" t="s">
        <v>2706</v>
      </c>
      <c r="C541" s="1" t="s">
        <v>69</v>
      </c>
      <c r="D541" s="2">
        <v>2372541</v>
      </c>
      <c r="E541" s="1" t="s">
        <v>22</v>
      </c>
      <c r="F541" s="1" t="str">
        <f>VLOOKUP(E541,'Full Name And Division'!$A$1:$C$34,2,FALSE)</f>
        <v>Tampa Bay Buccaneers</v>
      </c>
      <c r="G541" s="1" t="str">
        <f>VLOOKUP(E541,'Full Name And Division'!$A$1:$C$34,3,FALSE)</f>
        <v>NFC South</v>
      </c>
    </row>
    <row r="542" spans="1:7" x14ac:dyDescent="0.25">
      <c r="A542" s="1">
        <v>2017</v>
      </c>
      <c r="B542" s="1" t="s">
        <v>1147</v>
      </c>
      <c r="C542" s="1" t="s">
        <v>104</v>
      </c>
      <c r="D542" s="2">
        <v>2363694</v>
      </c>
      <c r="E542" s="1" t="s">
        <v>25</v>
      </c>
      <c r="F542" s="1" t="str">
        <f>VLOOKUP(E542,'Full Name And Division'!$A$1:$C$34,2,FALSE)</f>
        <v>Washington Commanders</v>
      </c>
      <c r="G542" s="1" t="str">
        <f>VLOOKUP(E542,'Full Name And Division'!$A$1:$C$34,3,FALSE)</f>
        <v>NFC East</v>
      </c>
    </row>
    <row r="543" spans="1:7" x14ac:dyDescent="0.25">
      <c r="A543" s="1">
        <v>2017</v>
      </c>
      <c r="B543" s="1" t="s">
        <v>3015</v>
      </c>
      <c r="C543" s="1" t="s">
        <v>41</v>
      </c>
      <c r="D543" s="2">
        <v>2362500</v>
      </c>
      <c r="E543" s="1" t="s">
        <v>175</v>
      </c>
      <c r="F543" s="1" t="str">
        <f>VLOOKUP(E543,'Full Name And Division'!$A$1:$C$34,2,FALSE)</f>
        <v>New England Patriots</v>
      </c>
      <c r="G543" s="1" t="str">
        <f>VLOOKUP(E543,'Full Name And Division'!$A$1:$C$34,3,FALSE)</f>
        <v>AFC East</v>
      </c>
    </row>
    <row r="544" spans="1:7" x14ac:dyDescent="0.25">
      <c r="A544" s="1">
        <v>2017</v>
      </c>
      <c r="B544" s="1" t="s">
        <v>3016</v>
      </c>
      <c r="C544" s="1" t="s">
        <v>104</v>
      </c>
      <c r="D544" s="2">
        <v>2350000</v>
      </c>
      <c r="E544" s="1" t="s">
        <v>54</v>
      </c>
      <c r="F544" s="1" t="str">
        <f>VLOOKUP(E544,'Full Name And Division'!$A$1:$C$34,2,FALSE)</f>
        <v>Denver Broncos</v>
      </c>
      <c r="G544" s="1" t="str">
        <f>VLOOKUP(E544,'Full Name And Division'!$A$1:$C$34,3,FALSE)</f>
        <v>AFC West</v>
      </c>
    </row>
    <row r="545" spans="1:7" x14ac:dyDescent="0.25">
      <c r="A545" s="1">
        <v>2017</v>
      </c>
      <c r="B545" s="1" t="s">
        <v>1551</v>
      </c>
      <c r="C545" s="1" t="s">
        <v>302</v>
      </c>
      <c r="D545" s="2">
        <v>2350000</v>
      </c>
      <c r="E545" s="1" t="s">
        <v>9</v>
      </c>
      <c r="F545" s="1" t="str">
        <f>VLOOKUP(E545,'Full Name And Division'!$A$1:$C$34,2,FALSE)</f>
        <v>Green Bay Packers</v>
      </c>
      <c r="G545" s="1" t="str">
        <f>VLOOKUP(E545,'Full Name And Division'!$A$1:$C$34,3,FALSE)</f>
        <v>NFC North</v>
      </c>
    </row>
    <row r="546" spans="1:7" x14ac:dyDescent="0.25">
      <c r="A546" s="1">
        <v>2017</v>
      </c>
      <c r="B546" s="1" t="s">
        <v>2794</v>
      </c>
      <c r="C546" s="1" t="s">
        <v>125</v>
      </c>
      <c r="D546" s="2">
        <v>2350000</v>
      </c>
      <c r="E546" s="1" t="s">
        <v>52</v>
      </c>
      <c r="F546" s="1" t="str">
        <f>VLOOKUP(E546,'Full Name And Division'!$A$1:$C$34,2,FALSE)</f>
        <v>New Orleans Saints</v>
      </c>
      <c r="G546" s="1" t="str">
        <f>VLOOKUP(E546,'Full Name And Division'!$A$1:$C$34,3,FALSE)</f>
        <v>NFC South</v>
      </c>
    </row>
    <row r="547" spans="1:7" x14ac:dyDescent="0.25">
      <c r="A547" s="1">
        <v>2017</v>
      </c>
      <c r="B547" s="1" t="s">
        <v>2930</v>
      </c>
      <c r="C547" s="1" t="s">
        <v>13</v>
      </c>
      <c r="D547" s="2">
        <v>2350000</v>
      </c>
      <c r="E547" s="1" t="s">
        <v>11</v>
      </c>
      <c r="F547" s="1" t="str">
        <f>VLOOKUP(E547,'Full Name And Division'!$A$1:$C$34,2,FALSE)</f>
        <v>Minnesota Vikings</v>
      </c>
      <c r="G547" s="1" t="str">
        <f>VLOOKUP(E547,'Full Name And Division'!$A$1:$C$34,3,FALSE)</f>
        <v>NFC North</v>
      </c>
    </row>
    <row r="548" spans="1:7" x14ac:dyDescent="0.25">
      <c r="A548" s="1">
        <v>2017</v>
      </c>
      <c r="B548" s="1" t="s">
        <v>3017</v>
      </c>
      <c r="C548" s="1" t="s">
        <v>104</v>
      </c>
      <c r="D548" s="2">
        <v>2325000</v>
      </c>
      <c r="E548" s="1" t="s">
        <v>9</v>
      </c>
      <c r="F548" s="1" t="str">
        <f>VLOOKUP(E548,'Full Name And Division'!$A$1:$C$34,2,FALSE)</f>
        <v>Green Bay Packers</v>
      </c>
      <c r="G548" s="1" t="str">
        <f>VLOOKUP(E548,'Full Name And Division'!$A$1:$C$34,3,FALSE)</f>
        <v>NFC North</v>
      </c>
    </row>
    <row r="549" spans="1:7" x14ac:dyDescent="0.25">
      <c r="A549" s="1">
        <v>2017</v>
      </c>
      <c r="B549" s="1" t="s">
        <v>1803</v>
      </c>
      <c r="C549" s="1" t="s">
        <v>445</v>
      </c>
      <c r="D549" s="2">
        <v>2300000</v>
      </c>
      <c r="E549" s="1" t="s">
        <v>63</v>
      </c>
      <c r="F549" s="1" t="str">
        <f>VLOOKUP(E549,'Full Name And Division'!$A$1:$C$34,2,FALSE)</f>
        <v>Baltimore Ravens</v>
      </c>
      <c r="G549" s="1" t="str">
        <f>VLOOKUP(E549,'Full Name And Division'!$A$1:$C$34,3,FALSE)</f>
        <v>AFC North</v>
      </c>
    </row>
    <row r="550" spans="1:7" x14ac:dyDescent="0.25">
      <c r="A550" s="1">
        <v>2017</v>
      </c>
      <c r="B550" s="1" t="s">
        <v>1929</v>
      </c>
      <c r="C550" s="1" t="s">
        <v>58</v>
      </c>
      <c r="D550" s="2">
        <v>2295080</v>
      </c>
      <c r="E550" s="1" t="s">
        <v>54</v>
      </c>
      <c r="F550" s="1" t="str">
        <f>VLOOKUP(E550,'Full Name And Division'!$A$1:$C$34,2,FALSE)</f>
        <v>Denver Broncos</v>
      </c>
      <c r="G550" s="1" t="str">
        <f>VLOOKUP(E550,'Full Name And Division'!$A$1:$C$34,3,FALSE)</f>
        <v>AFC West</v>
      </c>
    </row>
    <row r="551" spans="1:7" x14ac:dyDescent="0.25">
      <c r="A551" s="1">
        <v>2017</v>
      </c>
      <c r="B551" s="1" t="s">
        <v>3018</v>
      </c>
      <c r="C551" s="1" t="s">
        <v>125</v>
      </c>
      <c r="D551" s="2">
        <v>2250000</v>
      </c>
      <c r="E551" s="1" t="s">
        <v>27</v>
      </c>
      <c r="F551" s="1" t="str">
        <f>VLOOKUP(E551,'Full Name And Division'!$A$1:$C$34,2,FALSE)</f>
        <v>Kansas City Chiefs</v>
      </c>
      <c r="G551" s="1" t="str">
        <f>VLOOKUP(E551,'Full Name And Division'!$A$1:$C$34,3,FALSE)</f>
        <v>AFC West</v>
      </c>
    </row>
    <row r="552" spans="1:7" x14ac:dyDescent="0.25">
      <c r="A552" s="1">
        <v>2017</v>
      </c>
      <c r="B552" s="1" t="s">
        <v>3019</v>
      </c>
      <c r="C552" s="1" t="s">
        <v>41</v>
      </c>
      <c r="D552" s="2">
        <v>2250000</v>
      </c>
      <c r="E552" s="1" t="s">
        <v>56</v>
      </c>
      <c r="F552" s="1" t="str">
        <f>VLOOKUP(E552,'Full Name And Division'!$A$1:$C$34,2,FALSE)</f>
        <v>Pittsburgh Steelers</v>
      </c>
      <c r="G552" s="1" t="str">
        <f>VLOOKUP(E552,'Full Name And Division'!$A$1:$C$34,3,FALSE)</f>
        <v>AFC North</v>
      </c>
    </row>
    <row r="553" spans="1:7" x14ac:dyDescent="0.25">
      <c r="A553" s="1">
        <v>2017</v>
      </c>
      <c r="B553" s="1" t="s">
        <v>3020</v>
      </c>
      <c r="C553" s="1" t="s">
        <v>125</v>
      </c>
      <c r="D553" s="2">
        <v>2250000</v>
      </c>
      <c r="E553" s="1" t="s">
        <v>20</v>
      </c>
      <c r="F553" s="1" t="str">
        <f>VLOOKUP(E553,'Full Name And Division'!$A$1:$C$34,2,FALSE)</f>
        <v>Arizona Cardinals</v>
      </c>
      <c r="G553" s="1" t="str">
        <f>VLOOKUP(E553,'Full Name And Division'!$A$1:$C$34,3,FALSE)</f>
        <v>NFC West</v>
      </c>
    </row>
    <row r="554" spans="1:7" x14ac:dyDescent="0.25">
      <c r="A554" s="1">
        <v>2017</v>
      </c>
      <c r="B554" s="1" t="s">
        <v>2684</v>
      </c>
      <c r="C554" s="1" t="s">
        <v>104</v>
      </c>
      <c r="D554" s="2">
        <v>2250000</v>
      </c>
      <c r="E554" s="1" t="s">
        <v>35</v>
      </c>
      <c r="F554" s="1" t="str">
        <f>VLOOKUP(E554,'Full Name And Division'!$A$1:$C$34,2,FALSE)</f>
        <v>Miami Dolphins</v>
      </c>
      <c r="G554" s="1" t="str">
        <f>VLOOKUP(E554,'Full Name And Division'!$A$1:$C$34,3,FALSE)</f>
        <v>AFC East</v>
      </c>
    </row>
    <row r="555" spans="1:7" x14ac:dyDescent="0.25">
      <c r="A555" s="1">
        <v>2017</v>
      </c>
      <c r="B555" s="1" t="s">
        <v>1813</v>
      </c>
      <c r="C555" s="1" t="s">
        <v>89</v>
      </c>
      <c r="D555" s="2">
        <v>2250000</v>
      </c>
      <c r="E555" s="1" t="s">
        <v>2430</v>
      </c>
      <c r="F555" s="1" t="str">
        <f>VLOOKUP(E555,'Full Name And Division'!$A$1:$C$34,2,FALSE)</f>
        <v>Oakland Raiders</v>
      </c>
      <c r="G555" s="1" t="str">
        <f>VLOOKUP(E555,'Full Name And Division'!$A$1:$C$34,3,FALSE)</f>
        <v>AFC West</v>
      </c>
    </row>
    <row r="556" spans="1:7" x14ac:dyDescent="0.25">
      <c r="A556" s="1">
        <v>2017</v>
      </c>
      <c r="B556" s="1" t="s">
        <v>3021</v>
      </c>
      <c r="C556" s="1" t="s">
        <v>89</v>
      </c>
      <c r="D556" s="2">
        <v>2250000</v>
      </c>
      <c r="E556" s="1" t="s">
        <v>81</v>
      </c>
      <c r="F556" s="1" t="str">
        <f>VLOOKUP(E556,'Full Name And Division'!$A$1:$C$34,2,FALSE)</f>
        <v>Dallas Cowboys</v>
      </c>
      <c r="G556" s="1" t="str">
        <f>VLOOKUP(E556,'Full Name And Division'!$A$1:$C$34,3,FALSE)</f>
        <v>NFC East</v>
      </c>
    </row>
    <row r="557" spans="1:7" x14ac:dyDescent="0.25">
      <c r="A557" s="1">
        <v>2017</v>
      </c>
      <c r="B557" s="1" t="s">
        <v>2773</v>
      </c>
      <c r="C557" s="1" t="s">
        <v>58</v>
      </c>
      <c r="D557" s="2">
        <v>2250000</v>
      </c>
      <c r="E557" s="1" t="s">
        <v>50</v>
      </c>
      <c r="F557" s="1" t="str">
        <f>VLOOKUP(E557,'Full Name And Division'!$A$1:$C$34,2,FALSE)</f>
        <v>Philadelphia Eagles</v>
      </c>
      <c r="G557" s="1" t="str">
        <f>VLOOKUP(E557,'Full Name And Division'!$A$1:$C$34,3,FALSE)</f>
        <v>NFC East</v>
      </c>
    </row>
    <row r="558" spans="1:7" x14ac:dyDescent="0.25">
      <c r="A558" s="1">
        <v>2017</v>
      </c>
      <c r="B558" s="1" t="s">
        <v>1396</v>
      </c>
      <c r="C558" s="1" t="s">
        <v>125</v>
      </c>
      <c r="D558" s="2">
        <v>2225000</v>
      </c>
      <c r="E558" s="1" t="s">
        <v>67</v>
      </c>
      <c r="F558" s="1" t="str">
        <f>VLOOKUP(E558,'Full Name And Division'!$A$1:$C$34,2,FALSE)</f>
        <v>New York Jets</v>
      </c>
      <c r="G558" s="1" t="str">
        <f>VLOOKUP(E558,'Full Name And Division'!$A$1:$C$34,3,FALSE)</f>
        <v>AFC East</v>
      </c>
    </row>
    <row r="559" spans="1:7" x14ac:dyDescent="0.25">
      <c r="A559" s="1">
        <v>2017</v>
      </c>
      <c r="B559" s="1" t="s">
        <v>3022</v>
      </c>
      <c r="C559" s="1" t="s">
        <v>2</v>
      </c>
      <c r="D559" s="2">
        <v>2203848</v>
      </c>
      <c r="E559" s="1" t="s">
        <v>7</v>
      </c>
      <c r="F559" s="1" t="str">
        <f>VLOOKUP(E559,'Full Name And Division'!$A$1:$C$34,2,FALSE)</f>
        <v>Cleveland Browns</v>
      </c>
      <c r="G559" s="1" t="str">
        <f>VLOOKUP(E559,'Full Name And Division'!$A$1:$C$34,3,FALSE)</f>
        <v>AFC North</v>
      </c>
    </row>
    <row r="560" spans="1:7" x14ac:dyDescent="0.25">
      <c r="A560" s="1">
        <v>2017</v>
      </c>
      <c r="B560" s="1" t="s">
        <v>2526</v>
      </c>
      <c r="C560" s="1" t="s">
        <v>445</v>
      </c>
      <c r="D560" s="2">
        <v>2200000</v>
      </c>
      <c r="E560" s="1" t="s">
        <v>99</v>
      </c>
      <c r="F560" s="1" t="str">
        <f>VLOOKUP(E560,'Full Name And Division'!$A$1:$C$34,2,FALSE)</f>
        <v>Atlanta Falcons</v>
      </c>
      <c r="G560" s="1" t="str">
        <f>VLOOKUP(E560,'Full Name And Division'!$A$1:$C$34,3,FALSE)</f>
        <v>NFC South</v>
      </c>
    </row>
    <row r="561" spans="1:7" x14ac:dyDescent="0.25">
      <c r="A561" s="1">
        <v>2017</v>
      </c>
      <c r="B561" s="1" t="s">
        <v>2884</v>
      </c>
      <c r="C561" s="1" t="s">
        <v>41</v>
      </c>
      <c r="D561" s="2">
        <v>2175000</v>
      </c>
      <c r="E561" s="1" t="s">
        <v>39</v>
      </c>
      <c r="F561" s="1" t="str">
        <f>VLOOKUP(E561,'Full Name And Division'!$A$1:$C$34,2,FALSE)</f>
        <v>San Francisco 49ers</v>
      </c>
      <c r="G561" s="1" t="str">
        <f>VLOOKUP(E561,'Full Name And Division'!$A$1:$C$34,3,FALSE)</f>
        <v>NFC West</v>
      </c>
    </row>
    <row r="562" spans="1:7" x14ac:dyDescent="0.25">
      <c r="A562" s="1">
        <v>2017</v>
      </c>
      <c r="B562" s="1" t="s">
        <v>1326</v>
      </c>
      <c r="C562" s="1" t="s">
        <v>41</v>
      </c>
      <c r="D562" s="2">
        <v>2157750</v>
      </c>
      <c r="E562" s="1" t="s">
        <v>11</v>
      </c>
      <c r="F562" s="1" t="str">
        <f>VLOOKUP(E562,'Full Name And Division'!$A$1:$C$34,2,FALSE)</f>
        <v>Minnesota Vikings</v>
      </c>
      <c r="G562" s="1" t="str">
        <f>VLOOKUP(E562,'Full Name And Division'!$A$1:$C$34,3,FALSE)</f>
        <v>NFC North</v>
      </c>
    </row>
    <row r="563" spans="1:7" x14ac:dyDescent="0.25">
      <c r="A563" s="1">
        <v>2017</v>
      </c>
      <c r="B563" s="1" t="s">
        <v>1112</v>
      </c>
      <c r="C563" s="1" t="s">
        <v>58</v>
      </c>
      <c r="D563" s="2">
        <v>2128716</v>
      </c>
      <c r="E563" s="1" t="s">
        <v>67</v>
      </c>
      <c r="F563" s="1" t="str">
        <f>VLOOKUP(E563,'Full Name And Division'!$A$1:$C$34,2,FALSE)</f>
        <v>New York Jets</v>
      </c>
      <c r="G563" s="1" t="str">
        <f>VLOOKUP(E563,'Full Name And Division'!$A$1:$C$34,3,FALSE)</f>
        <v>AFC East</v>
      </c>
    </row>
    <row r="564" spans="1:7" x14ac:dyDescent="0.25">
      <c r="A564" s="1">
        <v>2017</v>
      </c>
      <c r="B564" s="1" t="s">
        <v>3023</v>
      </c>
      <c r="C564" s="1" t="s">
        <v>15</v>
      </c>
      <c r="D564" s="2">
        <v>2112622</v>
      </c>
      <c r="E564" s="1" t="s">
        <v>37</v>
      </c>
      <c r="F564" s="1" t="str">
        <f>VLOOKUP(E564,'Full Name And Division'!$A$1:$C$34,2,FALSE)</f>
        <v>Detroit Lions</v>
      </c>
      <c r="G564" s="1" t="str">
        <f>VLOOKUP(E564,'Full Name And Division'!$A$1:$C$34,3,FALSE)</f>
        <v>NFC North</v>
      </c>
    </row>
    <row r="565" spans="1:7" x14ac:dyDescent="0.25">
      <c r="A565" s="1">
        <v>2017</v>
      </c>
      <c r="B565" s="1" t="s">
        <v>3024</v>
      </c>
      <c r="C565" s="1" t="s">
        <v>15</v>
      </c>
      <c r="D565" s="2">
        <v>2100000</v>
      </c>
      <c r="E565" s="1" t="s">
        <v>63</v>
      </c>
      <c r="F565" s="1" t="str">
        <f>VLOOKUP(E565,'Full Name And Division'!$A$1:$C$34,2,FALSE)</f>
        <v>Baltimore Ravens</v>
      </c>
      <c r="G565" s="1" t="str">
        <f>VLOOKUP(E565,'Full Name And Division'!$A$1:$C$34,3,FALSE)</f>
        <v>AFC North</v>
      </c>
    </row>
    <row r="566" spans="1:7" x14ac:dyDescent="0.25">
      <c r="A566" s="1">
        <v>2017</v>
      </c>
      <c r="B566" s="1" t="s">
        <v>2803</v>
      </c>
      <c r="C566" s="1" t="s">
        <v>151</v>
      </c>
      <c r="D566" s="2">
        <v>2100000</v>
      </c>
      <c r="E566" s="1" t="s">
        <v>75</v>
      </c>
      <c r="F566" s="1" t="str">
        <f>VLOOKUP(E566,'Full Name And Division'!$A$1:$C$34,2,FALSE)</f>
        <v>Carolina Panthers</v>
      </c>
      <c r="G566" s="1" t="str">
        <f>VLOOKUP(E566,'Full Name And Division'!$A$1:$C$34,3,FALSE)</f>
        <v>NFC South</v>
      </c>
    </row>
    <row r="567" spans="1:7" x14ac:dyDescent="0.25">
      <c r="A567" s="1">
        <v>2017</v>
      </c>
      <c r="B567" s="1" t="s">
        <v>2476</v>
      </c>
      <c r="C567" s="1" t="s">
        <v>13</v>
      </c>
      <c r="D567" s="2">
        <v>2100000</v>
      </c>
      <c r="E567" s="1" t="s">
        <v>47</v>
      </c>
      <c r="F567" s="1" t="str">
        <f>VLOOKUP(E567,'Full Name And Division'!$A$1:$C$34,2,FALSE)</f>
        <v>Indianapolis Colts</v>
      </c>
      <c r="G567" s="1" t="str">
        <f>VLOOKUP(E567,'Full Name And Division'!$A$1:$C$34,3,FALSE)</f>
        <v>AFC South</v>
      </c>
    </row>
    <row r="568" spans="1:7" x14ac:dyDescent="0.25">
      <c r="A568" s="1">
        <v>2017</v>
      </c>
      <c r="B568" s="1" t="s">
        <v>3025</v>
      </c>
      <c r="C568" s="1" t="s">
        <v>193</v>
      </c>
      <c r="D568" s="2">
        <v>2093750</v>
      </c>
      <c r="E568" s="1" t="s">
        <v>54</v>
      </c>
      <c r="F568" s="1" t="str">
        <f>VLOOKUP(E568,'Full Name And Division'!$A$1:$C$34,2,FALSE)</f>
        <v>Denver Broncos</v>
      </c>
      <c r="G568" s="1" t="str">
        <f>VLOOKUP(E568,'Full Name And Division'!$A$1:$C$34,3,FALSE)</f>
        <v>AFC West</v>
      </c>
    </row>
    <row r="569" spans="1:7" x14ac:dyDescent="0.25">
      <c r="A569" s="1">
        <v>2017</v>
      </c>
      <c r="B569" s="1" t="s">
        <v>1408</v>
      </c>
      <c r="C569" s="1" t="s">
        <v>89</v>
      </c>
      <c r="D569" s="2">
        <v>2090337</v>
      </c>
      <c r="E569" s="1" t="s">
        <v>37</v>
      </c>
      <c r="F569" s="1" t="str">
        <f>VLOOKUP(E569,'Full Name And Division'!$A$1:$C$34,2,FALSE)</f>
        <v>Detroit Lions</v>
      </c>
      <c r="G569" s="1" t="str">
        <f>VLOOKUP(E569,'Full Name And Division'!$A$1:$C$34,3,FALSE)</f>
        <v>NFC North</v>
      </c>
    </row>
    <row r="570" spans="1:7" x14ac:dyDescent="0.25">
      <c r="A570" s="1">
        <v>2017</v>
      </c>
      <c r="B570" s="1" t="s">
        <v>2499</v>
      </c>
      <c r="C570" s="1" t="s">
        <v>89</v>
      </c>
      <c r="D570" s="2">
        <v>2050000</v>
      </c>
      <c r="E570" s="1" t="s">
        <v>75</v>
      </c>
      <c r="F570" s="1" t="str">
        <f>VLOOKUP(E570,'Full Name And Division'!$A$1:$C$34,2,FALSE)</f>
        <v>Carolina Panthers</v>
      </c>
      <c r="G570" s="1" t="str">
        <f>VLOOKUP(E570,'Full Name And Division'!$A$1:$C$34,3,FALSE)</f>
        <v>NFC South</v>
      </c>
    </row>
    <row r="571" spans="1:7" x14ac:dyDescent="0.25">
      <c r="A571" s="1">
        <v>2017</v>
      </c>
      <c r="B571" s="1" t="s">
        <v>2787</v>
      </c>
      <c r="C571" s="1" t="s">
        <v>86</v>
      </c>
      <c r="D571" s="2">
        <v>2050000</v>
      </c>
      <c r="E571" s="1" t="s">
        <v>39</v>
      </c>
      <c r="F571" s="1" t="str">
        <f>VLOOKUP(E571,'Full Name And Division'!$A$1:$C$34,2,FALSE)</f>
        <v>San Francisco 49ers</v>
      </c>
      <c r="G571" s="1" t="str">
        <f>VLOOKUP(E571,'Full Name And Division'!$A$1:$C$34,3,FALSE)</f>
        <v>NFC West</v>
      </c>
    </row>
    <row r="572" spans="1:7" x14ac:dyDescent="0.25">
      <c r="A572" s="1">
        <v>2017</v>
      </c>
      <c r="B572" s="1" t="s">
        <v>3026</v>
      </c>
      <c r="C572" s="1" t="s">
        <v>13</v>
      </c>
      <c r="D572" s="2">
        <v>2012450</v>
      </c>
      <c r="E572" s="1" t="s">
        <v>11</v>
      </c>
      <c r="F572" s="1" t="str">
        <f>VLOOKUP(E572,'Full Name And Division'!$A$1:$C$34,2,FALSE)</f>
        <v>Minnesota Vikings</v>
      </c>
      <c r="G572" s="1" t="str">
        <f>VLOOKUP(E572,'Full Name And Division'!$A$1:$C$34,3,FALSE)</f>
        <v>NFC North</v>
      </c>
    </row>
    <row r="573" spans="1:7" x14ac:dyDescent="0.25">
      <c r="A573" s="1">
        <v>2017</v>
      </c>
      <c r="B573" s="1" t="s">
        <v>2177</v>
      </c>
      <c r="C573" s="1" t="s">
        <v>151</v>
      </c>
      <c r="D573" s="2">
        <v>2000000</v>
      </c>
      <c r="E573" s="1" t="s">
        <v>18</v>
      </c>
      <c r="F573" s="1" t="str">
        <f>VLOOKUP(E573,'Full Name And Division'!$A$1:$C$34,2,FALSE)</f>
        <v>Seattle Seahawks</v>
      </c>
      <c r="G573" s="1" t="str">
        <f>VLOOKUP(E573,'Full Name And Division'!$A$1:$C$34,3,FALSE)</f>
        <v>NFC West</v>
      </c>
    </row>
    <row r="574" spans="1:7" x14ac:dyDescent="0.25">
      <c r="A574" s="1">
        <v>2017</v>
      </c>
      <c r="B574" s="1" t="s">
        <v>3027</v>
      </c>
      <c r="C574" s="1" t="s">
        <v>15</v>
      </c>
      <c r="D574" s="2">
        <v>2000000</v>
      </c>
      <c r="E574" s="1" t="s">
        <v>56</v>
      </c>
      <c r="F574" s="1" t="str">
        <f>VLOOKUP(E574,'Full Name And Division'!$A$1:$C$34,2,FALSE)</f>
        <v>Pittsburgh Steelers</v>
      </c>
      <c r="G574" s="1" t="str">
        <f>VLOOKUP(E574,'Full Name And Division'!$A$1:$C$34,3,FALSE)</f>
        <v>AFC North</v>
      </c>
    </row>
    <row r="575" spans="1:7" x14ac:dyDescent="0.25">
      <c r="A575" s="1">
        <v>2017</v>
      </c>
      <c r="B575" s="1" t="s">
        <v>3028</v>
      </c>
      <c r="C575" s="1" t="s">
        <v>2</v>
      </c>
      <c r="D575" s="2">
        <v>2000000</v>
      </c>
      <c r="E575" s="1" t="s">
        <v>63</v>
      </c>
      <c r="F575" s="1" t="str">
        <f>VLOOKUP(E575,'Full Name And Division'!$A$1:$C$34,2,FALSE)</f>
        <v>Baltimore Ravens</v>
      </c>
      <c r="G575" s="1" t="str">
        <f>VLOOKUP(E575,'Full Name And Division'!$A$1:$C$34,3,FALSE)</f>
        <v>AFC North</v>
      </c>
    </row>
    <row r="576" spans="1:7" x14ac:dyDescent="0.25">
      <c r="A576" s="1">
        <v>2017</v>
      </c>
      <c r="B576" s="1" t="s">
        <v>2186</v>
      </c>
      <c r="C576" s="1" t="s">
        <v>125</v>
      </c>
      <c r="D576" s="2">
        <v>2000000</v>
      </c>
      <c r="E576" s="1" t="s">
        <v>56</v>
      </c>
      <c r="F576" s="1" t="str">
        <f>VLOOKUP(E576,'Full Name And Division'!$A$1:$C$34,2,FALSE)</f>
        <v>Pittsburgh Steelers</v>
      </c>
      <c r="G576" s="1" t="str">
        <f>VLOOKUP(E576,'Full Name And Division'!$A$1:$C$34,3,FALSE)</f>
        <v>AFC North</v>
      </c>
    </row>
    <row r="577" spans="1:7" x14ac:dyDescent="0.25">
      <c r="A577" s="1">
        <v>2017</v>
      </c>
      <c r="B577" s="1" t="s">
        <v>1639</v>
      </c>
      <c r="C577" s="1" t="s">
        <v>15</v>
      </c>
      <c r="D577" s="2">
        <v>2000000</v>
      </c>
      <c r="E577" s="1" t="s">
        <v>20</v>
      </c>
      <c r="F577" s="1" t="str">
        <f>VLOOKUP(E577,'Full Name And Division'!$A$1:$C$34,2,FALSE)</f>
        <v>Arizona Cardinals</v>
      </c>
      <c r="G577" s="1" t="str">
        <f>VLOOKUP(E577,'Full Name And Division'!$A$1:$C$34,3,FALSE)</f>
        <v>NFC West</v>
      </c>
    </row>
    <row r="578" spans="1:7" x14ac:dyDescent="0.25">
      <c r="A578" s="1">
        <v>2017</v>
      </c>
      <c r="B578" s="1" t="s">
        <v>2635</v>
      </c>
      <c r="C578" s="1" t="s">
        <v>73</v>
      </c>
      <c r="D578" s="2">
        <v>2000000</v>
      </c>
      <c r="E578" s="1" t="s">
        <v>20</v>
      </c>
      <c r="F578" s="1" t="str">
        <f>VLOOKUP(E578,'Full Name And Division'!$A$1:$C$34,2,FALSE)</f>
        <v>Arizona Cardinals</v>
      </c>
      <c r="G578" s="1" t="str">
        <f>VLOOKUP(E578,'Full Name And Division'!$A$1:$C$34,3,FALSE)</f>
        <v>NFC West</v>
      </c>
    </row>
    <row r="579" spans="1:7" x14ac:dyDescent="0.25">
      <c r="A579" s="1">
        <v>2017</v>
      </c>
      <c r="B579" s="1" t="s">
        <v>2544</v>
      </c>
      <c r="C579" s="1" t="s">
        <v>17</v>
      </c>
      <c r="D579" s="2">
        <v>2000000</v>
      </c>
      <c r="E579" s="1" t="s">
        <v>2430</v>
      </c>
      <c r="F579" s="1" t="str">
        <f>VLOOKUP(E579,'Full Name And Division'!$A$1:$C$34,2,FALSE)</f>
        <v>Oakland Raiders</v>
      </c>
      <c r="G579" s="1" t="str">
        <f>VLOOKUP(E579,'Full Name And Division'!$A$1:$C$34,3,FALSE)</f>
        <v>AFC West</v>
      </c>
    </row>
    <row r="580" spans="1:7" x14ac:dyDescent="0.25">
      <c r="A580" s="1">
        <v>2017</v>
      </c>
      <c r="B580" s="1" t="s">
        <v>3029</v>
      </c>
      <c r="C580" s="1" t="s">
        <v>125</v>
      </c>
      <c r="D580" s="2">
        <v>2000000</v>
      </c>
      <c r="E580" s="1" t="s">
        <v>2430</v>
      </c>
      <c r="F580" s="1" t="str">
        <f>VLOOKUP(E580,'Full Name And Division'!$A$1:$C$34,2,FALSE)</f>
        <v>Oakland Raiders</v>
      </c>
      <c r="G580" s="1" t="str">
        <f>VLOOKUP(E580,'Full Name And Division'!$A$1:$C$34,3,FALSE)</f>
        <v>AFC West</v>
      </c>
    </row>
    <row r="581" spans="1:7" x14ac:dyDescent="0.25">
      <c r="A581" s="1">
        <v>2017</v>
      </c>
      <c r="B581" s="1" t="s">
        <v>2213</v>
      </c>
      <c r="C581" s="1" t="s">
        <v>58</v>
      </c>
      <c r="D581" s="2">
        <v>2000000</v>
      </c>
      <c r="E581" s="1" t="s">
        <v>52</v>
      </c>
      <c r="F581" s="1" t="str">
        <f>VLOOKUP(E581,'Full Name And Division'!$A$1:$C$34,2,FALSE)</f>
        <v>New Orleans Saints</v>
      </c>
      <c r="G581" s="1" t="str">
        <f>VLOOKUP(E581,'Full Name And Division'!$A$1:$C$34,3,FALSE)</f>
        <v>NFC South</v>
      </c>
    </row>
    <row r="582" spans="1:7" x14ac:dyDescent="0.25">
      <c r="A582" s="1">
        <v>2017</v>
      </c>
      <c r="B582" s="1" t="s">
        <v>2088</v>
      </c>
      <c r="C582" s="1" t="s">
        <v>302</v>
      </c>
      <c r="D582" s="2">
        <v>2000000</v>
      </c>
      <c r="E582" s="1" t="s">
        <v>39</v>
      </c>
      <c r="F582" s="1" t="str">
        <f>VLOOKUP(E582,'Full Name And Division'!$A$1:$C$34,2,FALSE)</f>
        <v>San Francisco 49ers</v>
      </c>
      <c r="G582" s="1" t="str">
        <f>VLOOKUP(E582,'Full Name And Division'!$A$1:$C$34,3,FALSE)</f>
        <v>NFC West</v>
      </c>
    </row>
    <row r="583" spans="1:7" x14ac:dyDescent="0.25">
      <c r="A583" s="1">
        <v>2017</v>
      </c>
      <c r="B583" s="1" t="s">
        <v>2849</v>
      </c>
      <c r="C583" s="1" t="s">
        <v>15</v>
      </c>
      <c r="D583" s="2">
        <v>2000000</v>
      </c>
      <c r="E583" s="1" t="s">
        <v>11</v>
      </c>
      <c r="F583" s="1" t="str">
        <f>VLOOKUP(E583,'Full Name And Division'!$A$1:$C$34,2,FALSE)</f>
        <v>Minnesota Vikings</v>
      </c>
      <c r="G583" s="1" t="str">
        <f>VLOOKUP(E583,'Full Name And Division'!$A$1:$C$34,3,FALSE)</f>
        <v>NFC North</v>
      </c>
    </row>
    <row r="584" spans="1:7" x14ac:dyDescent="0.25">
      <c r="A584" s="1">
        <v>2017</v>
      </c>
      <c r="B584" s="1" t="s">
        <v>1411</v>
      </c>
      <c r="C584" s="1" t="s">
        <v>2</v>
      </c>
      <c r="D584" s="2">
        <v>2000000</v>
      </c>
      <c r="E584" s="1" t="s">
        <v>11</v>
      </c>
      <c r="F584" s="1" t="str">
        <f>VLOOKUP(E584,'Full Name And Division'!$A$1:$C$34,2,FALSE)</f>
        <v>Minnesota Vikings</v>
      </c>
      <c r="G584" s="1" t="str">
        <f>VLOOKUP(E584,'Full Name And Division'!$A$1:$C$34,3,FALSE)</f>
        <v>NFC North</v>
      </c>
    </row>
    <row r="585" spans="1:7" x14ac:dyDescent="0.25">
      <c r="A585" s="1">
        <v>2017</v>
      </c>
      <c r="B585" s="1" t="s">
        <v>3030</v>
      </c>
      <c r="C585" s="1" t="s">
        <v>89</v>
      </c>
      <c r="D585" s="2">
        <v>2000000</v>
      </c>
      <c r="E585" s="1" t="s">
        <v>183</v>
      </c>
      <c r="F585" s="1" t="str">
        <f>VLOOKUP(E585,'Full Name And Division'!$A$1:$C$34,2,FALSE)</f>
        <v>Chicago Bears</v>
      </c>
      <c r="G585" s="1" t="str">
        <f>VLOOKUP(E585,'Full Name And Division'!$A$1:$C$34,3,FALSE)</f>
        <v>NFC North</v>
      </c>
    </row>
    <row r="586" spans="1:7" x14ac:dyDescent="0.25">
      <c r="A586" s="1">
        <v>2017</v>
      </c>
      <c r="B586" s="1" t="s">
        <v>2666</v>
      </c>
      <c r="C586" s="1" t="s">
        <v>13</v>
      </c>
      <c r="D586" s="2">
        <v>2000000</v>
      </c>
      <c r="E586" s="1" t="s">
        <v>22</v>
      </c>
      <c r="F586" s="1" t="str">
        <f>VLOOKUP(E586,'Full Name And Division'!$A$1:$C$34,2,FALSE)</f>
        <v>Tampa Bay Buccaneers</v>
      </c>
      <c r="G586" s="1" t="str">
        <f>VLOOKUP(E586,'Full Name And Division'!$A$1:$C$34,3,FALSE)</f>
        <v>NFC South</v>
      </c>
    </row>
    <row r="587" spans="1:7" x14ac:dyDescent="0.25">
      <c r="A587" s="1">
        <v>2017</v>
      </c>
      <c r="B587" s="1" t="s">
        <v>3031</v>
      </c>
      <c r="C587" s="1" t="s">
        <v>17</v>
      </c>
      <c r="D587" s="2">
        <v>2000000</v>
      </c>
      <c r="E587" s="1" t="s">
        <v>183</v>
      </c>
      <c r="F587" s="1" t="str">
        <f>VLOOKUP(E587,'Full Name And Division'!$A$1:$C$34,2,FALSE)</f>
        <v>Chicago Bears</v>
      </c>
      <c r="G587" s="1" t="str">
        <f>VLOOKUP(E587,'Full Name And Division'!$A$1:$C$34,3,FALSE)</f>
        <v>NFC North</v>
      </c>
    </row>
    <row r="588" spans="1:7" x14ac:dyDescent="0.25">
      <c r="A588" s="1">
        <v>2017</v>
      </c>
      <c r="B588" s="1" t="s">
        <v>2326</v>
      </c>
      <c r="C588" s="1" t="s">
        <v>41</v>
      </c>
      <c r="D588" s="2">
        <v>2000000</v>
      </c>
      <c r="E588" s="1" t="s">
        <v>47</v>
      </c>
      <c r="F588" s="1" t="str">
        <f>VLOOKUP(E588,'Full Name And Division'!$A$1:$C$34,2,FALSE)</f>
        <v>Indianapolis Colts</v>
      </c>
      <c r="G588" s="1" t="str">
        <f>VLOOKUP(E588,'Full Name And Division'!$A$1:$C$34,3,FALSE)</f>
        <v>AFC South</v>
      </c>
    </row>
    <row r="589" spans="1:7" x14ac:dyDescent="0.25">
      <c r="A589" s="1">
        <v>2017</v>
      </c>
      <c r="B589" s="1" t="s">
        <v>2537</v>
      </c>
      <c r="C589" s="1" t="s">
        <v>41</v>
      </c>
      <c r="D589" s="2">
        <v>2000000</v>
      </c>
      <c r="E589" s="1" t="s">
        <v>42</v>
      </c>
      <c r="F589" s="1" t="str">
        <f>VLOOKUP(E589,'Full Name And Division'!$A$1:$C$34,2,FALSE)</f>
        <v>Jacksonville Jaguars</v>
      </c>
      <c r="G589" s="1" t="str">
        <f>VLOOKUP(E589,'Full Name And Division'!$A$1:$C$34,3,FALSE)</f>
        <v>AFC South</v>
      </c>
    </row>
    <row r="590" spans="1:7" x14ac:dyDescent="0.25">
      <c r="A590" s="1">
        <v>2017</v>
      </c>
      <c r="B590" s="1" t="s">
        <v>2814</v>
      </c>
      <c r="C590" s="1" t="s">
        <v>41</v>
      </c>
      <c r="D590" s="2">
        <v>2000000</v>
      </c>
      <c r="E590" s="1" t="s">
        <v>67</v>
      </c>
      <c r="F590" s="1" t="str">
        <f>VLOOKUP(E590,'Full Name And Division'!$A$1:$C$34,2,FALSE)</f>
        <v>New York Jets</v>
      </c>
      <c r="G590" s="1" t="str">
        <f>VLOOKUP(E590,'Full Name And Division'!$A$1:$C$34,3,FALSE)</f>
        <v>AFC East</v>
      </c>
    </row>
    <row r="591" spans="1:7" x14ac:dyDescent="0.25">
      <c r="A591" s="1">
        <v>2017</v>
      </c>
      <c r="B591" s="1" t="s">
        <v>1673</v>
      </c>
      <c r="C591" s="1" t="s">
        <v>13</v>
      </c>
      <c r="D591" s="2">
        <v>2000000</v>
      </c>
      <c r="E591" s="1" t="s">
        <v>47</v>
      </c>
      <c r="F591" s="1" t="str">
        <f>VLOOKUP(E591,'Full Name And Division'!$A$1:$C$34,2,FALSE)</f>
        <v>Indianapolis Colts</v>
      </c>
      <c r="G591" s="1" t="str">
        <f>VLOOKUP(E591,'Full Name And Division'!$A$1:$C$34,3,FALSE)</f>
        <v>AFC South</v>
      </c>
    </row>
    <row r="592" spans="1:7" x14ac:dyDescent="0.25">
      <c r="A592" s="1">
        <v>2017</v>
      </c>
      <c r="B592" s="1" t="s">
        <v>2687</v>
      </c>
      <c r="C592" s="1" t="s">
        <v>151</v>
      </c>
      <c r="D592" s="2">
        <v>2000000</v>
      </c>
      <c r="E592" s="1" t="s">
        <v>99</v>
      </c>
      <c r="F592" s="1" t="str">
        <f>VLOOKUP(E592,'Full Name And Division'!$A$1:$C$34,2,FALSE)</f>
        <v>Atlanta Falcons</v>
      </c>
      <c r="G592" s="1" t="str">
        <f>VLOOKUP(E592,'Full Name And Division'!$A$1:$C$34,3,FALSE)</f>
        <v>NFC South</v>
      </c>
    </row>
    <row r="593" spans="1:7" x14ac:dyDescent="0.25">
      <c r="A593" s="1">
        <v>2017</v>
      </c>
      <c r="B593" s="1" t="s">
        <v>2276</v>
      </c>
      <c r="C593" s="1" t="s">
        <v>13</v>
      </c>
      <c r="D593" s="2">
        <v>2000000</v>
      </c>
      <c r="E593" s="1" t="s">
        <v>32</v>
      </c>
      <c r="F593" s="1" t="str">
        <f>VLOOKUP(E593,'Full Name And Division'!$A$1:$C$34,2,FALSE)</f>
        <v>Los Angeles Chargers</v>
      </c>
      <c r="G593" s="1" t="str">
        <f>VLOOKUP(E593,'Full Name And Division'!$A$1:$C$34,3,FALSE)</f>
        <v>AFC West</v>
      </c>
    </row>
    <row r="594" spans="1:7" x14ac:dyDescent="0.25">
      <c r="A594" s="1">
        <v>2017</v>
      </c>
      <c r="B594" s="1" t="s">
        <v>3032</v>
      </c>
      <c r="C594" s="1" t="s">
        <v>445</v>
      </c>
      <c r="D594" s="2">
        <v>2000000</v>
      </c>
      <c r="E594" s="1" t="s">
        <v>61</v>
      </c>
      <c r="F594" s="1" t="str">
        <f>VLOOKUP(E594,'Full Name And Division'!$A$1:$C$34,2,FALSE)</f>
        <v>Houston Texans</v>
      </c>
      <c r="G594" s="1" t="str">
        <f>VLOOKUP(E594,'Full Name And Division'!$A$1:$C$34,3,FALSE)</f>
        <v>AFC South</v>
      </c>
    </row>
    <row r="595" spans="1:7" x14ac:dyDescent="0.25">
      <c r="A595" s="1">
        <v>2017</v>
      </c>
      <c r="B595" s="1" t="s">
        <v>1238</v>
      </c>
      <c r="C595" s="1" t="s">
        <v>94</v>
      </c>
      <c r="D595" s="2">
        <v>1986136</v>
      </c>
      <c r="E595" s="1" t="s">
        <v>29</v>
      </c>
      <c r="F595" s="1" t="str">
        <f>VLOOKUP(E595,'Full Name And Division'!$A$1:$C$34,2,FALSE)</f>
        <v>Tennessee Titans</v>
      </c>
      <c r="G595" s="1" t="str">
        <f>VLOOKUP(E595,'Full Name And Division'!$A$1:$C$34,3,FALSE)</f>
        <v>AFC South</v>
      </c>
    </row>
    <row r="596" spans="1:7" x14ac:dyDescent="0.25">
      <c r="A596" s="1">
        <v>2017</v>
      </c>
      <c r="B596" s="1" t="s">
        <v>2482</v>
      </c>
      <c r="C596" s="1" t="s">
        <v>15</v>
      </c>
      <c r="D596" s="2">
        <v>1975000</v>
      </c>
      <c r="E596" s="1" t="s">
        <v>20</v>
      </c>
      <c r="F596" s="1" t="str">
        <f>VLOOKUP(E596,'Full Name And Division'!$A$1:$C$34,2,FALSE)</f>
        <v>Arizona Cardinals</v>
      </c>
      <c r="G596" s="1" t="str">
        <f>VLOOKUP(E596,'Full Name And Division'!$A$1:$C$34,3,FALSE)</f>
        <v>NFC West</v>
      </c>
    </row>
    <row r="597" spans="1:7" x14ac:dyDescent="0.25">
      <c r="A597" s="1">
        <v>2017</v>
      </c>
      <c r="B597" s="1" t="s">
        <v>3033</v>
      </c>
      <c r="C597" s="1" t="s">
        <v>89</v>
      </c>
      <c r="D597" s="2">
        <v>1968750</v>
      </c>
      <c r="E597" s="1" t="s">
        <v>25</v>
      </c>
      <c r="F597" s="1" t="str">
        <f>VLOOKUP(E597,'Full Name And Division'!$A$1:$C$34,2,FALSE)</f>
        <v>Washington Commanders</v>
      </c>
      <c r="G597" s="1" t="str">
        <f>VLOOKUP(E597,'Full Name And Division'!$A$1:$C$34,3,FALSE)</f>
        <v>NFC East</v>
      </c>
    </row>
    <row r="598" spans="1:7" x14ac:dyDescent="0.25">
      <c r="A598" s="1">
        <v>2017</v>
      </c>
      <c r="B598" s="1" t="s">
        <v>2566</v>
      </c>
      <c r="C598" s="1" t="s">
        <v>89</v>
      </c>
      <c r="D598" s="2">
        <v>1950000</v>
      </c>
      <c r="E598" s="1" t="s">
        <v>39</v>
      </c>
      <c r="F598" s="1" t="str">
        <f>VLOOKUP(E598,'Full Name And Division'!$A$1:$C$34,2,FALSE)</f>
        <v>San Francisco 49ers</v>
      </c>
      <c r="G598" s="1" t="str">
        <f>VLOOKUP(E598,'Full Name And Division'!$A$1:$C$34,3,FALSE)</f>
        <v>NFC West</v>
      </c>
    </row>
    <row r="599" spans="1:7" x14ac:dyDescent="0.25">
      <c r="A599" s="1">
        <v>2017</v>
      </c>
      <c r="B599" s="1" t="s">
        <v>3034</v>
      </c>
      <c r="C599" s="1" t="s">
        <v>17</v>
      </c>
      <c r="D599" s="2">
        <v>1950000</v>
      </c>
      <c r="E599" s="1" t="s">
        <v>39</v>
      </c>
      <c r="F599" s="1" t="str">
        <f>VLOOKUP(E599,'Full Name And Division'!$A$1:$C$34,2,FALSE)</f>
        <v>San Francisco 49ers</v>
      </c>
      <c r="G599" s="1" t="str">
        <f>VLOOKUP(E599,'Full Name And Division'!$A$1:$C$34,3,FALSE)</f>
        <v>NFC West</v>
      </c>
    </row>
    <row r="600" spans="1:7" x14ac:dyDescent="0.25">
      <c r="A600" s="1">
        <v>2017</v>
      </c>
      <c r="B600" s="1" t="s">
        <v>2826</v>
      </c>
      <c r="C600" s="1" t="s">
        <v>86</v>
      </c>
      <c r="D600" s="2">
        <v>1943750</v>
      </c>
      <c r="E600" s="1" t="s">
        <v>81</v>
      </c>
      <c r="F600" s="1" t="str">
        <f>VLOOKUP(E600,'Full Name And Division'!$A$1:$C$34,2,FALSE)</f>
        <v>Dallas Cowboys</v>
      </c>
      <c r="G600" s="1" t="str">
        <f>VLOOKUP(E600,'Full Name And Division'!$A$1:$C$34,3,FALSE)</f>
        <v>NFC East</v>
      </c>
    </row>
    <row r="601" spans="1:7" x14ac:dyDescent="0.25">
      <c r="A601" s="1">
        <v>2017</v>
      </c>
      <c r="B601" s="1" t="s">
        <v>2788</v>
      </c>
      <c r="C601" s="1" t="s">
        <v>17</v>
      </c>
      <c r="D601" s="2">
        <v>1940732</v>
      </c>
      <c r="E601" s="1" t="s">
        <v>183</v>
      </c>
      <c r="F601" s="1" t="str">
        <f>VLOOKUP(E601,'Full Name And Division'!$A$1:$C$34,2,FALSE)</f>
        <v>Chicago Bears</v>
      </c>
      <c r="G601" s="1" t="str">
        <f>VLOOKUP(E601,'Full Name And Division'!$A$1:$C$34,3,FALSE)</f>
        <v>NFC North</v>
      </c>
    </row>
    <row r="602" spans="1:7" x14ac:dyDescent="0.25">
      <c r="A602" s="1">
        <v>2017</v>
      </c>
      <c r="B602" s="1" t="s">
        <v>1253</v>
      </c>
      <c r="C602" s="1" t="s">
        <v>15</v>
      </c>
      <c r="D602" s="2">
        <v>1938348</v>
      </c>
      <c r="E602" s="1" t="s">
        <v>61</v>
      </c>
      <c r="F602" s="1" t="str">
        <f>VLOOKUP(E602,'Full Name And Division'!$A$1:$C$34,2,FALSE)</f>
        <v>Houston Texans</v>
      </c>
      <c r="G602" s="1" t="str">
        <f>VLOOKUP(E602,'Full Name And Division'!$A$1:$C$34,3,FALSE)</f>
        <v>AFC South</v>
      </c>
    </row>
    <row r="603" spans="1:7" x14ac:dyDescent="0.25">
      <c r="A603" s="1">
        <v>2017</v>
      </c>
      <c r="B603" s="1" t="s">
        <v>3035</v>
      </c>
      <c r="C603" s="1" t="s">
        <v>104</v>
      </c>
      <c r="D603" s="2">
        <v>1937500</v>
      </c>
      <c r="E603" s="1" t="s">
        <v>20</v>
      </c>
      <c r="F603" s="1" t="str">
        <f>VLOOKUP(E603,'Full Name And Division'!$A$1:$C$34,2,FALSE)</f>
        <v>Arizona Cardinals</v>
      </c>
      <c r="G603" s="1" t="str">
        <f>VLOOKUP(E603,'Full Name And Division'!$A$1:$C$34,3,FALSE)</f>
        <v>NFC West</v>
      </c>
    </row>
    <row r="604" spans="1:7" x14ac:dyDescent="0.25">
      <c r="A604" s="1">
        <v>2017</v>
      </c>
      <c r="B604" s="1" t="s">
        <v>1167</v>
      </c>
      <c r="C604" s="1" t="s">
        <v>13</v>
      </c>
      <c r="D604" s="2">
        <v>1930164</v>
      </c>
      <c r="E604" s="1" t="s">
        <v>77</v>
      </c>
      <c r="F604" s="1" t="str">
        <f>VLOOKUP(E604,'Full Name And Division'!$A$1:$C$34,2,FALSE)</f>
        <v>New  York Giants</v>
      </c>
      <c r="G604" s="1" t="str">
        <f>VLOOKUP(E604,'Full Name And Division'!$A$1:$C$34,3,FALSE)</f>
        <v>NFC East</v>
      </c>
    </row>
    <row r="605" spans="1:7" x14ac:dyDescent="0.25">
      <c r="A605" s="1">
        <v>2017</v>
      </c>
      <c r="B605" s="1" t="s">
        <v>3036</v>
      </c>
      <c r="C605" s="1" t="s">
        <v>104</v>
      </c>
      <c r="D605" s="2">
        <v>1906250</v>
      </c>
      <c r="E605" s="1" t="s">
        <v>81</v>
      </c>
      <c r="F605" s="1" t="str">
        <f>VLOOKUP(E605,'Full Name And Division'!$A$1:$C$34,2,FALSE)</f>
        <v>Dallas Cowboys</v>
      </c>
      <c r="G605" s="1" t="str">
        <f>VLOOKUP(E605,'Full Name And Division'!$A$1:$C$34,3,FALSE)</f>
        <v>NFC East</v>
      </c>
    </row>
    <row r="606" spans="1:7" x14ac:dyDescent="0.25">
      <c r="A606" s="1">
        <v>2017</v>
      </c>
      <c r="B606" s="1" t="s">
        <v>2380</v>
      </c>
      <c r="C606" s="1" t="s">
        <v>41</v>
      </c>
      <c r="D606" s="2">
        <v>1904390</v>
      </c>
      <c r="E606" s="1" t="s">
        <v>35</v>
      </c>
      <c r="F606" s="1" t="str">
        <f>VLOOKUP(E606,'Full Name And Division'!$A$1:$C$34,2,FALSE)</f>
        <v>Miami Dolphins</v>
      </c>
      <c r="G606" s="1" t="str">
        <f>VLOOKUP(E606,'Full Name And Division'!$A$1:$C$34,3,FALSE)</f>
        <v>AFC East</v>
      </c>
    </row>
    <row r="607" spans="1:7" x14ac:dyDescent="0.25">
      <c r="A607" s="1">
        <v>2017</v>
      </c>
      <c r="B607" s="1" t="s">
        <v>3037</v>
      </c>
      <c r="C607" s="1" t="s">
        <v>445</v>
      </c>
      <c r="D607" s="2">
        <v>1900000</v>
      </c>
      <c r="E607" s="1" t="s">
        <v>42</v>
      </c>
      <c r="F607" s="1" t="str">
        <f>VLOOKUP(E607,'Full Name And Division'!$A$1:$C$34,2,FALSE)</f>
        <v>Jacksonville Jaguars</v>
      </c>
      <c r="G607" s="1" t="str">
        <f>VLOOKUP(E607,'Full Name And Division'!$A$1:$C$34,3,FALSE)</f>
        <v>AFC South</v>
      </c>
    </row>
    <row r="608" spans="1:7" x14ac:dyDescent="0.25">
      <c r="A608" s="1">
        <v>2017</v>
      </c>
      <c r="B608" s="1" t="s">
        <v>2920</v>
      </c>
      <c r="C608" s="1" t="s">
        <v>443</v>
      </c>
      <c r="D608" s="2">
        <v>1881250</v>
      </c>
      <c r="E608" s="1" t="s">
        <v>145</v>
      </c>
      <c r="F608" s="1" t="str">
        <f>VLOOKUP(E608,'Full Name And Division'!$A$1:$C$34,2,FALSE)</f>
        <v>Cincinnati Bengals</v>
      </c>
      <c r="G608" s="1" t="str">
        <f>VLOOKUP(E608,'Full Name And Division'!$A$1:$C$34,3,FALSE)</f>
        <v>AFC North</v>
      </c>
    </row>
    <row r="609" spans="1:7" x14ac:dyDescent="0.25">
      <c r="A609" s="1">
        <v>2017</v>
      </c>
      <c r="B609" s="1" t="s">
        <v>2114</v>
      </c>
      <c r="C609" s="1" t="s">
        <v>125</v>
      </c>
      <c r="D609" s="2">
        <v>1857178</v>
      </c>
      <c r="E609" s="1" t="s">
        <v>61</v>
      </c>
      <c r="F609" s="1" t="str">
        <f>VLOOKUP(E609,'Full Name And Division'!$A$1:$C$34,2,FALSE)</f>
        <v>Houston Texans</v>
      </c>
      <c r="G609" s="1" t="str">
        <f>VLOOKUP(E609,'Full Name And Division'!$A$1:$C$34,3,FALSE)</f>
        <v>AFC South</v>
      </c>
    </row>
    <row r="610" spans="1:7" x14ac:dyDescent="0.25">
      <c r="A610" s="1">
        <v>2017</v>
      </c>
      <c r="B610" s="1" t="s">
        <v>2258</v>
      </c>
      <c r="C610" s="1" t="s">
        <v>89</v>
      </c>
      <c r="D610" s="2">
        <v>1850000</v>
      </c>
      <c r="E610" s="1" t="s">
        <v>52</v>
      </c>
      <c r="F610" s="1" t="str">
        <f>VLOOKUP(E610,'Full Name And Division'!$A$1:$C$34,2,FALSE)</f>
        <v>New Orleans Saints</v>
      </c>
      <c r="G610" s="1" t="str">
        <f>VLOOKUP(E610,'Full Name And Division'!$A$1:$C$34,3,FALSE)</f>
        <v>NFC South</v>
      </c>
    </row>
    <row r="611" spans="1:7" x14ac:dyDescent="0.25">
      <c r="A611" s="1">
        <v>2017</v>
      </c>
      <c r="B611" s="1" t="s">
        <v>2662</v>
      </c>
      <c r="C611" s="1" t="s">
        <v>86</v>
      </c>
      <c r="D611" s="2">
        <v>1850000</v>
      </c>
      <c r="E611" s="1" t="s">
        <v>5</v>
      </c>
      <c r="F611" s="1" t="str">
        <f>VLOOKUP(E611,'Full Name And Division'!$A$1:$C$34,2,FALSE)</f>
        <v>Buffalo Bills</v>
      </c>
      <c r="G611" s="1" t="str">
        <f>VLOOKUP(E611,'Full Name And Division'!$A$1:$C$34,3,FALSE)</f>
        <v>AFC East</v>
      </c>
    </row>
    <row r="612" spans="1:7" x14ac:dyDescent="0.25">
      <c r="A612" s="1">
        <v>2017</v>
      </c>
      <c r="B612" s="1" t="s">
        <v>2321</v>
      </c>
      <c r="C612" s="1" t="s">
        <v>101</v>
      </c>
      <c r="D612" s="2">
        <v>1850000</v>
      </c>
      <c r="E612" s="1" t="s">
        <v>183</v>
      </c>
      <c r="F612" s="1" t="str">
        <f>VLOOKUP(E612,'Full Name And Division'!$A$1:$C$34,2,FALSE)</f>
        <v>Chicago Bears</v>
      </c>
      <c r="G612" s="1" t="str">
        <f>VLOOKUP(E612,'Full Name And Division'!$A$1:$C$34,3,FALSE)</f>
        <v>NFC North</v>
      </c>
    </row>
    <row r="613" spans="1:7" x14ac:dyDescent="0.25">
      <c r="A613" s="1">
        <v>2017</v>
      </c>
      <c r="B613" s="1" t="s">
        <v>1499</v>
      </c>
      <c r="C613" s="1" t="s">
        <v>17</v>
      </c>
      <c r="D613" s="2">
        <v>1839027</v>
      </c>
      <c r="E613" s="1" t="s">
        <v>77</v>
      </c>
      <c r="F613" s="1" t="str">
        <f>VLOOKUP(E613,'Full Name And Division'!$A$1:$C$34,2,FALSE)</f>
        <v>New  York Giants</v>
      </c>
      <c r="G613" s="1" t="str">
        <f>VLOOKUP(E613,'Full Name And Division'!$A$1:$C$34,3,FALSE)</f>
        <v>NFC East</v>
      </c>
    </row>
    <row r="614" spans="1:7" x14ac:dyDescent="0.25">
      <c r="A614" s="1">
        <v>2017</v>
      </c>
      <c r="B614" s="1" t="s">
        <v>3038</v>
      </c>
      <c r="C614" s="1" t="s">
        <v>69</v>
      </c>
      <c r="D614" s="2">
        <v>1829486</v>
      </c>
      <c r="E614" s="1" t="s">
        <v>2430</v>
      </c>
      <c r="F614" s="1" t="str">
        <f>VLOOKUP(E614,'Full Name And Division'!$A$1:$C$34,2,FALSE)</f>
        <v>Oakland Raiders</v>
      </c>
      <c r="G614" s="1" t="str">
        <f>VLOOKUP(E614,'Full Name And Division'!$A$1:$C$34,3,FALSE)</f>
        <v>AFC West</v>
      </c>
    </row>
    <row r="615" spans="1:7" x14ac:dyDescent="0.25">
      <c r="A615" s="1">
        <v>2017</v>
      </c>
      <c r="B615" s="1" t="s">
        <v>2810</v>
      </c>
      <c r="C615" s="1" t="s">
        <v>125</v>
      </c>
      <c r="D615" s="2">
        <v>1825000</v>
      </c>
      <c r="E615" s="1" t="s">
        <v>25</v>
      </c>
      <c r="F615" s="1" t="str">
        <f>VLOOKUP(E615,'Full Name And Division'!$A$1:$C$34,2,FALSE)</f>
        <v>Washington Commanders</v>
      </c>
      <c r="G615" s="1" t="str">
        <f>VLOOKUP(E615,'Full Name And Division'!$A$1:$C$34,3,FALSE)</f>
        <v>NFC East</v>
      </c>
    </row>
    <row r="616" spans="1:7" x14ac:dyDescent="0.25">
      <c r="A616" s="1">
        <v>2017</v>
      </c>
      <c r="B616" s="1" t="s">
        <v>1603</v>
      </c>
      <c r="C616" s="1" t="s">
        <v>101</v>
      </c>
      <c r="D616" s="2">
        <v>1811568</v>
      </c>
      <c r="E616" s="1" t="s">
        <v>18</v>
      </c>
      <c r="F616" s="1" t="str">
        <f>VLOOKUP(E616,'Full Name And Division'!$A$1:$C$34,2,FALSE)</f>
        <v>Seattle Seahawks</v>
      </c>
      <c r="G616" s="1" t="str">
        <f>VLOOKUP(E616,'Full Name And Division'!$A$1:$C$34,3,FALSE)</f>
        <v>NFC West</v>
      </c>
    </row>
    <row r="617" spans="1:7" x14ac:dyDescent="0.25">
      <c r="A617" s="1">
        <v>2017</v>
      </c>
      <c r="B617" s="1" t="s">
        <v>1139</v>
      </c>
      <c r="C617" s="1" t="s">
        <v>13</v>
      </c>
      <c r="D617" s="2">
        <v>1802250</v>
      </c>
      <c r="E617" s="1" t="s">
        <v>3</v>
      </c>
      <c r="F617" s="1" t="str">
        <f>VLOOKUP(E617,'Full Name And Division'!$A$1:$C$34,2,FALSE)</f>
        <v>Los Angeles Rams</v>
      </c>
      <c r="G617" s="1" t="str">
        <f>VLOOKUP(E617,'Full Name And Division'!$A$1:$C$34,3,FALSE)</f>
        <v>NFC West</v>
      </c>
    </row>
    <row r="618" spans="1:7" x14ac:dyDescent="0.25">
      <c r="A618" s="1">
        <v>2017</v>
      </c>
      <c r="B618" s="1" t="s">
        <v>2793</v>
      </c>
      <c r="C618" s="1" t="s">
        <v>89</v>
      </c>
      <c r="D618" s="2">
        <v>1800000</v>
      </c>
      <c r="E618" s="1" t="s">
        <v>18</v>
      </c>
      <c r="F618" s="1" t="str">
        <f>VLOOKUP(E618,'Full Name And Division'!$A$1:$C$34,2,FALSE)</f>
        <v>Seattle Seahawks</v>
      </c>
      <c r="G618" s="1" t="str">
        <f>VLOOKUP(E618,'Full Name And Division'!$A$1:$C$34,3,FALSE)</f>
        <v>NFC West</v>
      </c>
    </row>
    <row r="619" spans="1:7" x14ac:dyDescent="0.25">
      <c r="A619" s="1">
        <v>2017</v>
      </c>
      <c r="B619" s="1" t="s">
        <v>3039</v>
      </c>
      <c r="C619" s="1" t="s">
        <v>73</v>
      </c>
      <c r="D619" s="2">
        <v>1800000</v>
      </c>
      <c r="E619" s="1" t="s">
        <v>145</v>
      </c>
      <c r="F619" s="1" t="str">
        <f>VLOOKUP(E619,'Full Name And Division'!$A$1:$C$34,2,FALSE)</f>
        <v>Cincinnati Bengals</v>
      </c>
      <c r="G619" s="1" t="str">
        <f>VLOOKUP(E619,'Full Name And Division'!$A$1:$C$34,3,FALSE)</f>
        <v>AFC North</v>
      </c>
    </row>
    <row r="620" spans="1:7" x14ac:dyDescent="0.25">
      <c r="A620" s="1">
        <v>2017</v>
      </c>
      <c r="B620" s="1" t="s">
        <v>2383</v>
      </c>
      <c r="C620" s="1" t="s">
        <v>17</v>
      </c>
      <c r="D620" s="2">
        <v>1800000</v>
      </c>
      <c r="E620" s="1" t="s">
        <v>99</v>
      </c>
      <c r="F620" s="1" t="str">
        <f>VLOOKUP(E620,'Full Name And Division'!$A$1:$C$34,2,FALSE)</f>
        <v>Atlanta Falcons</v>
      </c>
      <c r="G620" s="1" t="str">
        <f>VLOOKUP(E620,'Full Name And Division'!$A$1:$C$34,3,FALSE)</f>
        <v>NFC South</v>
      </c>
    </row>
    <row r="621" spans="1:7" x14ac:dyDescent="0.25">
      <c r="A621" s="1">
        <v>2017</v>
      </c>
      <c r="B621" s="1" t="s">
        <v>3040</v>
      </c>
      <c r="C621" s="1" t="s">
        <v>104</v>
      </c>
      <c r="D621" s="2">
        <v>1797000</v>
      </c>
      <c r="E621" s="1" t="s">
        <v>7</v>
      </c>
      <c r="F621" s="1" t="str">
        <f>VLOOKUP(E621,'Full Name And Division'!$A$1:$C$34,2,FALSE)</f>
        <v>Cleveland Browns</v>
      </c>
      <c r="G621" s="1" t="str">
        <f>VLOOKUP(E621,'Full Name And Division'!$A$1:$C$34,3,FALSE)</f>
        <v>AFC North</v>
      </c>
    </row>
    <row r="622" spans="1:7" x14ac:dyDescent="0.25">
      <c r="A622" s="1">
        <v>2017</v>
      </c>
      <c r="B622" s="1" t="s">
        <v>1948</v>
      </c>
      <c r="C622" s="1" t="s">
        <v>101</v>
      </c>
      <c r="D622" s="2">
        <v>1797000</v>
      </c>
      <c r="E622" s="1" t="s">
        <v>175</v>
      </c>
      <c r="F622" s="1" t="str">
        <f>VLOOKUP(E622,'Full Name And Division'!$A$1:$C$34,2,FALSE)</f>
        <v>New England Patriots</v>
      </c>
      <c r="G622" s="1" t="str">
        <f>VLOOKUP(E622,'Full Name And Division'!$A$1:$C$34,3,FALSE)</f>
        <v>AFC East</v>
      </c>
    </row>
    <row r="623" spans="1:7" x14ac:dyDescent="0.25">
      <c r="A623" s="1">
        <v>2017</v>
      </c>
      <c r="B623" s="1" t="s">
        <v>1386</v>
      </c>
      <c r="C623" s="1" t="s">
        <v>41</v>
      </c>
      <c r="D623" s="2">
        <v>1797000</v>
      </c>
      <c r="E623" s="1" t="s">
        <v>77</v>
      </c>
      <c r="F623" s="1" t="str">
        <f>VLOOKUP(E623,'Full Name And Division'!$A$1:$C$34,2,FALSE)</f>
        <v>New  York Giants</v>
      </c>
      <c r="G623" s="1" t="str">
        <f>VLOOKUP(E623,'Full Name And Division'!$A$1:$C$34,3,FALSE)</f>
        <v>NFC East</v>
      </c>
    </row>
    <row r="624" spans="1:7" x14ac:dyDescent="0.25">
      <c r="A624" s="1">
        <v>2017</v>
      </c>
      <c r="B624" s="1" t="s">
        <v>2192</v>
      </c>
      <c r="C624" s="1" t="s">
        <v>104</v>
      </c>
      <c r="D624" s="2">
        <v>1797000</v>
      </c>
      <c r="E624" s="1" t="s">
        <v>27</v>
      </c>
      <c r="F624" s="1" t="str">
        <f>VLOOKUP(E624,'Full Name And Division'!$A$1:$C$34,2,FALSE)</f>
        <v>Kansas City Chiefs</v>
      </c>
      <c r="G624" s="1" t="str">
        <f>VLOOKUP(E624,'Full Name And Division'!$A$1:$C$34,3,FALSE)</f>
        <v>AFC West</v>
      </c>
    </row>
    <row r="625" spans="1:7" x14ac:dyDescent="0.25">
      <c r="A625" s="1">
        <v>2017</v>
      </c>
      <c r="B625" s="1" t="s">
        <v>1277</v>
      </c>
      <c r="C625" s="1" t="s">
        <v>73</v>
      </c>
      <c r="D625" s="2">
        <v>1797000</v>
      </c>
      <c r="E625" s="1" t="s">
        <v>63</v>
      </c>
      <c r="F625" s="1" t="str">
        <f>VLOOKUP(E625,'Full Name And Division'!$A$1:$C$34,2,FALSE)</f>
        <v>Baltimore Ravens</v>
      </c>
      <c r="G625" s="1" t="str">
        <f>VLOOKUP(E625,'Full Name And Division'!$A$1:$C$34,3,FALSE)</f>
        <v>AFC North</v>
      </c>
    </row>
    <row r="626" spans="1:7" x14ac:dyDescent="0.25">
      <c r="A626" s="1">
        <v>2017</v>
      </c>
      <c r="B626" s="1" t="s">
        <v>3041</v>
      </c>
      <c r="C626" s="1" t="s">
        <v>193</v>
      </c>
      <c r="D626" s="2">
        <v>1797000</v>
      </c>
      <c r="E626" s="1" t="s">
        <v>63</v>
      </c>
      <c r="F626" s="1" t="str">
        <f>VLOOKUP(E626,'Full Name And Division'!$A$1:$C$34,2,FALSE)</f>
        <v>Baltimore Ravens</v>
      </c>
      <c r="G626" s="1" t="str">
        <f>VLOOKUP(E626,'Full Name And Division'!$A$1:$C$34,3,FALSE)</f>
        <v>AFC North</v>
      </c>
    </row>
    <row r="627" spans="1:7" x14ac:dyDescent="0.25">
      <c r="A627" s="1">
        <v>2017</v>
      </c>
      <c r="B627" s="1" t="s">
        <v>2630</v>
      </c>
      <c r="C627" s="1" t="s">
        <v>58</v>
      </c>
      <c r="D627" s="2">
        <v>1797000</v>
      </c>
      <c r="E627" s="1" t="s">
        <v>77</v>
      </c>
      <c r="F627" s="1" t="str">
        <f>VLOOKUP(E627,'Full Name And Division'!$A$1:$C$34,2,FALSE)</f>
        <v>New  York Giants</v>
      </c>
      <c r="G627" s="1" t="str">
        <f>VLOOKUP(E627,'Full Name And Division'!$A$1:$C$34,3,FALSE)</f>
        <v>NFC East</v>
      </c>
    </row>
    <row r="628" spans="1:7" x14ac:dyDescent="0.25">
      <c r="A628" s="1">
        <v>2017</v>
      </c>
      <c r="B628" s="1" t="s">
        <v>1506</v>
      </c>
      <c r="C628" s="1" t="s">
        <v>58</v>
      </c>
      <c r="D628" s="2">
        <v>1797000</v>
      </c>
      <c r="E628" s="1" t="s">
        <v>29</v>
      </c>
      <c r="F628" s="1" t="str">
        <f>VLOOKUP(E628,'Full Name And Division'!$A$1:$C$34,2,FALSE)</f>
        <v>Tennessee Titans</v>
      </c>
      <c r="G628" s="1" t="str">
        <f>VLOOKUP(E628,'Full Name And Division'!$A$1:$C$34,3,FALSE)</f>
        <v>AFC South</v>
      </c>
    </row>
    <row r="629" spans="1:7" x14ac:dyDescent="0.25">
      <c r="A629" s="1">
        <v>2017</v>
      </c>
      <c r="B629" s="1" t="s">
        <v>2343</v>
      </c>
      <c r="C629" s="1" t="s">
        <v>125</v>
      </c>
      <c r="D629" s="2">
        <v>1797000</v>
      </c>
      <c r="E629" s="1" t="s">
        <v>29</v>
      </c>
      <c r="F629" s="1" t="str">
        <f>VLOOKUP(E629,'Full Name And Division'!$A$1:$C$34,2,FALSE)</f>
        <v>Tennessee Titans</v>
      </c>
      <c r="G629" s="1" t="str">
        <f>VLOOKUP(E629,'Full Name And Division'!$A$1:$C$34,3,FALSE)</f>
        <v>AFC South</v>
      </c>
    </row>
    <row r="630" spans="1:7" x14ac:dyDescent="0.25">
      <c r="A630" s="1">
        <v>2017</v>
      </c>
      <c r="B630" s="1" t="s">
        <v>1523</v>
      </c>
      <c r="C630" s="1" t="s">
        <v>17</v>
      </c>
      <c r="D630" s="2">
        <v>1797000</v>
      </c>
      <c r="E630" s="1" t="s">
        <v>27</v>
      </c>
      <c r="F630" s="1" t="str">
        <f>VLOOKUP(E630,'Full Name And Division'!$A$1:$C$34,2,FALSE)</f>
        <v>Kansas City Chiefs</v>
      </c>
      <c r="G630" s="1" t="str">
        <f>VLOOKUP(E630,'Full Name And Division'!$A$1:$C$34,3,FALSE)</f>
        <v>AFC West</v>
      </c>
    </row>
    <row r="631" spans="1:7" x14ac:dyDescent="0.25">
      <c r="A631" s="1">
        <v>2017</v>
      </c>
      <c r="B631" s="1" t="s">
        <v>1220</v>
      </c>
      <c r="C631" s="1" t="s">
        <v>121</v>
      </c>
      <c r="D631" s="2">
        <v>1797000</v>
      </c>
      <c r="E631" s="1" t="s">
        <v>35</v>
      </c>
      <c r="F631" s="1" t="str">
        <f>VLOOKUP(E631,'Full Name And Division'!$A$1:$C$34,2,FALSE)</f>
        <v>Miami Dolphins</v>
      </c>
      <c r="G631" s="1" t="str">
        <f>VLOOKUP(E631,'Full Name And Division'!$A$1:$C$34,3,FALSE)</f>
        <v>AFC East</v>
      </c>
    </row>
    <row r="632" spans="1:7" x14ac:dyDescent="0.25">
      <c r="A632" s="1">
        <v>2017</v>
      </c>
      <c r="B632" s="1" t="s">
        <v>1540</v>
      </c>
      <c r="C632" s="1" t="s">
        <v>86</v>
      </c>
      <c r="D632" s="2">
        <v>1797000</v>
      </c>
      <c r="E632" s="1" t="s">
        <v>56</v>
      </c>
      <c r="F632" s="1" t="str">
        <f>VLOOKUP(E632,'Full Name And Division'!$A$1:$C$34,2,FALSE)</f>
        <v>Pittsburgh Steelers</v>
      </c>
      <c r="G632" s="1" t="str">
        <f>VLOOKUP(E632,'Full Name And Division'!$A$1:$C$34,3,FALSE)</f>
        <v>AFC North</v>
      </c>
    </row>
    <row r="633" spans="1:7" x14ac:dyDescent="0.25">
      <c r="A633" s="1">
        <v>2017</v>
      </c>
      <c r="B633" s="1" t="s">
        <v>1913</v>
      </c>
      <c r="C633" s="1" t="s">
        <v>193</v>
      </c>
      <c r="D633" s="2">
        <v>1797000</v>
      </c>
      <c r="E633" s="1" t="s">
        <v>35</v>
      </c>
      <c r="F633" s="1" t="str">
        <f>VLOOKUP(E633,'Full Name And Division'!$A$1:$C$34,2,FALSE)</f>
        <v>Miami Dolphins</v>
      </c>
      <c r="G633" s="1" t="str">
        <f>VLOOKUP(E633,'Full Name And Division'!$A$1:$C$34,3,FALSE)</f>
        <v>AFC East</v>
      </c>
    </row>
    <row r="634" spans="1:7" x14ac:dyDescent="0.25">
      <c r="A634" s="1">
        <v>2017</v>
      </c>
      <c r="B634" s="1" t="s">
        <v>2790</v>
      </c>
      <c r="C634" s="1" t="s">
        <v>73</v>
      </c>
      <c r="D634" s="2">
        <v>1797000</v>
      </c>
      <c r="E634" s="1" t="s">
        <v>145</v>
      </c>
      <c r="F634" s="1" t="str">
        <f>VLOOKUP(E634,'Full Name And Division'!$A$1:$C$34,2,FALSE)</f>
        <v>Cincinnati Bengals</v>
      </c>
      <c r="G634" s="1" t="str">
        <f>VLOOKUP(E634,'Full Name And Division'!$A$1:$C$34,3,FALSE)</f>
        <v>AFC North</v>
      </c>
    </row>
    <row r="635" spans="1:7" x14ac:dyDescent="0.25">
      <c r="A635" s="1">
        <v>2017</v>
      </c>
      <c r="B635" s="1" t="s">
        <v>2139</v>
      </c>
      <c r="C635" s="1" t="s">
        <v>17</v>
      </c>
      <c r="D635" s="2">
        <v>1797000</v>
      </c>
      <c r="E635" s="1" t="s">
        <v>20</v>
      </c>
      <c r="F635" s="1" t="str">
        <f>VLOOKUP(E635,'Full Name And Division'!$A$1:$C$34,2,FALSE)</f>
        <v>Arizona Cardinals</v>
      </c>
      <c r="G635" s="1" t="str">
        <f>VLOOKUP(E635,'Full Name And Division'!$A$1:$C$34,3,FALSE)</f>
        <v>NFC West</v>
      </c>
    </row>
    <row r="636" spans="1:7" x14ac:dyDescent="0.25">
      <c r="A636" s="1">
        <v>2017</v>
      </c>
      <c r="B636" s="1" t="s">
        <v>2407</v>
      </c>
      <c r="C636" s="1" t="s">
        <v>13</v>
      </c>
      <c r="D636" s="2">
        <v>1797000</v>
      </c>
      <c r="E636" s="1" t="s">
        <v>2430</v>
      </c>
      <c r="F636" s="1" t="str">
        <f>VLOOKUP(E636,'Full Name And Division'!$A$1:$C$34,2,FALSE)</f>
        <v>Oakland Raiders</v>
      </c>
      <c r="G636" s="1" t="str">
        <f>VLOOKUP(E636,'Full Name And Division'!$A$1:$C$34,3,FALSE)</f>
        <v>AFC West</v>
      </c>
    </row>
    <row r="637" spans="1:7" x14ac:dyDescent="0.25">
      <c r="A637" s="1">
        <v>2017</v>
      </c>
      <c r="B637" s="1" t="s">
        <v>1769</v>
      </c>
      <c r="C637" s="1" t="s">
        <v>15</v>
      </c>
      <c r="D637" s="2">
        <v>1797000</v>
      </c>
      <c r="E637" s="1" t="s">
        <v>2430</v>
      </c>
      <c r="F637" s="1" t="str">
        <f>VLOOKUP(E637,'Full Name And Division'!$A$1:$C$34,2,FALSE)</f>
        <v>Oakland Raiders</v>
      </c>
      <c r="G637" s="1" t="str">
        <f>VLOOKUP(E637,'Full Name And Division'!$A$1:$C$34,3,FALSE)</f>
        <v>AFC West</v>
      </c>
    </row>
    <row r="638" spans="1:7" x14ac:dyDescent="0.25">
      <c r="A638" s="1">
        <v>2017</v>
      </c>
      <c r="B638" s="1" t="s">
        <v>1343</v>
      </c>
      <c r="C638" s="1" t="s">
        <v>58</v>
      </c>
      <c r="D638" s="2">
        <v>1797000</v>
      </c>
      <c r="E638" s="1" t="s">
        <v>2430</v>
      </c>
      <c r="F638" s="1" t="str">
        <f>VLOOKUP(E638,'Full Name And Division'!$A$1:$C$34,2,FALSE)</f>
        <v>Oakland Raiders</v>
      </c>
      <c r="G638" s="1" t="str">
        <f>VLOOKUP(E638,'Full Name And Division'!$A$1:$C$34,3,FALSE)</f>
        <v>AFC West</v>
      </c>
    </row>
    <row r="639" spans="1:7" x14ac:dyDescent="0.25">
      <c r="A639" s="1">
        <v>2017</v>
      </c>
      <c r="B639" s="1" t="s">
        <v>3042</v>
      </c>
      <c r="C639" s="1" t="s">
        <v>89</v>
      </c>
      <c r="D639" s="2">
        <v>1797000</v>
      </c>
      <c r="E639" s="1" t="s">
        <v>9</v>
      </c>
      <c r="F639" s="1" t="str">
        <f>VLOOKUP(E639,'Full Name And Division'!$A$1:$C$34,2,FALSE)</f>
        <v>Green Bay Packers</v>
      </c>
      <c r="G639" s="1" t="str">
        <f>VLOOKUP(E639,'Full Name And Division'!$A$1:$C$34,3,FALSE)</f>
        <v>NFC North</v>
      </c>
    </row>
    <row r="640" spans="1:7" x14ac:dyDescent="0.25">
      <c r="A640" s="1">
        <v>2017</v>
      </c>
      <c r="B640" s="1" t="s">
        <v>3043</v>
      </c>
      <c r="C640" s="1" t="s">
        <v>73</v>
      </c>
      <c r="D640" s="2">
        <v>1797000</v>
      </c>
      <c r="E640" s="1" t="s">
        <v>37</v>
      </c>
      <c r="F640" s="1" t="str">
        <f>VLOOKUP(E640,'Full Name And Division'!$A$1:$C$34,2,FALSE)</f>
        <v>Detroit Lions</v>
      </c>
      <c r="G640" s="1" t="str">
        <f>VLOOKUP(E640,'Full Name And Division'!$A$1:$C$34,3,FALSE)</f>
        <v>NFC North</v>
      </c>
    </row>
    <row r="641" spans="1:7" x14ac:dyDescent="0.25">
      <c r="A641" s="1">
        <v>2017</v>
      </c>
      <c r="B641" s="1" t="s">
        <v>1866</v>
      </c>
      <c r="C641" s="1" t="s">
        <v>15</v>
      </c>
      <c r="D641" s="2">
        <v>1797000</v>
      </c>
      <c r="E641" s="1" t="s">
        <v>37</v>
      </c>
      <c r="F641" s="1" t="str">
        <f>VLOOKUP(E641,'Full Name And Division'!$A$1:$C$34,2,FALSE)</f>
        <v>Detroit Lions</v>
      </c>
      <c r="G641" s="1" t="str">
        <f>VLOOKUP(E641,'Full Name And Division'!$A$1:$C$34,3,FALSE)</f>
        <v>NFC North</v>
      </c>
    </row>
    <row r="642" spans="1:7" x14ac:dyDescent="0.25">
      <c r="A642" s="1">
        <v>2017</v>
      </c>
      <c r="B642" s="1" t="s">
        <v>2592</v>
      </c>
      <c r="C642" s="1" t="s">
        <v>58</v>
      </c>
      <c r="D642" s="2">
        <v>1797000</v>
      </c>
      <c r="E642" s="1" t="s">
        <v>39</v>
      </c>
      <c r="F642" s="1" t="str">
        <f>VLOOKUP(E642,'Full Name And Division'!$A$1:$C$34,2,FALSE)</f>
        <v>San Francisco 49ers</v>
      </c>
      <c r="G642" s="1" t="str">
        <f>VLOOKUP(E642,'Full Name And Division'!$A$1:$C$34,3,FALSE)</f>
        <v>NFC West</v>
      </c>
    </row>
    <row r="643" spans="1:7" x14ac:dyDescent="0.25">
      <c r="A643" s="1">
        <v>2017</v>
      </c>
      <c r="B643" s="1" t="s">
        <v>2494</v>
      </c>
      <c r="C643" s="1" t="s">
        <v>73</v>
      </c>
      <c r="D643" s="2">
        <v>1797000</v>
      </c>
      <c r="E643" s="1" t="s">
        <v>25</v>
      </c>
      <c r="F643" s="1" t="str">
        <f>VLOOKUP(E643,'Full Name And Division'!$A$1:$C$34,2,FALSE)</f>
        <v>Washington Commanders</v>
      </c>
      <c r="G643" s="1" t="str">
        <f>VLOOKUP(E643,'Full Name And Division'!$A$1:$C$34,3,FALSE)</f>
        <v>NFC East</v>
      </c>
    </row>
    <row r="644" spans="1:7" x14ac:dyDescent="0.25">
      <c r="A644" s="1">
        <v>2017</v>
      </c>
      <c r="B644" s="1" t="s">
        <v>2238</v>
      </c>
      <c r="C644" s="1" t="s">
        <v>15</v>
      </c>
      <c r="D644" s="2">
        <v>1797000</v>
      </c>
      <c r="E644" s="1" t="s">
        <v>25</v>
      </c>
      <c r="F644" s="1" t="str">
        <f>VLOOKUP(E644,'Full Name And Division'!$A$1:$C$34,2,FALSE)</f>
        <v>Washington Commanders</v>
      </c>
      <c r="G644" s="1" t="str">
        <f>VLOOKUP(E644,'Full Name And Division'!$A$1:$C$34,3,FALSE)</f>
        <v>NFC East</v>
      </c>
    </row>
    <row r="645" spans="1:7" x14ac:dyDescent="0.25">
      <c r="A645" s="1">
        <v>2017</v>
      </c>
      <c r="B645" s="1" t="s">
        <v>1882</v>
      </c>
      <c r="C645" s="1" t="s">
        <v>13</v>
      </c>
      <c r="D645" s="2">
        <v>1797000</v>
      </c>
      <c r="E645" s="1" t="s">
        <v>11</v>
      </c>
      <c r="F645" s="1" t="str">
        <f>VLOOKUP(E645,'Full Name And Division'!$A$1:$C$34,2,FALSE)</f>
        <v>Minnesota Vikings</v>
      </c>
      <c r="G645" s="1" t="str">
        <f>VLOOKUP(E645,'Full Name And Division'!$A$1:$C$34,3,FALSE)</f>
        <v>NFC North</v>
      </c>
    </row>
    <row r="646" spans="1:7" x14ac:dyDescent="0.25">
      <c r="A646" s="1">
        <v>2017</v>
      </c>
      <c r="B646" s="1" t="s">
        <v>2870</v>
      </c>
      <c r="C646" s="1" t="s">
        <v>125</v>
      </c>
      <c r="D646" s="2">
        <v>1797000</v>
      </c>
      <c r="E646" s="1" t="s">
        <v>25</v>
      </c>
      <c r="F646" s="1" t="str">
        <f>VLOOKUP(E646,'Full Name And Division'!$A$1:$C$34,2,FALSE)</f>
        <v>Washington Commanders</v>
      </c>
      <c r="G646" s="1" t="str">
        <f>VLOOKUP(E646,'Full Name And Division'!$A$1:$C$34,3,FALSE)</f>
        <v>NFC East</v>
      </c>
    </row>
    <row r="647" spans="1:7" x14ac:dyDescent="0.25">
      <c r="A647" s="1">
        <v>2017</v>
      </c>
      <c r="B647" s="1" t="s">
        <v>2743</v>
      </c>
      <c r="C647" s="1" t="s">
        <v>125</v>
      </c>
      <c r="D647" s="2">
        <v>1797000</v>
      </c>
      <c r="E647" s="1" t="s">
        <v>5</v>
      </c>
      <c r="F647" s="1" t="str">
        <f>VLOOKUP(E647,'Full Name And Division'!$A$1:$C$34,2,FALSE)</f>
        <v>Buffalo Bills</v>
      </c>
      <c r="G647" s="1" t="str">
        <f>VLOOKUP(E647,'Full Name And Division'!$A$1:$C$34,3,FALSE)</f>
        <v>AFC East</v>
      </c>
    </row>
    <row r="648" spans="1:7" x14ac:dyDescent="0.25">
      <c r="A648" s="1">
        <v>2017</v>
      </c>
      <c r="B648" s="1" t="s">
        <v>2802</v>
      </c>
      <c r="C648" s="1" t="s">
        <v>15</v>
      </c>
      <c r="D648" s="2">
        <v>1797000</v>
      </c>
      <c r="E648" s="1" t="s">
        <v>5</v>
      </c>
      <c r="F648" s="1" t="str">
        <f>VLOOKUP(E648,'Full Name And Division'!$A$1:$C$34,2,FALSE)</f>
        <v>Buffalo Bills</v>
      </c>
      <c r="G648" s="1" t="str">
        <f>VLOOKUP(E648,'Full Name And Division'!$A$1:$C$34,3,FALSE)</f>
        <v>AFC East</v>
      </c>
    </row>
    <row r="649" spans="1:7" x14ac:dyDescent="0.25">
      <c r="A649" s="1">
        <v>2017</v>
      </c>
      <c r="B649" s="1" t="s">
        <v>2619</v>
      </c>
      <c r="C649" s="1" t="s">
        <v>104</v>
      </c>
      <c r="D649" s="2">
        <v>1797000</v>
      </c>
      <c r="E649" s="1" t="s">
        <v>22</v>
      </c>
      <c r="F649" s="1" t="str">
        <f>VLOOKUP(E649,'Full Name And Division'!$A$1:$C$34,2,FALSE)</f>
        <v>Tampa Bay Buccaneers</v>
      </c>
      <c r="G649" s="1" t="str">
        <f>VLOOKUP(E649,'Full Name And Division'!$A$1:$C$34,3,FALSE)</f>
        <v>NFC South</v>
      </c>
    </row>
    <row r="650" spans="1:7" x14ac:dyDescent="0.25">
      <c r="A650" s="1">
        <v>2017</v>
      </c>
      <c r="B650" s="1" t="s">
        <v>1391</v>
      </c>
      <c r="C650" s="1" t="s">
        <v>125</v>
      </c>
      <c r="D650" s="2">
        <v>1797000</v>
      </c>
      <c r="E650" s="1" t="s">
        <v>81</v>
      </c>
      <c r="F650" s="1" t="str">
        <f>VLOOKUP(E650,'Full Name And Division'!$A$1:$C$34,2,FALSE)</f>
        <v>Dallas Cowboys</v>
      </c>
      <c r="G650" s="1" t="str">
        <f>VLOOKUP(E650,'Full Name And Division'!$A$1:$C$34,3,FALSE)</f>
        <v>NFC East</v>
      </c>
    </row>
    <row r="651" spans="1:7" x14ac:dyDescent="0.25">
      <c r="A651" s="1">
        <v>2017</v>
      </c>
      <c r="B651" s="1" t="s">
        <v>3044</v>
      </c>
      <c r="C651" s="1" t="s">
        <v>13</v>
      </c>
      <c r="D651" s="2">
        <v>1797000</v>
      </c>
      <c r="E651" s="1" t="s">
        <v>3</v>
      </c>
      <c r="F651" s="1" t="str">
        <f>VLOOKUP(E651,'Full Name And Division'!$A$1:$C$34,2,FALSE)</f>
        <v>Los Angeles Rams</v>
      </c>
      <c r="G651" s="1" t="str">
        <f>VLOOKUP(E651,'Full Name And Division'!$A$1:$C$34,3,FALSE)</f>
        <v>NFC West</v>
      </c>
    </row>
    <row r="652" spans="1:7" x14ac:dyDescent="0.25">
      <c r="A652" s="1">
        <v>2017</v>
      </c>
      <c r="B652" s="1" t="s">
        <v>2715</v>
      </c>
      <c r="C652" s="1" t="s">
        <v>15</v>
      </c>
      <c r="D652" s="2">
        <v>1797000</v>
      </c>
      <c r="E652" s="1" t="s">
        <v>42</v>
      </c>
      <c r="F652" s="1" t="str">
        <f>VLOOKUP(E652,'Full Name And Division'!$A$1:$C$34,2,FALSE)</f>
        <v>Jacksonville Jaguars</v>
      </c>
      <c r="G652" s="1" t="str">
        <f>VLOOKUP(E652,'Full Name And Division'!$A$1:$C$34,3,FALSE)</f>
        <v>AFC South</v>
      </c>
    </row>
    <row r="653" spans="1:7" x14ac:dyDescent="0.25">
      <c r="A653" s="1">
        <v>2017</v>
      </c>
      <c r="B653" s="1" t="s">
        <v>2717</v>
      </c>
      <c r="C653" s="1" t="s">
        <v>17</v>
      </c>
      <c r="D653" s="2">
        <v>1797000</v>
      </c>
      <c r="E653" s="1" t="s">
        <v>47</v>
      </c>
      <c r="F653" s="1" t="str">
        <f>VLOOKUP(E653,'Full Name And Division'!$A$1:$C$34,2,FALSE)</f>
        <v>Indianapolis Colts</v>
      </c>
      <c r="G653" s="1" t="str">
        <f>VLOOKUP(E653,'Full Name And Division'!$A$1:$C$34,3,FALSE)</f>
        <v>AFC South</v>
      </c>
    </row>
    <row r="654" spans="1:7" x14ac:dyDescent="0.25">
      <c r="A654" s="1">
        <v>2017</v>
      </c>
      <c r="B654" s="1" t="s">
        <v>2319</v>
      </c>
      <c r="C654" s="1" t="s">
        <v>86</v>
      </c>
      <c r="D654" s="2">
        <v>1797000</v>
      </c>
      <c r="E654" s="1" t="s">
        <v>32</v>
      </c>
      <c r="F654" s="1" t="str">
        <f>VLOOKUP(E654,'Full Name And Division'!$A$1:$C$34,2,FALSE)</f>
        <v>Los Angeles Chargers</v>
      </c>
      <c r="G654" s="1" t="str">
        <f>VLOOKUP(E654,'Full Name And Division'!$A$1:$C$34,3,FALSE)</f>
        <v>AFC West</v>
      </c>
    </row>
    <row r="655" spans="1:7" x14ac:dyDescent="0.25">
      <c r="A655" s="1">
        <v>2017</v>
      </c>
      <c r="B655" s="1" t="s">
        <v>3045</v>
      </c>
      <c r="C655" s="1" t="s">
        <v>125</v>
      </c>
      <c r="D655" s="2">
        <v>1797000</v>
      </c>
      <c r="E655" s="1" t="s">
        <v>32</v>
      </c>
      <c r="F655" s="1" t="str">
        <f>VLOOKUP(E655,'Full Name And Division'!$A$1:$C$34,2,FALSE)</f>
        <v>Los Angeles Chargers</v>
      </c>
      <c r="G655" s="1" t="str">
        <f>VLOOKUP(E655,'Full Name And Division'!$A$1:$C$34,3,FALSE)</f>
        <v>AFC West</v>
      </c>
    </row>
    <row r="656" spans="1:7" x14ac:dyDescent="0.25">
      <c r="A656" s="1">
        <v>2017</v>
      </c>
      <c r="B656" s="1" t="s">
        <v>2691</v>
      </c>
      <c r="C656" s="1" t="s">
        <v>2</v>
      </c>
      <c r="D656" s="2">
        <v>1775000</v>
      </c>
      <c r="E656" s="1" t="s">
        <v>35</v>
      </c>
      <c r="F656" s="1" t="str">
        <f>VLOOKUP(E656,'Full Name And Division'!$A$1:$C$34,2,FALSE)</f>
        <v>Miami Dolphins</v>
      </c>
      <c r="G656" s="1" t="str">
        <f>VLOOKUP(E656,'Full Name And Division'!$A$1:$C$34,3,FALSE)</f>
        <v>AFC East</v>
      </c>
    </row>
    <row r="657" spans="1:7" x14ac:dyDescent="0.25">
      <c r="A657" s="1">
        <v>2017</v>
      </c>
      <c r="B657" s="1" t="s">
        <v>2828</v>
      </c>
      <c r="C657" s="1" t="s">
        <v>121</v>
      </c>
      <c r="D657" s="2">
        <v>1775000</v>
      </c>
      <c r="E657" s="1" t="s">
        <v>50</v>
      </c>
      <c r="F657" s="1" t="str">
        <f>VLOOKUP(E657,'Full Name And Division'!$A$1:$C$34,2,FALSE)</f>
        <v>Philadelphia Eagles</v>
      </c>
      <c r="G657" s="1" t="str">
        <f>VLOOKUP(E657,'Full Name And Division'!$A$1:$C$34,3,FALSE)</f>
        <v>NFC East</v>
      </c>
    </row>
    <row r="658" spans="1:7" x14ac:dyDescent="0.25">
      <c r="A658" s="1">
        <v>2017</v>
      </c>
      <c r="B658" s="1" t="s">
        <v>1647</v>
      </c>
      <c r="C658" s="1" t="s">
        <v>121</v>
      </c>
      <c r="D658" s="2">
        <v>1761111</v>
      </c>
      <c r="E658" s="1" t="s">
        <v>3</v>
      </c>
      <c r="F658" s="1" t="str">
        <f>VLOOKUP(E658,'Full Name And Division'!$A$1:$C$34,2,FALSE)</f>
        <v>Los Angeles Rams</v>
      </c>
      <c r="G658" s="1" t="str">
        <f>VLOOKUP(E658,'Full Name And Division'!$A$1:$C$34,3,FALSE)</f>
        <v>NFC West</v>
      </c>
    </row>
    <row r="659" spans="1:7" x14ac:dyDescent="0.25">
      <c r="A659" s="1">
        <v>2017</v>
      </c>
      <c r="B659" s="1" t="s">
        <v>2435</v>
      </c>
      <c r="C659" s="1" t="s">
        <v>58</v>
      </c>
      <c r="D659" s="2">
        <v>1752748</v>
      </c>
      <c r="E659" s="1" t="s">
        <v>99</v>
      </c>
      <c r="F659" s="1" t="str">
        <f>VLOOKUP(E659,'Full Name And Division'!$A$1:$C$34,2,FALSE)</f>
        <v>Atlanta Falcons</v>
      </c>
      <c r="G659" s="1" t="str">
        <f>VLOOKUP(E659,'Full Name And Division'!$A$1:$C$34,3,FALSE)</f>
        <v>NFC South</v>
      </c>
    </row>
    <row r="660" spans="1:7" x14ac:dyDescent="0.25">
      <c r="A660" s="1">
        <v>2017</v>
      </c>
      <c r="B660" s="1" t="s">
        <v>3046</v>
      </c>
      <c r="C660" s="1" t="s">
        <v>58</v>
      </c>
      <c r="D660" s="2">
        <v>1750000</v>
      </c>
      <c r="E660" s="1" t="s">
        <v>54</v>
      </c>
      <c r="F660" s="1" t="str">
        <f>VLOOKUP(E660,'Full Name And Division'!$A$1:$C$34,2,FALSE)</f>
        <v>Denver Broncos</v>
      </c>
      <c r="G660" s="1" t="str">
        <f>VLOOKUP(E660,'Full Name And Division'!$A$1:$C$34,3,FALSE)</f>
        <v>AFC West</v>
      </c>
    </row>
    <row r="661" spans="1:7" x14ac:dyDescent="0.25">
      <c r="A661" s="1">
        <v>2017</v>
      </c>
      <c r="B661" s="1" t="s">
        <v>2536</v>
      </c>
      <c r="C661" s="1" t="s">
        <v>125</v>
      </c>
      <c r="D661" s="2">
        <v>1750000</v>
      </c>
      <c r="E661" s="1" t="s">
        <v>29</v>
      </c>
      <c r="F661" s="1" t="str">
        <f>VLOOKUP(E661,'Full Name And Division'!$A$1:$C$34,2,FALSE)</f>
        <v>Tennessee Titans</v>
      </c>
      <c r="G661" s="1" t="str">
        <f>VLOOKUP(E661,'Full Name And Division'!$A$1:$C$34,3,FALSE)</f>
        <v>AFC South</v>
      </c>
    </row>
    <row r="662" spans="1:7" x14ac:dyDescent="0.25">
      <c r="A662" s="1">
        <v>2017</v>
      </c>
      <c r="B662" s="1" t="s">
        <v>3047</v>
      </c>
      <c r="C662" s="1" t="s">
        <v>2</v>
      </c>
      <c r="D662" s="2">
        <v>1750000</v>
      </c>
      <c r="E662" s="1" t="s">
        <v>75</v>
      </c>
      <c r="F662" s="1" t="str">
        <f>VLOOKUP(E662,'Full Name And Division'!$A$1:$C$34,2,FALSE)</f>
        <v>Carolina Panthers</v>
      </c>
      <c r="G662" s="1" t="str">
        <f>VLOOKUP(E662,'Full Name And Division'!$A$1:$C$34,3,FALSE)</f>
        <v>NFC South</v>
      </c>
    </row>
    <row r="663" spans="1:7" x14ac:dyDescent="0.25">
      <c r="A663" s="1">
        <v>2017</v>
      </c>
      <c r="B663" s="1" t="s">
        <v>2896</v>
      </c>
      <c r="C663" s="1" t="s">
        <v>86</v>
      </c>
      <c r="D663" s="2">
        <v>1750000</v>
      </c>
      <c r="E663" s="1" t="s">
        <v>2430</v>
      </c>
      <c r="F663" s="1" t="str">
        <f>VLOOKUP(E663,'Full Name And Division'!$A$1:$C$34,2,FALSE)</f>
        <v>Oakland Raiders</v>
      </c>
      <c r="G663" s="1" t="str">
        <f>VLOOKUP(E663,'Full Name And Division'!$A$1:$C$34,3,FALSE)</f>
        <v>AFC West</v>
      </c>
    </row>
    <row r="664" spans="1:7" x14ac:dyDescent="0.25">
      <c r="A664" s="1">
        <v>2017</v>
      </c>
      <c r="B664" s="1" t="s">
        <v>2333</v>
      </c>
      <c r="C664" s="1" t="s">
        <v>41</v>
      </c>
      <c r="D664" s="2">
        <v>1750000</v>
      </c>
      <c r="E664" s="1" t="s">
        <v>2430</v>
      </c>
      <c r="F664" s="1" t="str">
        <f>VLOOKUP(E664,'Full Name And Division'!$A$1:$C$34,2,FALSE)</f>
        <v>Oakland Raiders</v>
      </c>
      <c r="G664" s="1" t="str">
        <f>VLOOKUP(E664,'Full Name And Division'!$A$1:$C$34,3,FALSE)</f>
        <v>AFC West</v>
      </c>
    </row>
    <row r="665" spans="1:7" x14ac:dyDescent="0.25">
      <c r="A665" s="1">
        <v>2017</v>
      </c>
      <c r="B665" s="1" t="s">
        <v>3048</v>
      </c>
      <c r="C665" s="1" t="s">
        <v>2</v>
      </c>
      <c r="D665" s="2">
        <v>1750000</v>
      </c>
      <c r="E665" s="1" t="s">
        <v>183</v>
      </c>
      <c r="F665" s="1" t="str">
        <f>VLOOKUP(E665,'Full Name And Division'!$A$1:$C$34,2,FALSE)</f>
        <v>Chicago Bears</v>
      </c>
      <c r="G665" s="1" t="str">
        <f>VLOOKUP(E665,'Full Name And Division'!$A$1:$C$34,3,FALSE)</f>
        <v>NFC North</v>
      </c>
    </row>
    <row r="666" spans="1:7" x14ac:dyDescent="0.25">
      <c r="A666" s="1">
        <v>2017</v>
      </c>
      <c r="B666" s="1" t="s">
        <v>3049</v>
      </c>
      <c r="C666" s="1" t="s">
        <v>302</v>
      </c>
      <c r="D666" s="2">
        <v>1750000</v>
      </c>
      <c r="E666" s="1" t="s">
        <v>22</v>
      </c>
      <c r="F666" s="1" t="str">
        <f>VLOOKUP(E666,'Full Name And Division'!$A$1:$C$34,2,FALSE)</f>
        <v>Tampa Bay Buccaneers</v>
      </c>
      <c r="G666" s="1" t="str">
        <f>VLOOKUP(E666,'Full Name And Division'!$A$1:$C$34,3,FALSE)</f>
        <v>NFC South</v>
      </c>
    </row>
    <row r="667" spans="1:7" x14ac:dyDescent="0.25">
      <c r="A667" s="1">
        <v>2017</v>
      </c>
      <c r="B667" s="1" t="s">
        <v>3050</v>
      </c>
      <c r="C667" s="1" t="s">
        <v>2</v>
      </c>
      <c r="D667" s="2">
        <v>1750000</v>
      </c>
      <c r="E667" s="1" t="s">
        <v>47</v>
      </c>
      <c r="F667" s="1" t="str">
        <f>VLOOKUP(E667,'Full Name And Division'!$A$1:$C$34,2,FALSE)</f>
        <v>Indianapolis Colts</v>
      </c>
      <c r="G667" s="1" t="str">
        <f>VLOOKUP(E667,'Full Name And Division'!$A$1:$C$34,3,FALSE)</f>
        <v>AFC South</v>
      </c>
    </row>
    <row r="668" spans="1:7" x14ac:dyDescent="0.25">
      <c r="A668" s="1">
        <v>2017</v>
      </c>
      <c r="B668" s="1" t="s">
        <v>3051</v>
      </c>
      <c r="C668" s="1" t="s">
        <v>86</v>
      </c>
      <c r="D668" s="2">
        <v>1750000</v>
      </c>
      <c r="E668" s="1" t="s">
        <v>61</v>
      </c>
      <c r="F668" s="1" t="str">
        <f>VLOOKUP(E668,'Full Name And Division'!$A$1:$C$34,2,FALSE)</f>
        <v>Houston Texans</v>
      </c>
      <c r="G668" s="1" t="str">
        <f>VLOOKUP(E668,'Full Name And Division'!$A$1:$C$34,3,FALSE)</f>
        <v>AFC South</v>
      </c>
    </row>
    <row r="669" spans="1:7" x14ac:dyDescent="0.25">
      <c r="A669" s="1">
        <v>2017</v>
      </c>
      <c r="B669" s="1" t="s">
        <v>1912</v>
      </c>
      <c r="C669" s="1" t="s">
        <v>58</v>
      </c>
      <c r="D669" s="2">
        <v>1747707</v>
      </c>
      <c r="E669" s="1" t="s">
        <v>27</v>
      </c>
      <c r="F669" s="1" t="str">
        <f>VLOOKUP(E669,'Full Name And Division'!$A$1:$C$34,2,FALSE)</f>
        <v>Kansas City Chiefs</v>
      </c>
      <c r="G669" s="1" t="str">
        <f>VLOOKUP(E669,'Full Name And Division'!$A$1:$C$34,3,FALSE)</f>
        <v>AFC West</v>
      </c>
    </row>
    <row r="670" spans="1:7" x14ac:dyDescent="0.25">
      <c r="A670" s="1">
        <v>2017</v>
      </c>
      <c r="B670" s="1" t="s">
        <v>1596</v>
      </c>
      <c r="C670" s="1" t="s">
        <v>86</v>
      </c>
      <c r="D670" s="2">
        <v>1743338</v>
      </c>
      <c r="E670" s="1" t="s">
        <v>77</v>
      </c>
      <c r="F670" s="1" t="str">
        <f>VLOOKUP(E670,'Full Name And Division'!$A$1:$C$34,2,FALSE)</f>
        <v>New  York Giants</v>
      </c>
      <c r="G670" s="1" t="str">
        <f>VLOOKUP(E670,'Full Name And Division'!$A$1:$C$34,3,FALSE)</f>
        <v>NFC East</v>
      </c>
    </row>
    <row r="671" spans="1:7" x14ac:dyDescent="0.25">
      <c r="A671" s="1">
        <v>2017</v>
      </c>
      <c r="B671" s="1" t="s">
        <v>1290</v>
      </c>
      <c r="C671" s="1" t="s">
        <v>15</v>
      </c>
      <c r="D671" s="2">
        <v>1740955</v>
      </c>
      <c r="E671" s="1" t="s">
        <v>183</v>
      </c>
      <c r="F671" s="1" t="str">
        <f>VLOOKUP(E671,'Full Name And Division'!$A$1:$C$34,2,FALSE)</f>
        <v>Chicago Bears</v>
      </c>
      <c r="G671" s="1" t="str">
        <f>VLOOKUP(E671,'Full Name And Division'!$A$1:$C$34,3,FALSE)</f>
        <v>NFC North</v>
      </c>
    </row>
    <row r="672" spans="1:7" x14ac:dyDescent="0.25">
      <c r="A672" s="1">
        <v>2017</v>
      </c>
      <c r="B672" s="1" t="s">
        <v>1915</v>
      </c>
      <c r="C672" s="1" t="s">
        <v>445</v>
      </c>
      <c r="D672" s="2">
        <v>1725000</v>
      </c>
      <c r="E672" s="1" t="s">
        <v>20</v>
      </c>
      <c r="F672" s="1" t="str">
        <f>VLOOKUP(E672,'Full Name And Division'!$A$1:$C$34,2,FALSE)</f>
        <v>Arizona Cardinals</v>
      </c>
      <c r="G672" s="1" t="str">
        <f>VLOOKUP(E672,'Full Name And Division'!$A$1:$C$34,3,FALSE)</f>
        <v>NFC West</v>
      </c>
    </row>
    <row r="673" spans="1:7" x14ac:dyDescent="0.25">
      <c r="A673" s="1">
        <v>2017</v>
      </c>
      <c r="B673" s="1" t="s">
        <v>1297</v>
      </c>
      <c r="C673" s="1" t="s">
        <v>15</v>
      </c>
      <c r="D673" s="2">
        <v>1720336</v>
      </c>
      <c r="E673" s="1" t="s">
        <v>81</v>
      </c>
      <c r="F673" s="1" t="str">
        <f>VLOOKUP(E673,'Full Name And Division'!$A$1:$C$34,2,FALSE)</f>
        <v>Dallas Cowboys</v>
      </c>
      <c r="G673" s="1" t="str">
        <f>VLOOKUP(E673,'Full Name And Division'!$A$1:$C$34,3,FALSE)</f>
        <v>NFC East</v>
      </c>
    </row>
    <row r="674" spans="1:7" x14ac:dyDescent="0.25">
      <c r="A674" s="1">
        <v>2017</v>
      </c>
      <c r="B674" s="1" t="s">
        <v>1113</v>
      </c>
      <c r="C674" s="1" t="s">
        <v>2</v>
      </c>
      <c r="D674" s="2">
        <v>1719894</v>
      </c>
      <c r="E674" s="1" t="s">
        <v>3</v>
      </c>
      <c r="F674" s="1" t="str">
        <f>VLOOKUP(E674,'Full Name And Division'!$A$1:$C$34,2,FALSE)</f>
        <v>Los Angeles Rams</v>
      </c>
      <c r="G674" s="1" t="str">
        <f>VLOOKUP(E674,'Full Name And Division'!$A$1:$C$34,3,FALSE)</f>
        <v>NFC West</v>
      </c>
    </row>
    <row r="675" spans="1:7" x14ac:dyDescent="0.25">
      <c r="A675" s="1">
        <v>2017</v>
      </c>
      <c r="B675" s="1" t="s">
        <v>1407</v>
      </c>
      <c r="C675" s="1" t="s">
        <v>86</v>
      </c>
      <c r="D675" s="2">
        <v>1718750</v>
      </c>
      <c r="E675" s="1" t="s">
        <v>175</v>
      </c>
      <c r="F675" s="1" t="str">
        <f>VLOOKUP(E675,'Full Name And Division'!$A$1:$C$34,2,FALSE)</f>
        <v>New England Patriots</v>
      </c>
      <c r="G675" s="1" t="str">
        <f>VLOOKUP(E675,'Full Name And Division'!$A$1:$C$34,3,FALSE)</f>
        <v>AFC East</v>
      </c>
    </row>
    <row r="676" spans="1:7" x14ac:dyDescent="0.25">
      <c r="A676" s="1">
        <v>2017</v>
      </c>
      <c r="B676" s="1" t="s">
        <v>2719</v>
      </c>
      <c r="C676" s="1" t="s">
        <v>125</v>
      </c>
      <c r="D676" s="2">
        <v>1716438</v>
      </c>
      <c r="E676" s="1" t="s">
        <v>56</v>
      </c>
      <c r="F676" s="1" t="str">
        <f>VLOOKUP(E676,'Full Name And Division'!$A$1:$C$34,2,FALSE)</f>
        <v>Pittsburgh Steelers</v>
      </c>
      <c r="G676" s="1" t="str">
        <f>VLOOKUP(E676,'Full Name And Division'!$A$1:$C$34,3,FALSE)</f>
        <v>AFC North</v>
      </c>
    </row>
    <row r="677" spans="1:7" x14ac:dyDescent="0.25">
      <c r="A677" s="1">
        <v>2017</v>
      </c>
      <c r="B677" s="1" t="s">
        <v>2844</v>
      </c>
      <c r="C677" s="1" t="s">
        <v>104</v>
      </c>
      <c r="D677" s="2">
        <v>1713125</v>
      </c>
      <c r="E677" s="1" t="s">
        <v>50</v>
      </c>
      <c r="F677" s="1" t="str">
        <f>VLOOKUP(E677,'Full Name And Division'!$A$1:$C$34,2,FALSE)</f>
        <v>Philadelphia Eagles</v>
      </c>
      <c r="G677" s="1" t="str">
        <f>VLOOKUP(E677,'Full Name And Division'!$A$1:$C$34,3,FALSE)</f>
        <v>NFC East</v>
      </c>
    </row>
    <row r="678" spans="1:7" x14ac:dyDescent="0.25">
      <c r="A678" s="1">
        <v>2017</v>
      </c>
      <c r="B678" s="1" t="s">
        <v>3052</v>
      </c>
      <c r="C678" s="1" t="s">
        <v>193</v>
      </c>
      <c r="D678" s="2">
        <v>1700000</v>
      </c>
      <c r="E678" s="1" t="s">
        <v>81</v>
      </c>
      <c r="F678" s="1" t="str">
        <f>VLOOKUP(E678,'Full Name And Division'!$A$1:$C$34,2,FALSE)</f>
        <v>Dallas Cowboys</v>
      </c>
      <c r="G678" s="1" t="str">
        <f>VLOOKUP(E678,'Full Name And Division'!$A$1:$C$34,3,FALSE)</f>
        <v>NFC East</v>
      </c>
    </row>
    <row r="679" spans="1:7" x14ac:dyDescent="0.25">
      <c r="A679" s="1">
        <v>2017</v>
      </c>
      <c r="B679" s="1" t="s">
        <v>2831</v>
      </c>
      <c r="C679" s="1" t="s">
        <v>193</v>
      </c>
      <c r="D679" s="2">
        <v>1700000</v>
      </c>
      <c r="E679" s="1" t="s">
        <v>22</v>
      </c>
      <c r="F679" s="1" t="str">
        <f>VLOOKUP(E679,'Full Name And Division'!$A$1:$C$34,2,FALSE)</f>
        <v>Tampa Bay Buccaneers</v>
      </c>
      <c r="G679" s="1" t="str">
        <f>VLOOKUP(E679,'Full Name And Division'!$A$1:$C$34,3,FALSE)</f>
        <v>NFC South</v>
      </c>
    </row>
    <row r="680" spans="1:7" x14ac:dyDescent="0.25">
      <c r="A680" s="1">
        <v>2017</v>
      </c>
      <c r="B680" s="1" t="s">
        <v>2155</v>
      </c>
      <c r="C680" s="1" t="s">
        <v>193</v>
      </c>
      <c r="D680" s="2">
        <v>1691653</v>
      </c>
      <c r="E680" s="1" t="s">
        <v>3</v>
      </c>
      <c r="F680" s="1" t="str">
        <f>VLOOKUP(E680,'Full Name And Division'!$A$1:$C$34,2,FALSE)</f>
        <v>Los Angeles Rams</v>
      </c>
      <c r="G680" s="1" t="str">
        <f>VLOOKUP(E680,'Full Name And Division'!$A$1:$C$34,3,FALSE)</f>
        <v>NFC West</v>
      </c>
    </row>
    <row r="681" spans="1:7" x14ac:dyDescent="0.25">
      <c r="A681" s="1">
        <v>2017</v>
      </c>
      <c r="B681" s="1" t="s">
        <v>3053</v>
      </c>
      <c r="C681" s="1" t="s">
        <v>443</v>
      </c>
      <c r="D681" s="2">
        <v>1690000</v>
      </c>
      <c r="E681" s="1" t="s">
        <v>61</v>
      </c>
      <c r="F681" s="1" t="str">
        <f>VLOOKUP(E681,'Full Name And Division'!$A$1:$C$34,2,FALSE)</f>
        <v>Houston Texans</v>
      </c>
      <c r="G681" s="1" t="str">
        <f>VLOOKUP(E681,'Full Name And Division'!$A$1:$C$34,3,FALSE)</f>
        <v>AFC South</v>
      </c>
    </row>
    <row r="682" spans="1:7" x14ac:dyDescent="0.25">
      <c r="A682" s="1">
        <v>2017</v>
      </c>
      <c r="B682" s="1" t="s">
        <v>3054</v>
      </c>
      <c r="C682" s="1" t="s">
        <v>151</v>
      </c>
      <c r="D682" s="2">
        <v>1687500</v>
      </c>
      <c r="E682" s="1" t="s">
        <v>20</v>
      </c>
      <c r="F682" s="1" t="str">
        <f>VLOOKUP(E682,'Full Name And Division'!$A$1:$C$34,2,FALSE)</f>
        <v>Arizona Cardinals</v>
      </c>
      <c r="G682" s="1" t="str">
        <f>VLOOKUP(E682,'Full Name And Division'!$A$1:$C$34,3,FALSE)</f>
        <v>NFC West</v>
      </c>
    </row>
    <row r="683" spans="1:7" x14ac:dyDescent="0.25">
      <c r="A683" s="1">
        <v>2017</v>
      </c>
      <c r="B683" s="1" t="s">
        <v>2292</v>
      </c>
      <c r="C683" s="1" t="s">
        <v>69</v>
      </c>
      <c r="D683" s="2">
        <v>1683846</v>
      </c>
      <c r="E683" s="1" t="s">
        <v>9</v>
      </c>
      <c r="F683" s="1" t="str">
        <f>VLOOKUP(E683,'Full Name And Division'!$A$1:$C$34,2,FALSE)</f>
        <v>Green Bay Packers</v>
      </c>
      <c r="G683" s="1" t="str">
        <f>VLOOKUP(E683,'Full Name And Division'!$A$1:$C$34,3,FALSE)</f>
        <v>NFC North</v>
      </c>
    </row>
    <row r="684" spans="1:7" x14ac:dyDescent="0.25">
      <c r="A684" s="1">
        <v>2017</v>
      </c>
      <c r="B684" s="1" t="s">
        <v>1829</v>
      </c>
      <c r="C684" s="1" t="s">
        <v>17</v>
      </c>
      <c r="D684" s="2">
        <v>1681250</v>
      </c>
      <c r="E684" s="1" t="s">
        <v>175</v>
      </c>
      <c r="F684" s="1" t="str">
        <f>VLOOKUP(E684,'Full Name And Division'!$A$1:$C$34,2,FALSE)</f>
        <v>New England Patriots</v>
      </c>
      <c r="G684" s="1" t="str">
        <f>VLOOKUP(E684,'Full Name And Division'!$A$1:$C$34,3,FALSE)</f>
        <v>AFC East</v>
      </c>
    </row>
    <row r="685" spans="1:7" x14ac:dyDescent="0.25">
      <c r="A685" s="1">
        <v>2017</v>
      </c>
      <c r="B685" s="1" t="s">
        <v>2974</v>
      </c>
      <c r="C685" s="1" t="s">
        <v>17</v>
      </c>
      <c r="D685" s="2">
        <v>1675000</v>
      </c>
      <c r="E685" s="1" t="s">
        <v>75</v>
      </c>
      <c r="F685" s="1" t="str">
        <f>VLOOKUP(E685,'Full Name And Division'!$A$1:$C$34,2,FALSE)</f>
        <v>Carolina Panthers</v>
      </c>
      <c r="G685" s="1" t="str">
        <f>VLOOKUP(E685,'Full Name And Division'!$A$1:$C$34,3,FALSE)</f>
        <v>NFC South</v>
      </c>
    </row>
    <row r="686" spans="1:7" x14ac:dyDescent="0.25">
      <c r="A686" s="1">
        <v>2017</v>
      </c>
      <c r="B686" s="1" t="s">
        <v>2317</v>
      </c>
      <c r="C686" s="1" t="s">
        <v>58</v>
      </c>
      <c r="D686" s="2">
        <v>1671875</v>
      </c>
      <c r="E686" s="1" t="s">
        <v>54</v>
      </c>
      <c r="F686" s="1" t="str">
        <f>VLOOKUP(E686,'Full Name And Division'!$A$1:$C$34,2,FALSE)</f>
        <v>Denver Broncos</v>
      </c>
      <c r="G686" s="1" t="str">
        <f>VLOOKUP(E686,'Full Name And Division'!$A$1:$C$34,3,FALSE)</f>
        <v>AFC West</v>
      </c>
    </row>
    <row r="687" spans="1:7" x14ac:dyDescent="0.25">
      <c r="A687" s="1">
        <v>2017</v>
      </c>
      <c r="B687" s="1" t="s">
        <v>1127</v>
      </c>
      <c r="C687" s="1" t="s">
        <v>2</v>
      </c>
      <c r="D687" s="2">
        <v>1662561</v>
      </c>
      <c r="E687" s="1" t="s">
        <v>50</v>
      </c>
      <c r="F687" s="1" t="str">
        <f>VLOOKUP(E687,'Full Name And Division'!$A$1:$C$34,2,FALSE)</f>
        <v>Philadelphia Eagles</v>
      </c>
      <c r="G687" s="1" t="str">
        <f>VLOOKUP(E687,'Full Name And Division'!$A$1:$C$34,3,FALSE)</f>
        <v>NFC East</v>
      </c>
    </row>
    <row r="688" spans="1:7" x14ac:dyDescent="0.25">
      <c r="A688" s="1">
        <v>2017</v>
      </c>
      <c r="B688" s="1" t="s">
        <v>1177</v>
      </c>
      <c r="C688" s="1" t="s">
        <v>101</v>
      </c>
      <c r="D688" s="2">
        <v>1647356</v>
      </c>
      <c r="E688" s="1" t="s">
        <v>5</v>
      </c>
      <c r="F688" s="1" t="str">
        <f>VLOOKUP(E688,'Full Name And Division'!$A$1:$C$34,2,FALSE)</f>
        <v>Buffalo Bills</v>
      </c>
      <c r="G688" s="1" t="str">
        <f>VLOOKUP(E688,'Full Name And Division'!$A$1:$C$34,3,FALSE)</f>
        <v>AFC East</v>
      </c>
    </row>
    <row r="689" spans="1:7" x14ac:dyDescent="0.25">
      <c r="A689" s="1">
        <v>2017</v>
      </c>
      <c r="B689" s="1" t="s">
        <v>1306</v>
      </c>
      <c r="C689" s="1" t="s">
        <v>104</v>
      </c>
      <c r="D689" s="2">
        <v>1642882</v>
      </c>
      <c r="E689" s="1" t="s">
        <v>81</v>
      </c>
      <c r="F689" s="1" t="str">
        <f>VLOOKUP(E689,'Full Name And Division'!$A$1:$C$34,2,FALSE)</f>
        <v>Dallas Cowboys</v>
      </c>
      <c r="G689" s="1" t="str">
        <f>VLOOKUP(E689,'Full Name And Division'!$A$1:$C$34,3,FALSE)</f>
        <v>NFC East</v>
      </c>
    </row>
    <row r="690" spans="1:7" x14ac:dyDescent="0.25">
      <c r="A690" s="1">
        <v>2017</v>
      </c>
      <c r="B690" s="1" t="s">
        <v>1330</v>
      </c>
      <c r="C690" s="1" t="s">
        <v>17</v>
      </c>
      <c r="D690" s="2">
        <v>1629123</v>
      </c>
      <c r="E690" s="1" t="s">
        <v>56</v>
      </c>
      <c r="F690" s="1" t="str">
        <f>VLOOKUP(E690,'Full Name And Division'!$A$1:$C$34,2,FALSE)</f>
        <v>Pittsburgh Steelers</v>
      </c>
      <c r="G690" s="1" t="str">
        <f>VLOOKUP(E690,'Full Name And Division'!$A$1:$C$34,3,FALSE)</f>
        <v>AFC North</v>
      </c>
    </row>
    <row r="691" spans="1:7" x14ac:dyDescent="0.25">
      <c r="A691" s="1">
        <v>2017</v>
      </c>
      <c r="B691" s="1" t="s">
        <v>1169</v>
      </c>
      <c r="C691" s="1" t="s">
        <v>101</v>
      </c>
      <c r="D691" s="2">
        <v>1629110</v>
      </c>
      <c r="E691" s="1" t="s">
        <v>75</v>
      </c>
      <c r="F691" s="1" t="str">
        <f>VLOOKUP(E691,'Full Name And Division'!$A$1:$C$34,2,FALSE)</f>
        <v>Carolina Panthers</v>
      </c>
      <c r="G691" s="1" t="str">
        <f>VLOOKUP(E691,'Full Name And Division'!$A$1:$C$34,3,FALSE)</f>
        <v>NFC South</v>
      </c>
    </row>
    <row r="692" spans="1:7" x14ac:dyDescent="0.25">
      <c r="A692" s="1">
        <v>2017</v>
      </c>
      <c r="B692" s="1" t="s">
        <v>3055</v>
      </c>
      <c r="C692" s="1" t="s">
        <v>13</v>
      </c>
      <c r="D692" s="2">
        <v>1625000</v>
      </c>
      <c r="E692" s="1" t="s">
        <v>81</v>
      </c>
      <c r="F692" s="1" t="str">
        <f>VLOOKUP(E692,'Full Name And Division'!$A$1:$C$34,2,FALSE)</f>
        <v>Dallas Cowboys</v>
      </c>
      <c r="G692" s="1" t="str">
        <f>VLOOKUP(E692,'Full Name And Division'!$A$1:$C$34,3,FALSE)</f>
        <v>NFC East</v>
      </c>
    </row>
    <row r="693" spans="1:7" x14ac:dyDescent="0.25">
      <c r="A693" s="1">
        <v>2017</v>
      </c>
      <c r="B693" s="1" t="s">
        <v>1414</v>
      </c>
      <c r="C693" s="1" t="s">
        <v>125</v>
      </c>
      <c r="D693" s="2">
        <v>1618365</v>
      </c>
      <c r="E693" s="1" t="s">
        <v>63</v>
      </c>
      <c r="F693" s="1" t="str">
        <f>VLOOKUP(E693,'Full Name And Division'!$A$1:$C$34,2,FALSE)</f>
        <v>Baltimore Ravens</v>
      </c>
      <c r="G693" s="1" t="str">
        <f>VLOOKUP(E693,'Full Name And Division'!$A$1:$C$34,3,FALSE)</f>
        <v>AFC North</v>
      </c>
    </row>
    <row r="694" spans="1:7" x14ac:dyDescent="0.25">
      <c r="A694" s="1">
        <v>2017</v>
      </c>
      <c r="B694" s="1" t="s">
        <v>3056</v>
      </c>
      <c r="C694" s="1" t="s">
        <v>17</v>
      </c>
      <c r="D694" s="2">
        <v>1615290</v>
      </c>
      <c r="E694" s="1" t="s">
        <v>183</v>
      </c>
      <c r="F694" s="1" t="str">
        <f>VLOOKUP(E694,'Full Name And Division'!$A$1:$C$34,2,FALSE)</f>
        <v>Chicago Bears</v>
      </c>
      <c r="G694" s="1" t="str">
        <f>VLOOKUP(E694,'Full Name And Division'!$A$1:$C$34,3,FALSE)</f>
        <v>NFC North</v>
      </c>
    </row>
    <row r="695" spans="1:7" x14ac:dyDescent="0.25">
      <c r="A695" s="1">
        <v>2017</v>
      </c>
      <c r="B695" s="1" t="s">
        <v>2200</v>
      </c>
      <c r="C695" s="1" t="s">
        <v>15</v>
      </c>
      <c r="D695" s="2">
        <v>1615000</v>
      </c>
      <c r="E695" s="1" t="s">
        <v>25</v>
      </c>
      <c r="F695" s="1" t="str">
        <f>VLOOKUP(E695,'Full Name And Division'!$A$1:$C$34,2,FALSE)</f>
        <v>Washington Commanders</v>
      </c>
      <c r="G695" s="1" t="str">
        <f>VLOOKUP(E695,'Full Name And Division'!$A$1:$C$34,3,FALSE)</f>
        <v>NFC East</v>
      </c>
    </row>
    <row r="696" spans="1:7" x14ac:dyDescent="0.25">
      <c r="A696" s="1">
        <v>2017</v>
      </c>
      <c r="B696" s="1" t="s">
        <v>1252</v>
      </c>
      <c r="C696" s="1" t="s">
        <v>15</v>
      </c>
      <c r="D696" s="2">
        <v>1611761</v>
      </c>
      <c r="E696" s="1" t="s">
        <v>11</v>
      </c>
      <c r="F696" s="1" t="str">
        <f>VLOOKUP(E696,'Full Name And Division'!$A$1:$C$34,2,FALSE)</f>
        <v>Minnesota Vikings</v>
      </c>
      <c r="G696" s="1" t="str">
        <f>VLOOKUP(E696,'Full Name And Division'!$A$1:$C$34,3,FALSE)</f>
        <v>NFC North</v>
      </c>
    </row>
    <row r="697" spans="1:7" x14ac:dyDescent="0.25">
      <c r="A697" s="1">
        <v>2017</v>
      </c>
      <c r="B697" s="1" t="s">
        <v>2510</v>
      </c>
      <c r="C697" s="1" t="s">
        <v>443</v>
      </c>
      <c r="D697" s="2">
        <v>1600000</v>
      </c>
      <c r="E697" s="1" t="s">
        <v>2430</v>
      </c>
      <c r="F697" s="1" t="str">
        <f>VLOOKUP(E697,'Full Name And Division'!$A$1:$C$34,2,FALSE)</f>
        <v>Oakland Raiders</v>
      </c>
      <c r="G697" s="1" t="str">
        <f>VLOOKUP(E697,'Full Name And Division'!$A$1:$C$34,3,FALSE)</f>
        <v>AFC West</v>
      </c>
    </row>
    <row r="698" spans="1:7" x14ac:dyDescent="0.25">
      <c r="A698" s="1">
        <v>2017</v>
      </c>
      <c r="B698" s="1" t="s">
        <v>2832</v>
      </c>
      <c r="C698" s="1" t="s">
        <v>89</v>
      </c>
      <c r="D698" s="2">
        <v>1600000</v>
      </c>
      <c r="E698" s="1" t="s">
        <v>52</v>
      </c>
      <c r="F698" s="1" t="str">
        <f>VLOOKUP(E698,'Full Name And Division'!$A$1:$C$34,2,FALSE)</f>
        <v>New Orleans Saints</v>
      </c>
      <c r="G698" s="1" t="str">
        <f>VLOOKUP(E698,'Full Name And Division'!$A$1:$C$34,3,FALSE)</f>
        <v>NFC South</v>
      </c>
    </row>
    <row r="699" spans="1:7" x14ac:dyDescent="0.25">
      <c r="A699" s="1">
        <v>2017</v>
      </c>
      <c r="B699" s="1" t="s">
        <v>2255</v>
      </c>
      <c r="C699" s="1" t="s">
        <v>104</v>
      </c>
      <c r="D699" s="2">
        <v>1600000</v>
      </c>
      <c r="E699" s="1" t="s">
        <v>52</v>
      </c>
      <c r="F699" s="1" t="str">
        <f>VLOOKUP(E699,'Full Name And Division'!$A$1:$C$34,2,FALSE)</f>
        <v>New Orleans Saints</v>
      </c>
      <c r="G699" s="1" t="str">
        <f>VLOOKUP(E699,'Full Name And Division'!$A$1:$C$34,3,FALSE)</f>
        <v>NFC South</v>
      </c>
    </row>
    <row r="700" spans="1:7" x14ac:dyDescent="0.25">
      <c r="A700" s="1">
        <v>2017</v>
      </c>
      <c r="B700" s="1" t="s">
        <v>2421</v>
      </c>
      <c r="C700" s="1" t="s">
        <v>15</v>
      </c>
      <c r="D700" s="2">
        <v>1587500</v>
      </c>
      <c r="E700" s="1" t="s">
        <v>18</v>
      </c>
      <c r="F700" s="1" t="str">
        <f>VLOOKUP(E700,'Full Name And Division'!$A$1:$C$34,2,FALSE)</f>
        <v>Seattle Seahawks</v>
      </c>
      <c r="G700" s="1" t="str">
        <f>VLOOKUP(E700,'Full Name And Division'!$A$1:$C$34,3,FALSE)</f>
        <v>NFC West</v>
      </c>
    </row>
    <row r="701" spans="1:7" x14ac:dyDescent="0.25">
      <c r="A701" s="1">
        <v>2017</v>
      </c>
      <c r="B701" s="1" t="s">
        <v>1920</v>
      </c>
      <c r="C701" s="1" t="s">
        <v>86</v>
      </c>
      <c r="D701" s="2">
        <v>1569327</v>
      </c>
      <c r="E701" s="1" t="s">
        <v>35</v>
      </c>
      <c r="F701" s="1" t="str">
        <f>VLOOKUP(E701,'Full Name And Division'!$A$1:$C$34,2,FALSE)</f>
        <v>Miami Dolphins</v>
      </c>
      <c r="G701" s="1" t="str">
        <f>VLOOKUP(E701,'Full Name And Division'!$A$1:$C$34,3,FALSE)</f>
        <v>AFC East</v>
      </c>
    </row>
    <row r="702" spans="1:7" x14ac:dyDescent="0.25">
      <c r="A702" s="1">
        <v>2017</v>
      </c>
      <c r="B702" s="1" t="s">
        <v>1209</v>
      </c>
      <c r="C702" s="1" t="s">
        <v>17</v>
      </c>
      <c r="D702" s="2">
        <v>1563198</v>
      </c>
      <c r="E702" s="1" t="s">
        <v>175</v>
      </c>
      <c r="F702" s="1" t="str">
        <f>VLOOKUP(E702,'Full Name And Division'!$A$1:$C$34,2,FALSE)</f>
        <v>New England Patriots</v>
      </c>
      <c r="G702" s="1" t="str">
        <f>VLOOKUP(E702,'Full Name And Division'!$A$1:$C$34,3,FALSE)</f>
        <v>AFC East</v>
      </c>
    </row>
    <row r="703" spans="1:7" x14ac:dyDescent="0.25">
      <c r="A703" s="1">
        <v>2017</v>
      </c>
      <c r="B703" s="1" t="s">
        <v>2502</v>
      </c>
      <c r="C703" s="1" t="s">
        <v>121</v>
      </c>
      <c r="D703" s="2">
        <v>1557068</v>
      </c>
      <c r="E703" s="1" t="s">
        <v>9</v>
      </c>
      <c r="F703" s="1" t="str">
        <f>VLOOKUP(E703,'Full Name And Division'!$A$1:$C$34,2,FALSE)</f>
        <v>Green Bay Packers</v>
      </c>
      <c r="G703" s="1" t="str">
        <f>VLOOKUP(E703,'Full Name And Division'!$A$1:$C$34,3,FALSE)</f>
        <v>NFC North</v>
      </c>
    </row>
    <row r="704" spans="1:7" x14ac:dyDescent="0.25">
      <c r="A704" s="1">
        <v>2017</v>
      </c>
      <c r="B704" s="1" t="s">
        <v>1357</v>
      </c>
      <c r="C704" s="1" t="s">
        <v>41</v>
      </c>
      <c r="D704" s="2">
        <v>1532568</v>
      </c>
      <c r="E704" s="1" t="s">
        <v>27</v>
      </c>
      <c r="F704" s="1" t="str">
        <f>VLOOKUP(E704,'Full Name And Division'!$A$1:$C$34,2,FALSE)</f>
        <v>Kansas City Chiefs</v>
      </c>
      <c r="G704" s="1" t="str">
        <f>VLOOKUP(E704,'Full Name And Division'!$A$1:$C$34,3,FALSE)</f>
        <v>AFC West</v>
      </c>
    </row>
    <row r="705" spans="1:7" x14ac:dyDescent="0.25">
      <c r="A705" s="1">
        <v>2017</v>
      </c>
      <c r="B705" s="1" t="s">
        <v>2685</v>
      </c>
      <c r="C705" s="1" t="s">
        <v>443</v>
      </c>
      <c r="D705" s="2">
        <v>1525000</v>
      </c>
      <c r="E705" s="1" t="s">
        <v>175</v>
      </c>
      <c r="F705" s="1" t="str">
        <f>VLOOKUP(E705,'Full Name And Division'!$A$1:$C$34,2,FALSE)</f>
        <v>New England Patriots</v>
      </c>
      <c r="G705" s="1" t="str">
        <f>VLOOKUP(E705,'Full Name And Division'!$A$1:$C$34,3,FALSE)</f>
        <v>AFC East</v>
      </c>
    </row>
    <row r="706" spans="1:7" x14ac:dyDescent="0.25">
      <c r="A706" s="1">
        <v>2017</v>
      </c>
      <c r="B706" s="1" t="s">
        <v>2926</v>
      </c>
      <c r="C706" s="1" t="s">
        <v>821</v>
      </c>
      <c r="D706" s="2">
        <v>1520000</v>
      </c>
      <c r="E706" s="1" t="s">
        <v>32</v>
      </c>
      <c r="F706" s="1" t="str">
        <f>VLOOKUP(E706,'Full Name And Division'!$A$1:$C$34,2,FALSE)</f>
        <v>Los Angeles Chargers</v>
      </c>
      <c r="G706" s="1" t="str">
        <f>VLOOKUP(E706,'Full Name And Division'!$A$1:$C$34,3,FALSE)</f>
        <v>AFC West</v>
      </c>
    </row>
    <row r="707" spans="1:7" x14ac:dyDescent="0.25">
      <c r="A707" s="1">
        <v>2017</v>
      </c>
      <c r="B707" s="1" t="s">
        <v>3057</v>
      </c>
      <c r="C707" s="1" t="s">
        <v>125</v>
      </c>
      <c r="D707" s="2">
        <v>1518750</v>
      </c>
      <c r="E707" s="1" t="s">
        <v>18</v>
      </c>
      <c r="F707" s="1" t="str">
        <f>VLOOKUP(E707,'Full Name And Division'!$A$1:$C$34,2,FALSE)</f>
        <v>Seattle Seahawks</v>
      </c>
      <c r="G707" s="1" t="str">
        <f>VLOOKUP(E707,'Full Name And Division'!$A$1:$C$34,3,FALSE)</f>
        <v>NFC West</v>
      </c>
    </row>
    <row r="708" spans="1:7" x14ac:dyDescent="0.25">
      <c r="A708" s="1">
        <v>2017</v>
      </c>
      <c r="B708" s="1" t="s">
        <v>1152</v>
      </c>
      <c r="C708" s="1" t="s">
        <v>15</v>
      </c>
      <c r="D708" s="2">
        <v>1511409</v>
      </c>
      <c r="E708" s="1" t="s">
        <v>42</v>
      </c>
      <c r="F708" s="1" t="str">
        <f>VLOOKUP(E708,'Full Name And Division'!$A$1:$C$34,2,FALSE)</f>
        <v>Jacksonville Jaguars</v>
      </c>
      <c r="G708" s="1" t="str">
        <f>VLOOKUP(E708,'Full Name And Division'!$A$1:$C$34,3,FALSE)</f>
        <v>AFC South</v>
      </c>
    </row>
    <row r="709" spans="1:7" x14ac:dyDescent="0.25">
      <c r="A709" s="1">
        <v>2017</v>
      </c>
      <c r="B709" s="1" t="s">
        <v>2708</v>
      </c>
      <c r="C709" s="1" t="s">
        <v>821</v>
      </c>
      <c r="D709" s="2">
        <v>1510000</v>
      </c>
      <c r="E709" s="1" t="s">
        <v>25</v>
      </c>
      <c r="F709" s="1" t="str">
        <f>VLOOKUP(E709,'Full Name And Division'!$A$1:$C$34,2,FALSE)</f>
        <v>Washington Commanders</v>
      </c>
      <c r="G709" s="1" t="str">
        <f>VLOOKUP(E709,'Full Name And Division'!$A$1:$C$34,3,FALSE)</f>
        <v>NFC East</v>
      </c>
    </row>
    <row r="710" spans="1:7" x14ac:dyDescent="0.25">
      <c r="A710" s="1">
        <v>2017</v>
      </c>
      <c r="B710" s="1" t="s">
        <v>2415</v>
      </c>
      <c r="C710" s="1" t="s">
        <v>15</v>
      </c>
      <c r="D710" s="2">
        <v>1508032</v>
      </c>
      <c r="E710" s="1" t="s">
        <v>145</v>
      </c>
      <c r="F710" s="1" t="str">
        <f>VLOOKUP(E710,'Full Name And Division'!$A$1:$C$34,2,FALSE)</f>
        <v>Cincinnati Bengals</v>
      </c>
      <c r="G710" s="1" t="str">
        <f>VLOOKUP(E710,'Full Name And Division'!$A$1:$C$34,3,FALSE)</f>
        <v>AFC North</v>
      </c>
    </row>
    <row r="711" spans="1:7" x14ac:dyDescent="0.25">
      <c r="A711" s="1">
        <v>2017</v>
      </c>
      <c r="B711" s="1" t="s">
        <v>3058</v>
      </c>
      <c r="C711" s="1" t="s">
        <v>89</v>
      </c>
      <c r="D711" s="2">
        <v>1500000</v>
      </c>
      <c r="E711" s="1" t="s">
        <v>29</v>
      </c>
      <c r="F711" s="1" t="str">
        <f>VLOOKUP(E711,'Full Name And Division'!$A$1:$C$34,2,FALSE)</f>
        <v>Tennessee Titans</v>
      </c>
      <c r="G711" s="1" t="str">
        <f>VLOOKUP(E711,'Full Name And Division'!$A$1:$C$34,3,FALSE)</f>
        <v>AFC South</v>
      </c>
    </row>
    <row r="712" spans="1:7" x14ac:dyDescent="0.25">
      <c r="A712" s="1">
        <v>2017</v>
      </c>
      <c r="B712" s="1" t="s">
        <v>2864</v>
      </c>
      <c r="C712" s="1" t="s">
        <v>58</v>
      </c>
      <c r="D712" s="2">
        <v>1500000</v>
      </c>
      <c r="E712" s="1" t="s">
        <v>75</v>
      </c>
      <c r="F712" s="1" t="str">
        <f>VLOOKUP(E712,'Full Name And Division'!$A$1:$C$34,2,FALSE)</f>
        <v>Carolina Panthers</v>
      </c>
      <c r="G712" s="1" t="str">
        <f>VLOOKUP(E712,'Full Name And Division'!$A$1:$C$34,3,FALSE)</f>
        <v>NFC South</v>
      </c>
    </row>
    <row r="713" spans="1:7" x14ac:dyDescent="0.25">
      <c r="A713" s="1">
        <v>2017</v>
      </c>
      <c r="B713" s="1" t="s">
        <v>1488</v>
      </c>
      <c r="C713" s="1" t="s">
        <v>58</v>
      </c>
      <c r="D713" s="2">
        <v>1500000</v>
      </c>
      <c r="E713" s="1" t="s">
        <v>81</v>
      </c>
      <c r="F713" s="1" t="str">
        <f>VLOOKUP(E713,'Full Name And Division'!$A$1:$C$34,2,FALSE)</f>
        <v>Dallas Cowboys</v>
      </c>
      <c r="G713" s="1" t="str">
        <f>VLOOKUP(E713,'Full Name And Division'!$A$1:$C$34,3,FALSE)</f>
        <v>NFC East</v>
      </c>
    </row>
    <row r="714" spans="1:7" x14ac:dyDescent="0.25">
      <c r="A714" s="1">
        <v>2017</v>
      </c>
      <c r="B714" s="1" t="s">
        <v>2003</v>
      </c>
      <c r="C714" s="1" t="s">
        <v>125</v>
      </c>
      <c r="D714" s="2">
        <v>1500000</v>
      </c>
      <c r="E714" s="1" t="s">
        <v>183</v>
      </c>
      <c r="F714" s="1" t="str">
        <f>VLOOKUP(E714,'Full Name And Division'!$A$1:$C$34,2,FALSE)</f>
        <v>Chicago Bears</v>
      </c>
      <c r="G714" s="1" t="str">
        <f>VLOOKUP(E714,'Full Name And Division'!$A$1:$C$34,3,FALSE)</f>
        <v>NFC North</v>
      </c>
    </row>
    <row r="715" spans="1:7" x14ac:dyDescent="0.25">
      <c r="A715" s="1">
        <v>2017</v>
      </c>
      <c r="B715" s="1" t="s">
        <v>2813</v>
      </c>
      <c r="C715" s="1" t="s">
        <v>58</v>
      </c>
      <c r="D715" s="2">
        <v>1500000</v>
      </c>
      <c r="E715" s="1" t="s">
        <v>3</v>
      </c>
      <c r="F715" s="1" t="str">
        <f>VLOOKUP(E715,'Full Name And Division'!$A$1:$C$34,2,FALSE)</f>
        <v>Los Angeles Rams</v>
      </c>
      <c r="G715" s="1" t="str">
        <f>VLOOKUP(E715,'Full Name And Division'!$A$1:$C$34,3,FALSE)</f>
        <v>NFC West</v>
      </c>
    </row>
    <row r="716" spans="1:7" x14ac:dyDescent="0.25">
      <c r="A716" s="1">
        <v>2017</v>
      </c>
      <c r="B716" s="1" t="s">
        <v>3059</v>
      </c>
      <c r="C716" s="1" t="s">
        <v>89</v>
      </c>
      <c r="D716" s="2">
        <v>1500000</v>
      </c>
      <c r="E716" s="1" t="s">
        <v>42</v>
      </c>
      <c r="F716" s="1" t="str">
        <f>VLOOKUP(E716,'Full Name And Division'!$A$1:$C$34,2,FALSE)</f>
        <v>Jacksonville Jaguars</v>
      </c>
      <c r="G716" s="1" t="str">
        <f>VLOOKUP(E716,'Full Name And Division'!$A$1:$C$34,3,FALSE)</f>
        <v>AFC South</v>
      </c>
    </row>
    <row r="717" spans="1:7" x14ac:dyDescent="0.25">
      <c r="A717" s="1">
        <v>2017</v>
      </c>
      <c r="B717" s="1" t="s">
        <v>2051</v>
      </c>
      <c r="C717" s="1" t="s">
        <v>13</v>
      </c>
      <c r="D717" s="2">
        <v>1498970</v>
      </c>
      <c r="E717" s="1" t="s">
        <v>7</v>
      </c>
      <c r="F717" s="1" t="str">
        <f>VLOOKUP(E717,'Full Name And Division'!$A$1:$C$34,2,FALSE)</f>
        <v>Cleveland Browns</v>
      </c>
      <c r="G717" s="1" t="str">
        <f>VLOOKUP(E717,'Full Name And Division'!$A$1:$C$34,3,FALSE)</f>
        <v>AFC North</v>
      </c>
    </row>
    <row r="718" spans="1:7" x14ac:dyDescent="0.25">
      <c r="A718" s="1">
        <v>2017</v>
      </c>
      <c r="B718" s="1" t="s">
        <v>1445</v>
      </c>
      <c r="C718" s="1" t="s">
        <v>15</v>
      </c>
      <c r="D718" s="2">
        <v>1495773</v>
      </c>
      <c r="E718" s="1" t="s">
        <v>32</v>
      </c>
      <c r="F718" s="1" t="str">
        <f>VLOOKUP(E718,'Full Name And Division'!$A$1:$C$34,2,FALSE)</f>
        <v>Los Angeles Chargers</v>
      </c>
      <c r="G718" s="1" t="str">
        <f>VLOOKUP(E718,'Full Name And Division'!$A$1:$C$34,3,FALSE)</f>
        <v>AFC West</v>
      </c>
    </row>
    <row r="719" spans="1:7" x14ac:dyDescent="0.25">
      <c r="A719" s="1">
        <v>2017</v>
      </c>
      <c r="B719" s="1" t="s">
        <v>2532</v>
      </c>
      <c r="C719" s="1" t="s">
        <v>193</v>
      </c>
      <c r="D719" s="2">
        <v>1475000</v>
      </c>
      <c r="E719" s="1" t="s">
        <v>37</v>
      </c>
      <c r="F719" s="1" t="str">
        <f>VLOOKUP(E719,'Full Name And Division'!$A$1:$C$34,2,FALSE)</f>
        <v>Detroit Lions</v>
      </c>
      <c r="G719" s="1" t="str">
        <f>VLOOKUP(E719,'Full Name And Division'!$A$1:$C$34,3,FALSE)</f>
        <v>NFC North</v>
      </c>
    </row>
    <row r="720" spans="1:7" x14ac:dyDescent="0.25">
      <c r="A720" s="1">
        <v>2017</v>
      </c>
      <c r="B720" s="1" t="s">
        <v>2718</v>
      </c>
      <c r="C720" s="1" t="s">
        <v>125</v>
      </c>
      <c r="D720" s="2">
        <v>1471255</v>
      </c>
      <c r="E720" s="1" t="s">
        <v>20</v>
      </c>
      <c r="F720" s="1" t="str">
        <f>VLOOKUP(E720,'Full Name And Division'!$A$1:$C$34,2,FALSE)</f>
        <v>Arizona Cardinals</v>
      </c>
      <c r="G720" s="1" t="str">
        <f>VLOOKUP(E720,'Full Name And Division'!$A$1:$C$34,3,FALSE)</f>
        <v>NFC West</v>
      </c>
    </row>
    <row r="721" spans="1:7" x14ac:dyDescent="0.25">
      <c r="A721" s="1">
        <v>2017</v>
      </c>
      <c r="B721" s="1" t="s">
        <v>2189</v>
      </c>
      <c r="C721" s="1" t="s">
        <v>121</v>
      </c>
      <c r="D721" s="2">
        <v>1471000</v>
      </c>
      <c r="E721" s="1" t="s">
        <v>81</v>
      </c>
      <c r="F721" s="1" t="str">
        <f>VLOOKUP(E721,'Full Name And Division'!$A$1:$C$34,2,FALSE)</f>
        <v>Dallas Cowboys</v>
      </c>
      <c r="G721" s="1" t="str">
        <f>VLOOKUP(E721,'Full Name And Division'!$A$1:$C$34,3,FALSE)</f>
        <v>NFC East</v>
      </c>
    </row>
    <row r="722" spans="1:7" x14ac:dyDescent="0.25">
      <c r="A722" s="1">
        <v>2017</v>
      </c>
      <c r="B722" s="1" t="s">
        <v>1298</v>
      </c>
      <c r="C722" s="1" t="s">
        <v>104</v>
      </c>
      <c r="D722" s="2">
        <v>1470773</v>
      </c>
      <c r="E722" s="1" t="s">
        <v>52</v>
      </c>
      <c r="F722" s="1" t="str">
        <f>VLOOKUP(E722,'Full Name And Division'!$A$1:$C$34,2,FALSE)</f>
        <v>New Orleans Saints</v>
      </c>
      <c r="G722" s="1" t="str">
        <f>VLOOKUP(E722,'Full Name And Division'!$A$1:$C$34,3,FALSE)</f>
        <v>NFC South</v>
      </c>
    </row>
    <row r="723" spans="1:7" x14ac:dyDescent="0.25">
      <c r="A723" s="1">
        <v>2017</v>
      </c>
      <c r="B723" s="1" t="s">
        <v>2036</v>
      </c>
      <c r="C723" s="1" t="s">
        <v>821</v>
      </c>
      <c r="D723" s="2">
        <v>1465000</v>
      </c>
      <c r="E723" s="1" t="s">
        <v>7</v>
      </c>
      <c r="F723" s="1" t="str">
        <f>VLOOKUP(E723,'Full Name And Division'!$A$1:$C$34,2,FALSE)</f>
        <v>Cleveland Browns</v>
      </c>
      <c r="G723" s="1" t="str">
        <f>VLOOKUP(E723,'Full Name And Division'!$A$1:$C$34,3,FALSE)</f>
        <v>AFC North</v>
      </c>
    </row>
    <row r="724" spans="1:7" x14ac:dyDescent="0.25">
      <c r="A724" s="1">
        <v>2017</v>
      </c>
      <c r="B724" s="1" t="s">
        <v>3060</v>
      </c>
      <c r="C724" s="1" t="s">
        <v>121</v>
      </c>
      <c r="D724" s="2">
        <v>1465000</v>
      </c>
      <c r="E724" s="1" t="s">
        <v>56</v>
      </c>
      <c r="F724" s="1" t="str">
        <f>VLOOKUP(E724,'Full Name And Division'!$A$1:$C$34,2,FALSE)</f>
        <v>Pittsburgh Steelers</v>
      </c>
      <c r="G724" s="1" t="str">
        <f>VLOOKUP(E724,'Full Name And Division'!$A$1:$C$34,3,FALSE)</f>
        <v>AFC North</v>
      </c>
    </row>
    <row r="725" spans="1:7" x14ac:dyDescent="0.25">
      <c r="A725" s="1">
        <v>2017</v>
      </c>
      <c r="B725" s="1" t="s">
        <v>2770</v>
      </c>
      <c r="C725" s="1" t="s">
        <v>125</v>
      </c>
      <c r="D725" s="2">
        <v>1450000</v>
      </c>
      <c r="E725" s="1" t="s">
        <v>39</v>
      </c>
      <c r="F725" s="1" t="str">
        <f>VLOOKUP(E725,'Full Name And Division'!$A$1:$C$34,2,FALSE)</f>
        <v>San Francisco 49ers</v>
      </c>
      <c r="G725" s="1" t="str">
        <f>VLOOKUP(E725,'Full Name And Division'!$A$1:$C$34,3,FALSE)</f>
        <v>NFC West</v>
      </c>
    </row>
    <row r="726" spans="1:7" x14ac:dyDescent="0.25">
      <c r="A726" s="1">
        <v>2017</v>
      </c>
      <c r="B726" s="1" t="s">
        <v>3061</v>
      </c>
      <c r="C726" s="1" t="s">
        <v>445</v>
      </c>
      <c r="D726" s="2">
        <v>1450000</v>
      </c>
      <c r="E726" s="1" t="s">
        <v>5</v>
      </c>
      <c r="F726" s="1" t="str">
        <f>VLOOKUP(E726,'Full Name And Division'!$A$1:$C$34,2,FALSE)</f>
        <v>Buffalo Bills</v>
      </c>
      <c r="G726" s="1" t="str">
        <f>VLOOKUP(E726,'Full Name And Division'!$A$1:$C$34,3,FALSE)</f>
        <v>AFC East</v>
      </c>
    </row>
    <row r="727" spans="1:7" x14ac:dyDescent="0.25">
      <c r="A727" s="1">
        <v>2017</v>
      </c>
      <c r="B727" s="1" t="s">
        <v>1399</v>
      </c>
      <c r="C727" s="1" t="s">
        <v>13</v>
      </c>
      <c r="D727" s="2">
        <v>1446564</v>
      </c>
      <c r="E727" s="1" t="s">
        <v>7</v>
      </c>
      <c r="F727" s="1" t="str">
        <f>VLOOKUP(E727,'Full Name And Division'!$A$1:$C$34,2,FALSE)</f>
        <v>Cleveland Browns</v>
      </c>
      <c r="G727" s="1" t="str">
        <f>VLOOKUP(E727,'Full Name And Division'!$A$1:$C$34,3,FALSE)</f>
        <v>AFC North</v>
      </c>
    </row>
    <row r="728" spans="1:7" x14ac:dyDescent="0.25">
      <c r="A728" s="1">
        <v>2017</v>
      </c>
      <c r="B728" s="1" t="s">
        <v>1906</v>
      </c>
      <c r="C728" s="1" t="s">
        <v>15</v>
      </c>
      <c r="D728" s="2">
        <v>1438572</v>
      </c>
      <c r="E728" s="1" t="s">
        <v>39</v>
      </c>
      <c r="F728" s="1" t="str">
        <f>VLOOKUP(E728,'Full Name And Division'!$A$1:$C$34,2,FALSE)</f>
        <v>San Francisco 49ers</v>
      </c>
      <c r="G728" s="1" t="str">
        <f>VLOOKUP(E728,'Full Name And Division'!$A$1:$C$34,3,FALSE)</f>
        <v>NFC West</v>
      </c>
    </row>
    <row r="729" spans="1:7" x14ac:dyDescent="0.25">
      <c r="A729" s="1">
        <v>2017</v>
      </c>
      <c r="B729" s="1" t="s">
        <v>1779</v>
      </c>
      <c r="C729" s="1" t="s">
        <v>193</v>
      </c>
      <c r="D729" s="2">
        <v>1437772</v>
      </c>
      <c r="E729" s="1" t="s">
        <v>52</v>
      </c>
      <c r="F729" s="1" t="str">
        <f>VLOOKUP(E729,'Full Name And Division'!$A$1:$C$34,2,FALSE)</f>
        <v>New Orleans Saints</v>
      </c>
      <c r="G729" s="1" t="str">
        <f>VLOOKUP(E729,'Full Name And Division'!$A$1:$C$34,3,FALSE)</f>
        <v>NFC South</v>
      </c>
    </row>
    <row r="730" spans="1:7" x14ac:dyDescent="0.25">
      <c r="A730" s="1">
        <v>2017</v>
      </c>
      <c r="B730" s="1" t="s">
        <v>3062</v>
      </c>
      <c r="C730" s="1" t="s">
        <v>58</v>
      </c>
      <c r="D730" s="2">
        <v>1434375</v>
      </c>
      <c r="E730" s="1" t="s">
        <v>25</v>
      </c>
      <c r="F730" s="1" t="str">
        <f>VLOOKUP(E730,'Full Name And Division'!$A$1:$C$34,2,FALSE)</f>
        <v>Washington Commanders</v>
      </c>
      <c r="G730" s="1" t="str">
        <f>VLOOKUP(E730,'Full Name And Division'!$A$1:$C$34,3,FALSE)</f>
        <v>NFC East</v>
      </c>
    </row>
    <row r="731" spans="1:7" x14ac:dyDescent="0.25">
      <c r="A731" s="1">
        <v>2017</v>
      </c>
      <c r="B731" s="1" t="s">
        <v>1421</v>
      </c>
      <c r="C731" s="1" t="s">
        <v>58</v>
      </c>
      <c r="D731" s="2">
        <v>1429160</v>
      </c>
      <c r="E731" s="1" t="s">
        <v>42</v>
      </c>
      <c r="F731" s="1" t="str">
        <f>VLOOKUP(E731,'Full Name And Division'!$A$1:$C$34,2,FALSE)</f>
        <v>Jacksonville Jaguars</v>
      </c>
      <c r="G731" s="1" t="str">
        <f>VLOOKUP(E731,'Full Name And Division'!$A$1:$C$34,3,FALSE)</f>
        <v>AFC South</v>
      </c>
    </row>
    <row r="732" spans="1:7" x14ac:dyDescent="0.25">
      <c r="A732" s="1">
        <v>2017</v>
      </c>
      <c r="B732" s="1" t="s">
        <v>3063</v>
      </c>
      <c r="C732" s="1" t="s">
        <v>104</v>
      </c>
      <c r="D732" s="2">
        <v>1425000</v>
      </c>
      <c r="E732" s="1" t="s">
        <v>11</v>
      </c>
      <c r="F732" s="1" t="str">
        <f>VLOOKUP(E732,'Full Name And Division'!$A$1:$C$34,2,FALSE)</f>
        <v>Minnesota Vikings</v>
      </c>
      <c r="G732" s="1" t="str">
        <f>VLOOKUP(E732,'Full Name And Division'!$A$1:$C$34,3,FALSE)</f>
        <v>NFC North</v>
      </c>
    </row>
    <row r="733" spans="1:7" x14ac:dyDescent="0.25">
      <c r="A733" s="1">
        <v>2017</v>
      </c>
      <c r="B733" s="1" t="s">
        <v>1293</v>
      </c>
      <c r="C733" s="1" t="s">
        <v>17</v>
      </c>
      <c r="D733" s="2">
        <v>1423776</v>
      </c>
      <c r="E733" s="1" t="s">
        <v>35</v>
      </c>
      <c r="F733" s="1" t="str">
        <f>VLOOKUP(E733,'Full Name And Division'!$A$1:$C$34,2,FALSE)</f>
        <v>Miami Dolphins</v>
      </c>
      <c r="G733" s="1" t="str">
        <f>VLOOKUP(E733,'Full Name And Division'!$A$1:$C$34,3,FALSE)</f>
        <v>AFC East</v>
      </c>
    </row>
    <row r="734" spans="1:7" x14ac:dyDescent="0.25">
      <c r="A734" s="1">
        <v>2017</v>
      </c>
      <c r="B734" s="1" t="s">
        <v>1213</v>
      </c>
      <c r="C734" s="1" t="s">
        <v>17</v>
      </c>
      <c r="D734" s="2">
        <v>1419760</v>
      </c>
      <c r="E734" s="1" t="s">
        <v>3</v>
      </c>
      <c r="F734" s="1" t="str">
        <f>VLOOKUP(E734,'Full Name And Division'!$A$1:$C$34,2,FALSE)</f>
        <v>Los Angeles Rams</v>
      </c>
      <c r="G734" s="1" t="str">
        <f>VLOOKUP(E734,'Full Name And Division'!$A$1:$C$34,3,FALSE)</f>
        <v>NFC West</v>
      </c>
    </row>
    <row r="735" spans="1:7" x14ac:dyDescent="0.25">
      <c r="A735" s="1">
        <v>2017</v>
      </c>
      <c r="B735" s="1" t="s">
        <v>1636</v>
      </c>
      <c r="C735" s="1" t="s">
        <v>17</v>
      </c>
      <c r="D735" s="2">
        <v>1418750</v>
      </c>
      <c r="E735" s="1" t="s">
        <v>175</v>
      </c>
      <c r="F735" s="1" t="str">
        <f>VLOOKUP(E735,'Full Name And Division'!$A$1:$C$34,2,FALSE)</f>
        <v>New England Patriots</v>
      </c>
      <c r="G735" s="1" t="str">
        <f>VLOOKUP(E735,'Full Name And Division'!$A$1:$C$34,3,FALSE)</f>
        <v>AFC East</v>
      </c>
    </row>
    <row r="736" spans="1:7" x14ac:dyDescent="0.25">
      <c r="A736" s="1">
        <v>2017</v>
      </c>
      <c r="B736" s="1" t="s">
        <v>3064</v>
      </c>
      <c r="C736" s="1" t="s">
        <v>193</v>
      </c>
      <c r="D736" s="2">
        <v>1406248</v>
      </c>
      <c r="E736" s="1" t="s">
        <v>3</v>
      </c>
      <c r="F736" s="1" t="str">
        <f>VLOOKUP(E736,'Full Name And Division'!$A$1:$C$34,2,FALSE)</f>
        <v>Los Angeles Rams</v>
      </c>
      <c r="G736" s="1" t="str">
        <f>VLOOKUP(E736,'Full Name And Division'!$A$1:$C$34,3,FALSE)</f>
        <v>NFC West</v>
      </c>
    </row>
    <row r="737" spans="1:7" x14ac:dyDescent="0.25">
      <c r="A737" s="1">
        <v>2017</v>
      </c>
      <c r="B737" s="1" t="s">
        <v>1374</v>
      </c>
      <c r="C737" s="1" t="s">
        <v>193</v>
      </c>
      <c r="D737" s="2">
        <v>1404980</v>
      </c>
      <c r="E737" s="1" t="s">
        <v>32</v>
      </c>
      <c r="F737" s="1" t="str">
        <f>VLOOKUP(E737,'Full Name And Division'!$A$1:$C$34,2,FALSE)</f>
        <v>Los Angeles Chargers</v>
      </c>
      <c r="G737" s="1" t="str">
        <f>VLOOKUP(E737,'Full Name And Division'!$A$1:$C$34,3,FALSE)</f>
        <v>AFC West</v>
      </c>
    </row>
    <row r="738" spans="1:7" x14ac:dyDescent="0.25">
      <c r="A738" s="1">
        <v>2017</v>
      </c>
      <c r="B738" s="1" t="s">
        <v>1753</v>
      </c>
      <c r="C738" s="1" t="s">
        <v>73</v>
      </c>
      <c r="D738" s="2">
        <v>1401840</v>
      </c>
      <c r="E738" s="1" t="s">
        <v>11</v>
      </c>
      <c r="F738" s="1" t="str">
        <f>VLOOKUP(E738,'Full Name And Division'!$A$1:$C$34,2,FALSE)</f>
        <v>Minnesota Vikings</v>
      </c>
      <c r="G738" s="1" t="str">
        <f>VLOOKUP(E738,'Full Name And Division'!$A$1:$C$34,3,FALSE)</f>
        <v>NFC North</v>
      </c>
    </row>
    <row r="739" spans="1:7" x14ac:dyDescent="0.25">
      <c r="A739" s="1">
        <v>2017</v>
      </c>
      <c r="B739" s="1" t="s">
        <v>2837</v>
      </c>
      <c r="C739" s="1" t="s">
        <v>445</v>
      </c>
      <c r="D739" s="2">
        <v>1400000</v>
      </c>
      <c r="E739" s="1" t="s">
        <v>175</v>
      </c>
      <c r="F739" s="1" t="str">
        <f>VLOOKUP(E739,'Full Name And Division'!$A$1:$C$34,2,FALSE)</f>
        <v>New England Patriots</v>
      </c>
      <c r="G739" s="1" t="str">
        <f>VLOOKUP(E739,'Full Name And Division'!$A$1:$C$34,3,FALSE)</f>
        <v>AFC East</v>
      </c>
    </row>
    <row r="740" spans="1:7" x14ac:dyDescent="0.25">
      <c r="A740" s="1">
        <v>2017</v>
      </c>
      <c r="B740" s="1" t="s">
        <v>2330</v>
      </c>
      <c r="C740" s="1" t="s">
        <v>193</v>
      </c>
      <c r="D740" s="2">
        <v>1400000</v>
      </c>
      <c r="E740" s="1" t="s">
        <v>175</v>
      </c>
      <c r="F740" s="1" t="str">
        <f>VLOOKUP(E740,'Full Name And Division'!$A$1:$C$34,2,FALSE)</f>
        <v>New England Patriots</v>
      </c>
      <c r="G740" s="1" t="str">
        <f>VLOOKUP(E740,'Full Name And Division'!$A$1:$C$34,3,FALSE)</f>
        <v>AFC East</v>
      </c>
    </row>
    <row r="741" spans="1:7" x14ac:dyDescent="0.25">
      <c r="A741" s="1">
        <v>2017</v>
      </c>
      <c r="B741" s="1" t="s">
        <v>2077</v>
      </c>
      <c r="C741" s="1" t="s">
        <v>151</v>
      </c>
      <c r="D741" s="2">
        <v>1400000</v>
      </c>
      <c r="E741" s="1" t="s">
        <v>37</v>
      </c>
      <c r="F741" s="1" t="str">
        <f>VLOOKUP(E741,'Full Name And Division'!$A$1:$C$34,2,FALSE)</f>
        <v>Detroit Lions</v>
      </c>
      <c r="G741" s="1" t="str">
        <f>VLOOKUP(E741,'Full Name And Division'!$A$1:$C$34,3,FALSE)</f>
        <v>NFC North</v>
      </c>
    </row>
    <row r="742" spans="1:7" x14ac:dyDescent="0.25">
      <c r="A742" s="1">
        <v>2017</v>
      </c>
      <c r="B742" s="1" t="s">
        <v>2286</v>
      </c>
      <c r="C742" s="1" t="s">
        <v>125</v>
      </c>
      <c r="D742" s="2">
        <v>1400000</v>
      </c>
      <c r="E742" s="1" t="s">
        <v>52</v>
      </c>
      <c r="F742" s="1" t="str">
        <f>VLOOKUP(E742,'Full Name And Division'!$A$1:$C$34,2,FALSE)</f>
        <v>New Orleans Saints</v>
      </c>
      <c r="G742" s="1" t="str">
        <f>VLOOKUP(E742,'Full Name And Division'!$A$1:$C$34,3,FALSE)</f>
        <v>NFC South</v>
      </c>
    </row>
    <row r="743" spans="1:7" x14ac:dyDescent="0.25">
      <c r="A743" s="1">
        <v>2017</v>
      </c>
      <c r="B743" s="1" t="s">
        <v>2913</v>
      </c>
      <c r="C743" s="1" t="s">
        <v>41</v>
      </c>
      <c r="D743" s="2">
        <v>1400000</v>
      </c>
      <c r="E743" s="1" t="s">
        <v>52</v>
      </c>
      <c r="F743" s="1" t="str">
        <f>VLOOKUP(E743,'Full Name And Division'!$A$1:$C$34,2,FALSE)</f>
        <v>New Orleans Saints</v>
      </c>
      <c r="G743" s="1" t="str">
        <f>VLOOKUP(E743,'Full Name And Division'!$A$1:$C$34,3,FALSE)</f>
        <v>NFC South</v>
      </c>
    </row>
    <row r="744" spans="1:7" x14ac:dyDescent="0.25">
      <c r="A744" s="1">
        <v>2017</v>
      </c>
      <c r="B744" s="1" t="s">
        <v>2425</v>
      </c>
      <c r="C744" s="1" t="s">
        <v>73</v>
      </c>
      <c r="D744" s="2">
        <v>1400000</v>
      </c>
      <c r="E744" s="1" t="s">
        <v>39</v>
      </c>
      <c r="F744" s="1" t="str">
        <f>VLOOKUP(E744,'Full Name And Division'!$A$1:$C$34,2,FALSE)</f>
        <v>San Francisco 49ers</v>
      </c>
      <c r="G744" s="1" t="str">
        <f>VLOOKUP(E744,'Full Name And Division'!$A$1:$C$34,3,FALSE)</f>
        <v>NFC West</v>
      </c>
    </row>
    <row r="745" spans="1:7" x14ac:dyDescent="0.25">
      <c r="A745" s="1">
        <v>2017</v>
      </c>
      <c r="B745" s="1" t="s">
        <v>2752</v>
      </c>
      <c r="C745" s="1" t="s">
        <v>104</v>
      </c>
      <c r="D745" s="2">
        <v>1400000</v>
      </c>
      <c r="E745" s="1" t="s">
        <v>39</v>
      </c>
      <c r="F745" s="1" t="str">
        <f>VLOOKUP(E745,'Full Name And Division'!$A$1:$C$34,2,FALSE)</f>
        <v>San Francisco 49ers</v>
      </c>
      <c r="G745" s="1" t="str">
        <f>VLOOKUP(E745,'Full Name And Division'!$A$1:$C$34,3,FALSE)</f>
        <v>NFC West</v>
      </c>
    </row>
    <row r="746" spans="1:7" x14ac:dyDescent="0.25">
      <c r="A746" s="1">
        <v>2017</v>
      </c>
      <c r="B746" s="1" t="s">
        <v>1304</v>
      </c>
      <c r="C746" s="1" t="s">
        <v>121</v>
      </c>
      <c r="D746" s="2">
        <v>1389890</v>
      </c>
      <c r="E746" s="1" t="s">
        <v>39</v>
      </c>
      <c r="F746" s="1" t="str">
        <f>VLOOKUP(E746,'Full Name And Division'!$A$1:$C$34,2,FALSE)</f>
        <v>San Francisco 49ers</v>
      </c>
      <c r="G746" s="1" t="str">
        <f>VLOOKUP(E746,'Full Name And Division'!$A$1:$C$34,3,FALSE)</f>
        <v>NFC West</v>
      </c>
    </row>
    <row r="747" spans="1:7" x14ac:dyDescent="0.25">
      <c r="A747" s="1">
        <v>2017</v>
      </c>
      <c r="B747" s="1" t="s">
        <v>1502</v>
      </c>
      <c r="C747" s="1" t="s">
        <v>104</v>
      </c>
      <c r="D747" s="2">
        <v>1389632</v>
      </c>
      <c r="E747" s="1" t="s">
        <v>32</v>
      </c>
      <c r="F747" s="1" t="str">
        <f>VLOOKUP(E747,'Full Name And Division'!$A$1:$C$34,2,FALSE)</f>
        <v>Los Angeles Chargers</v>
      </c>
      <c r="G747" s="1" t="str">
        <f>VLOOKUP(E747,'Full Name And Division'!$A$1:$C$34,3,FALSE)</f>
        <v>AFC West</v>
      </c>
    </row>
    <row r="748" spans="1:7" x14ac:dyDescent="0.25">
      <c r="A748" s="1">
        <v>2017</v>
      </c>
      <c r="B748" s="1" t="s">
        <v>1117</v>
      </c>
      <c r="C748" s="1" t="s">
        <v>94</v>
      </c>
      <c r="D748" s="2">
        <v>1381106</v>
      </c>
      <c r="E748" s="1" t="s">
        <v>63</v>
      </c>
      <c r="F748" s="1" t="str">
        <f>VLOOKUP(E748,'Full Name And Division'!$A$1:$C$34,2,FALSE)</f>
        <v>Baltimore Ravens</v>
      </c>
      <c r="G748" s="1" t="str">
        <f>VLOOKUP(E748,'Full Name And Division'!$A$1:$C$34,3,FALSE)</f>
        <v>AFC North</v>
      </c>
    </row>
    <row r="749" spans="1:7" x14ac:dyDescent="0.25">
      <c r="A749" s="1">
        <v>2017</v>
      </c>
      <c r="B749" s="1" t="s">
        <v>3065</v>
      </c>
      <c r="C749" s="1" t="s">
        <v>17</v>
      </c>
      <c r="D749" s="2">
        <v>1381012</v>
      </c>
      <c r="E749" s="1" t="s">
        <v>29</v>
      </c>
      <c r="F749" s="1" t="str">
        <f>VLOOKUP(E749,'Full Name And Division'!$A$1:$C$34,2,FALSE)</f>
        <v>Tennessee Titans</v>
      </c>
      <c r="G749" s="1" t="str">
        <f>VLOOKUP(E749,'Full Name And Division'!$A$1:$C$34,3,FALSE)</f>
        <v>AFC South</v>
      </c>
    </row>
    <row r="750" spans="1:7" x14ac:dyDescent="0.25">
      <c r="A750" s="1">
        <v>2017</v>
      </c>
      <c r="B750" s="1" t="s">
        <v>3066</v>
      </c>
      <c r="C750" s="1" t="s">
        <v>58</v>
      </c>
      <c r="D750" s="2">
        <v>1369400</v>
      </c>
      <c r="E750" s="1" t="s">
        <v>145</v>
      </c>
      <c r="F750" s="1" t="str">
        <f>VLOOKUP(E750,'Full Name And Division'!$A$1:$C$34,2,FALSE)</f>
        <v>Cincinnati Bengals</v>
      </c>
      <c r="G750" s="1" t="str">
        <f>VLOOKUP(E750,'Full Name And Division'!$A$1:$C$34,3,FALSE)</f>
        <v>AFC North</v>
      </c>
    </row>
    <row r="751" spans="1:7" x14ac:dyDescent="0.25">
      <c r="A751" s="1">
        <v>2017</v>
      </c>
      <c r="B751" s="1" t="s">
        <v>1692</v>
      </c>
      <c r="C751" s="1" t="s">
        <v>15</v>
      </c>
      <c r="D751" s="2">
        <v>1368072</v>
      </c>
      <c r="E751" s="1" t="s">
        <v>54</v>
      </c>
      <c r="F751" s="1" t="str">
        <f>VLOOKUP(E751,'Full Name And Division'!$A$1:$C$34,2,FALSE)</f>
        <v>Denver Broncos</v>
      </c>
      <c r="G751" s="1" t="str">
        <f>VLOOKUP(E751,'Full Name And Division'!$A$1:$C$34,3,FALSE)</f>
        <v>AFC West</v>
      </c>
    </row>
    <row r="752" spans="1:7" x14ac:dyDescent="0.25">
      <c r="A752" s="1">
        <v>2017</v>
      </c>
      <c r="B752" s="1" t="s">
        <v>1702</v>
      </c>
      <c r="C752" s="1" t="s">
        <v>13</v>
      </c>
      <c r="D752" s="2">
        <v>1363643</v>
      </c>
      <c r="E752" s="1" t="s">
        <v>63</v>
      </c>
      <c r="F752" s="1" t="str">
        <f>VLOOKUP(E752,'Full Name And Division'!$A$1:$C$34,2,FALSE)</f>
        <v>Baltimore Ravens</v>
      </c>
      <c r="G752" s="1" t="str">
        <f>VLOOKUP(E752,'Full Name And Division'!$A$1:$C$34,3,FALSE)</f>
        <v>AFC North</v>
      </c>
    </row>
    <row r="753" spans="1:7" x14ac:dyDescent="0.25">
      <c r="A753" s="1">
        <v>2017</v>
      </c>
      <c r="B753" s="1" t="s">
        <v>3067</v>
      </c>
      <c r="C753" s="1" t="s">
        <v>17</v>
      </c>
      <c r="D753" s="2">
        <v>1356250</v>
      </c>
      <c r="E753" s="1" t="s">
        <v>29</v>
      </c>
      <c r="F753" s="1" t="str">
        <f>VLOOKUP(E753,'Full Name And Division'!$A$1:$C$34,2,FALSE)</f>
        <v>Tennessee Titans</v>
      </c>
      <c r="G753" s="1" t="str">
        <f>VLOOKUP(E753,'Full Name And Division'!$A$1:$C$34,3,FALSE)</f>
        <v>AFC South</v>
      </c>
    </row>
    <row r="754" spans="1:7" x14ac:dyDescent="0.25">
      <c r="A754" s="1">
        <v>2017</v>
      </c>
      <c r="B754" s="1" t="s">
        <v>1492</v>
      </c>
      <c r="C754" s="1" t="s">
        <v>2</v>
      </c>
      <c r="D754" s="2">
        <v>1354804</v>
      </c>
      <c r="E754" s="1" t="s">
        <v>11</v>
      </c>
      <c r="F754" s="1" t="str">
        <f>VLOOKUP(E754,'Full Name And Division'!$A$1:$C$34,2,FALSE)</f>
        <v>Minnesota Vikings</v>
      </c>
      <c r="G754" s="1" t="str">
        <f>VLOOKUP(E754,'Full Name And Division'!$A$1:$C$34,3,FALSE)</f>
        <v>NFC North</v>
      </c>
    </row>
    <row r="755" spans="1:7" x14ac:dyDescent="0.25">
      <c r="A755" s="1">
        <v>2017</v>
      </c>
      <c r="B755" s="1" t="s">
        <v>2041</v>
      </c>
      <c r="C755" s="1" t="s">
        <v>138</v>
      </c>
      <c r="D755" s="2">
        <v>1354752</v>
      </c>
      <c r="E755" s="1" t="s">
        <v>99</v>
      </c>
      <c r="F755" s="1" t="str">
        <f>VLOOKUP(E755,'Full Name And Division'!$A$1:$C$34,2,FALSE)</f>
        <v>Atlanta Falcons</v>
      </c>
      <c r="G755" s="1" t="str">
        <f>VLOOKUP(E755,'Full Name And Division'!$A$1:$C$34,3,FALSE)</f>
        <v>NFC South</v>
      </c>
    </row>
    <row r="756" spans="1:7" x14ac:dyDescent="0.25">
      <c r="A756" s="1">
        <v>2017</v>
      </c>
      <c r="B756" s="1" t="s">
        <v>2885</v>
      </c>
      <c r="C756" s="1" t="s">
        <v>193</v>
      </c>
      <c r="D756" s="2">
        <v>1350000</v>
      </c>
      <c r="E756" s="1" t="s">
        <v>75</v>
      </c>
      <c r="F756" s="1" t="str">
        <f>VLOOKUP(E756,'Full Name And Division'!$A$1:$C$34,2,FALSE)</f>
        <v>Carolina Panthers</v>
      </c>
      <c r="G756" s="1" t="str">
        <f>VLOOKUP(E756,'Full Name And Division'!$A$1:$C$34,3,FALSE)</f>
        <v>NFC South</v>
      </c>
    </row>
    <row r="757" spans="1:7" x14ac:dyDescent="0.25">
      <c r="A757" s="1">
        <v>2017</v>
      </c>
      <c r="B757" s="1" t="s">
        <v>2401</v>
      </c>
      <c r="C757" s="1" t="s">
        <v>89</v>
      </c>
      <c r="D757" s="2">
        <v>1350000</v>
      </c>
      <c r="E757" s="1" t="s">
        <v>27</v>
      </c>
      <c r="F757" s="1" t="str">
        <f>VLOOKUP(E757,'Full Name And Division'!$A$1:$C$34,2,FALSE)</f>
        <v>Kansas City Chiefs</v>
      </c>
      <c r="G757" s="1" t="str">
        <f>VLOOKUP(E757,'Full Name And Division'!$A$1:$C$34,3,FALSE)</f>
        <v>AFC West</v>
      </c>
    </row>
    <row r="758" spans="1:7" x14ac:dyDescent="0.25">
      <c r="A758" s="1">
        <v>2017</v>
      </c>
      <c r="B758" s="1" t="s">
        <v>2193</v>
      </c>
      <c r="C758" s="1" t="s">
        <v>15</v>
      </c>
      <c r="D758" s="2">
        <v>1348583</v>
      </c>
      <c r="E758" s="1" t="s">
        <v>61</v>
      </c>
      <c r="F758" s="1" t="str">
        <f>VLOOKUP(E758,'Full Name And Division'!$A$1:$C$34,2,FALSE)</f>
        <v>Houston Texans</v>
      </c>
      <c r="G758" s="1" t="str">
        <f>VLOOKUP(E758,'Full Name And Division'!$A$1:$C$34,3,FALSE)</f>
        <v>AFC South</v>
      </c>
    </row>
    <row r="759" spans="1:7" x14ac:dyDescent="0.25">
      <c r="A759" s="1">
        <v>2017</v>
      </c>
      <c r="B759" s="1" t="s">
        <v>1180</v>
      </c>
      <c r="C759" s="1" t="s">
        <v>58</v>
      </c>
      <c r="D759" s="2">
        <v>1329785</v>
      </c>
      <c r="E759" s="1" t="s">
        <v>39</v>
      </c>
      <c r="F759" s="1" t="str">
        <f>VLOOKUP(E759,'Full Name And Division'!$A$1:$C$34,2,FALSE)</f>
        <v>San Francisco 49ers</v>
      </c>
      <c r="G759" s="1" t="str">
        <f>VLOOKUP(E759,'Full Name And Division'!$A$1:$C$34,3,FALSE)</f>
        <v>NFC West</v>
      </c>
    </row>
    <row r="760" spans="1:7" x14ac:dyDescent="0.25">
      <c r="A760" s="1">
        <v>2017</v>
      </c>
      <c r="B760" s="1" t="s">
        <v>2833</v>
      </c>
      <c r="C760" s="1" t="s">
        <v>193</v>
      </c>
      <c r="D760" s="2">
        <v>1325000</v>
      </c>
      <c r="E760" s="1" t="s">
        <v>27</v>
      </c>
      <c r="F760" s="1" t="str">
        <f>VLOOKUP(E760,'Full Name And Division'!$A$1:$C$34,2,FALSE)</f>
        <v>Kansas City Chiefs</v>
      </c>
      <c r="G760" s="1" t="str">
        <f>VLOOKUP(E760,'Full Name And Division'!$A$1:$C$34,3,FALSE)</f>
        <v>AFC West</v>
      </c>
    </row>
    <row r="761" spans="1:7" x14ac:dyDescent="0.25">
      <c r="A761" s="1">
        <v>2017</v>
      </c>
      <c r="B761" s="1" t="s">
        <v>3068</v>
      </c>
      <c r="C761" s="1" t="s">
        <v>41</v>
      </c>
      <c r="D761" s="2">
        <v>1321680</v>
      </c>
      <c r="E761" s="1" t="s">
        <v>63</v>
      </c>
      <c r="F761" s="1" t="str">
        <f>VLOOKUP(E761,'Full Name And Division'!$A$1:$C$34,2,FALSE)</f>
        <v>Baltimore Ravens</v>
      </c>
      <c r="G761" s="1" t="str">
        <f>VLOOKUP(E761,'Full Name And Division'!$A$1:$C$34,3,FALSE)</f>
        <v>AFC North</v>
      </c>
    </row>
    <row r="762" spans="1:7" x14ac:dyDescent="0.25">
      <c r="A762" s="1">
        <v>2017</v>
      </c>
      <c r="B762" s="1" t="s">
        <v>3069</v>
      </c>
      <c r="C762" s="1" t="s">
        <v>2</v>
      </c>
      <c r="D762" s="2">
        <v>1318750</v>
      </c>
      <c r="E762" s="1" t="s">
        <v>27</v>
      </c>
      <c r="F762" s="1" t="str">
        <f>VLOOKUP(E762,'Full Name And Division'!$A$1:$C$34,2,FALSE)</f>
        <v>Kansas City Chiefs</v>
      </c>
      <c r="G762" s="1" t="str">
        <f>VLOOKUP(E762,'Full Name And Division'!$A$1:$C$34,3,FALSE)</f>
        <v>AFC West</v>
      </c>
    </row>
    <row r="763" spans="1:7" x14ac:dyDescent="0.25">
      <c r="A763" s="1">
        <v>2017</v>
      </c>
      <c r="B763" s="1" t="s">
        <v>1529</v>
      </c>
      <c r="C763" s="1" t="s">
        <v>41</v>
      </c>
      <c r="D763" s="2">
        <v>1300856</v>
      </c>
      <c r="E763" s="1" t="s">
        <v>47</v>
      </c>
      <c r="F763" s="1" t="str">
        <f>VLOOKUP(E763,'Full Name And Division'!$A$1:$C$34,2,FALSE)</f>
        <v>Indianapolis Colts</v>
      </c>
      <c r="G763" s="1" t="str">
        <f>VLOOKUP(E763,'Full Name And Division'!$A$1:$C$34,3,FALSE)</f>
        <v>AFC South</v>
      </c>
    </row>
    <row r="764" spans="1:7" x14ac:dyDescent="0.25">
      <c r="A764" s="1">
        <v>2017</v>
      </c>
      <c r="B764" s="1" t="s">
        <v>2422</v>
      </c>
      <c r="C764" s="1" t="s">
        <v>15</v>
      </c>
      <c r="D764" s="2">
        <v>1300000</v>
      </c>
      <c r="E764" s="1" t="s">
        <v>175</v>
      </c>
      <c r="F764" s="1" t="str">
        <f>VLOOKUP(E764,'Full Name And Division'!$A$1:$C$34,2,FALSE)</f>
        <v>New England Patriots</v>
      </c>
      <c r="G764" s="1" t="str">
        <f>VLOOKUP(E764,'Full Name And Division'!$A$1:$C$34,3,FALSE)</f>
        <v>AFC East</v>
      </c>
    </row>
    <row r="765" spans="1:7" x14ac:dyDescent="0.25">
      <c r="A765" s="1">
        <v>2017</v>
      </c>
      <c r="B765" s="1" t="s">
        <v>3070</v>
      </c>
      <c r="C765" s="1" t="s">
        <v>445</v>
      </c>
      <c r="D765" s="2">
        <v>1300000</v>
      </c>
      <c r="E765" s="1" t="s">
        <v>77</v>
      </c>
      <c r="F765" s="1" t="str">
        <f>VLOOKUP(E765,'Full Name And Division'!$A$1:$C$34,2,FALSE)</f>
        <v>New  York Giants</v>
      </c>
      <c r="G765" s="1" t="str">
        <f>VLOOKUP(E765,'Full Name And Division'!$A$1:$C$34,3,FALSE)</f>
        <v>NFC East</v>
      </c>
    </row>
    <row r="766" spans="1:7" x14ac:dyDescent="0.25">
      <c r="A766" s="1">
        <v>2017</v>
      </c>
      <c r="B766" s="1" t="s">
        <v>2677</v>
      </c>
      <c r="C766" s="1" t="s">
        <v>821</v>
      </c>
      <c r="D766" s="2">
        <v>1300000</v>
      </c>
      <c r="E766" s="1" t="s">
        <v>77</v>
      </c>
      <c r="F766" s="1" t="str">
        <f>VLOOKUP(E766,'Full Name And Division'!$A$1:$C$34,2,FALSE)</f>
        <v>New  York Giants</v>
      </c>
      <c r="G766" s="1" t="str">
        <f>VLOOKUP(E766,'Full Name And Division'!$A$1:$C$34,3,FALSE)</f>
        <v>NFC East</v>
      </c>
    </row>
    <row r="767" spans="1:7" x14ac:dyDescent="0.25">
      <c r="A767" s="1">
        <v>2017</v>
      </c>
      <c r="B767" s="1" t="s">
        <v>2272</v>
      </c>
      <c r="C767" s="1" t="s">
        <v>125</v>
      </c>
      <c r="D767" s="2">
        <v>1300000</v>
      </c>
      <c r="E767" s="1" t="s">
        <v>63</v>
      </c>
      <c r="F767" s="1" t="str">
        <f>VLOOKUP(E767,'Full Name And Division'!$A$1:$C$34,2,FALSE)</f>
        <v>Baltimore Ravens</v>
      </c>
      <c r="G767" s="1" t="str">
        <f>VLOOKUP(E767,'Full Name And Division'!$A$1:$C$34,3,FALSE)</f>
        <v>AFC North</v>
      </c>
    </row>
    <row r="768" spans="1:7" x14ac:dyDescent="0.25">
      <c r="A768" s="1">
        <v>2017</v>
      </c>
      <c r="B768" s="1" t="s">
        <v>2558</v>
      </c>
      <c r="C768" s="1" t="s">
        <v>104</v>
      </c>
      <c r="D768" s="2">
        <v>1300000</v>
      </c>
      <c r="E768" s="1" t="s">
        <v>183</v>
      </c>
      <c r="F768" s="1" t="str">
        <f>VLOOKUP(E768,'Full Name And Division'!$A$1:$C$34,2,FALSE)</f>
        <v>Chicago Bears</v>
      </c>
      <c r="G768" s="1" t="str">
        <f>VLOOKUP(E768,'Full Name And Division'!$A$1:$C$34,3,FALSE)</f>
        <v>NFC North</v>
      </c>
    </row>
    <row r="769" spans="1:7" x14ac:dyDescent="0.25">
      <c r="A769" s="1">
        <v>2017</v>
      </c>
      <c r="B769" s="1" t="s">
        <v>2406</v>
      </c>
      <c r="C769" s="1" t="s">
        <v>125</v>
      </c>
      <c r="D769" s="2">
        <v>1300000</v>
      </c>
      <c r="E769" s="1" t="s">
        <v>99</v>
      </c>
      <c r="F769" s="1" t="str">
        <f>VLOOKUP(E769,'Full Name And Division'!$A$1:$C$34,2,FALSE)</f>
        <v>Atlanta Falcons</v>
      </c>
      <c r="G769" s="1" t="str">
        <f>VLOOKUP(E769,'Full Name And Division'!$A$1:$C$34,3,FALSE)</f>
        <v>NFC South</v>
      </c>
    </row>
    <row r="770" spans="1:7" x14ac:dyDescent="0.25">
      <c r="A770" s="1">
        <v>2017</v>
      </c>
      <c r="B770" s="1" t="s">
        <v>1416</v>
      </c>
      <c r="C770" s="1" t="s">
        <v>104</v>
      </c>
      <c r="D770" s="2">
        <v>1292188</v>
      </c>
      <c r="E770" s="1" t="s">
        <v>27</v>
      </c>
      <c r="F770" s="1" t="str">
        <f>VLOOKUP(E770,'Full Name And Division'!$A$1:$C$34,2,FALSE)</f>
        <v>Kansas City Chiefs</v>
      </c>
      <c r="G770" s="1" t="str">
        <f>VLOOKUP(E770,'Full Name And Division'!$A$1:$C$34,3,FALSE)</f>
        <v>AFC West</v>
      </c>
    </row>
    <row r="771" spans="1:7" x14ac:dyDescent="0.25">
      <c r="A771" s="1">
        <v>2017</v>
      </c>
      <c r="B771" s="1" t="s">
        <v>2045</v>
      </c>
      <c r="C771" s="1" t="s">
        <v>15</v>
      </c>
      <c r="D771" s="2">
        <v>1290392</v>
      </c>
      <c r="E771" s="1" t="s">
        <v>25</v>
      </c>
      <c r="F771" s="1" t="str">
        <f>VLOOKUP(E771,'Full Name And Division'!$A$1:$C$34,2,FALSE)</f>
        <v>Washington Commanders</v>
      </c>
      <c r="G771" s="1" t="str">
        <f>VLOOKUP(E771,'Full Name And Division'!$A$1:$C$34,3,FALSE)</f>
        <v>NFC East</v>
      </c>
    </row>
    <row r="772" spans="1:7" x14ac:dyDescent="0.25">
      <c r="A772" s="1">
        <v>2017</v>
      </c>
      <c r="B772" s="1" t="s">
        <v>1233</v>
      </c>
      <c r="C772" s="1" t="s">
        <v>17</v>
      </c>
      <c r="D772" s="2">
        <v>1287489</v>
      </c>
      <c r="E772" s="1" t="s">
        <v>50</v>
      </c>
      <c r="F772" s="1" t="str">
        <f>VLOOKUP(E772,'Full Name And Division'!$A$1:$C$34,2,FALSE)</f>
        <v>Philadelphia Eagles</v>
      </c>
      <c r="G772" s="1" t="str">
        <f>VLOOKUP(E772,'Full Name And Division'!$A$1:$C$34,3,FALSE)</f>
        <v>NFC East</v>
      </c>
    </row>
    <row r="773" spans="1:7" x14ac:dyDescent="0.25">
      <c r="A773" s="1">
        <v>2017</v>
      </c>
      <c r="B773" s="1" t="s">
        <v>3071</v>
      </c>
      <c r="C773" s="1" t="s">
        <v>17</v>
      </c>
      <c r="D773" s="2">
        <v>1286432</v>
      </c>
      <c r="E773" s="1" t="s">
        <v>67</v>
      </c>
      <c r="F773" s="1" t="str">
        <f>VLOOKUP(E773,'Full Name And Division'!$A$1:$C$34,2,FALSE)</f>
        <v>New York Jets</v>
      </c>
      <c r="G773" s="1" t="str">
        <f>VLOOKUP(E773,'Full Name And Division'!$A$1:$C$34,3,FALSE)</f>
        <v>AFC East</v>
      </c>
    </row>
    <row r="774" spans="1:7" x14ac:dyDescent="0.25">
      <c r="A774" s="1">
        <v>2017</v>
      </c>
      <c r="B774" s="1" t="s">
        <v>2245</v>
      </c>
      <c r="C774" s="1" t="s">
        <v>94</v>
      </c>
      <c r="D774" s="2">
        <v>1282789</v>
      </c>
      <c r="E774" s="1" t="s">
        <v>145</v>
      </c>
      <c r="F774" s="1" t="str">
        <f>VLOOKUP(E774,'Full Name And Division'!$A$1:$C$34,2,FALSE)</f>
        <v>Cincinnati Bengals</v>
      </c>
      <c r="G774" s="1" t="str">
        <f>VLOOKUP(E774,'Full Name And Division'!$A$1:$C$34,3,FALSE)</f>
        <v>AFC North</v>
      </c>
    </row>
    <row r="775" spans="1:7" x14ac:dyDescent="0.25">
      <c r="A775" s="1">
        <v>2017</v>
      </c>
      <c r="B775" s="1" t="s">
        <v>1968</v>
      </c>
      <c r="C775" s="1" t="s">
        <v>86</v>
      </c>
      <c r="D775" s="2">
        <v>1280000</v>
      </c>
      <c r="E775" s="1" t="s">
        <v>29</v>
      </c>
      <c r="F775" s="1" t="str">
        <f>VLOOKUP(E775,'Full Name And Division'!$A$1:$C$34,2,FALSE)</f>
        <v>Tennessee Titans</v>
      </c>
      <c r="G775" s="1" t="str">
        <f>VLOOKUP(E775,'Full Name And Division'!$A$1:$C$34,3,FALSE)</f>
        <v>AFC South</v>
      </c>
    </row>
    <row r="776" spans="1:7" x14ac:dyDescent="0.25">
      <c r="A776" s="1">
        <v>2017</v>
      </c>
      <c r="B776" s="1" t="s">
        <v>1159</v>
      </c>
      <c r="C776" s="1" t="s">
        <v>13</v>
      </c>
      <c r="D776" s="2">
        <v>1276863</v>
      </c>
      <c r="E776" s="1" t="s">
        <v>39</v>
      </c>
      <c r="F776" s="1" t="str">
        <f>VLOOKUP(E776,'Full Name And Division'!$A$1:$C$34,2,FALSE)</f>
        <v>San Francisco 49ers</v>
      </c>
      <c r="G776" s="1" t="str">
        <f>VLOOKUP(E776,'Full Name And Division'!$A$1:$C$34,3,FALSE)</f>
        <v>NFC West</v>
      </c>
    </row>
    <row r="777" spans="1:7" x14ac:dyDescent="0.25">
      <c r="A777" s="1">
        <v>2017</v>
      </c>
      <c r="B777" s="1" t="s">
        <v>2597</v>
      </c>
      <c r="C777" s="1" t="s">
        <v>17</v>
      </c>
      <c r="D777" s="2">
        <v>1275000</v>
      </c>
      <c r="E777" s="1" t="s">
        <v>20</v>
      </c>
      <c r="F777" s="1" t="str">
        <f>VLOOKUP(E777,'Full Name And Division'!$A$1:$C$34,2,FALSE)</f>
        <v>Arizona Cardinals</v>
      </c>
      <c r="G777" s="1" t="str">
        <f>VLOOKUP(E777,'Full Name And Division'!$A$1:$C$34,3,FALSE)</f>
        <v>NFC West</v>
      </c>
    </row>
    <row r="778" spans="1:7" x14ac:dyDescent="0.25">
      <c r="A778" s="1">
        <v>2017</v>
      </c>
      <c r="B778" s="1" t="s">
        <v>3072</v>
      </c>
      <c r="C778" s="1" t="s">
        <v>58</v>
      </c>
      <c r="D778" s="2">
        <v>1275000</v>
      </c>
      <c r="E778" s="1" t="s">
        <v>39</v>
      </c>
      <c r="F778" s="1" t="str">
        <f>VLOOKUP(E778,'Full Name And Division'!$A$1:$C$34,2,FALSE)</f>
        <v>San Francisco 49ers</v>
      </c>
      <c r="G778" s="1" t="str">
        <f>VLOOKUP(E778,'Full Name And Division'!$A$1:$C$34,3,FALSE)</f>
        <v>NFC West</v>
      </c>
    </row>
    <row r="779" spans="1:7" x14ac:dyDescent="0.25">
      <c r="A779" s="1">
        <v>2017</v>
      </c>
      <c r="B779" s="1" t="s">
        <v>1149</v>
      </c>
      <c r="C779" s="1" t="s">
        <v>41</v>
      </c>
      <c r="D779" s="2">
        <v>1273390</v>
      </c>
      <c r="E779" s="1" t="s">
        <v>56</v>
      </c>
      <c r="F779" s="1" t="str">
        <f>VLOOKUP(E779,'Full Name And Division'!$A$1:$C$34,2,FALSE)</f>
        <v>Pittsburgh Steelers</v>
      </c>
      <c r="G779" s="1" t="str">
        <f>VLOOKUP(E779,'Full Name And Division'!$A$1:$C$34,3,FALSE)</f>
        <v>AFC North</v>
      </c>
    </row>
    <row r="780" spans="1:7" x14ac:dyDescent="0.25">
      <c r="A780" s="1">
        <v>2017</v>
      </c>
      <c r="B780" s="1" t="s">
        <v>2825</v>
      </c>
      <c r="C780" s="1" t="s">
        <v>41</v>
      </c>
      <c r="D780" s="2">
        <v>1263991</v>
      </c>
      <c r="E780" s="1" t="s">
        <v>54</v>
      </c>
      <c r="F780" s="1" t="str">
        <f>VLOOKUP(E780,'Full Name And Division'!$A$1:$C$34,2,FALSE)</f>
        <v>Denver Broncos</v>
      </c>
      <c r="G780" s="1" t="str">
        <f>VLOOKUP(E780,'Full Name And Division'!$A$1:$C$34,3,FALSE)</f>
        <v>AFC West</v>
      </c>
    </row>
    <row r="781" spans="1:7" x14ac:dyDescent="0.25">
      <c r="A781" s="1">
        <v>2017</v>
      </c>
      <c r="B781" s="1" t="s">
        <v>1170</v>
      </c>
      <c r="C781" s="1" t="s">
        <v>17</v>
      </c>
      <c r="D781" s="2">
        <v>1257164</v>
      </c>
      <c r="E781" s="1" t="s">
        <v>22</v>
      </c>
      <c r="F781" s="1" t="str">
        <f>VLOOKUP(E781,'Full Name And Division'!$A$1:$C$34,2,FALSE)</f>
        <v>Tampa Bay Buccaneers</v>
      </c>
      <c r="G781" s="1" t="str">
        <f>VLOOKUP(E781,'Full Name And Division'!$A$1:$C$34,3,FALSE)</f>
        <v>NFC South</v>
      </c>
    </row>
    <row r="782" spans="1:7" x14ac:dyDescent="0.25">
      <c r="A782" s="1">
        <v>2017</v>
      </c>
      <c r="B782" s="1" t="s">
        <v>3073</v>
      </c>
      <c r="C782" s="1" t="s">
        <v>125</v>
      </c>
      <c r="D782" s="2">
        <v>1250000</v>
      </c>
      <c r="E782" s="1" t="s">
        <v>7</v>
      </c>
      <c r="F782" s="1" t="str">
        <f>VLOOKUP(E782,'Full Name And Division'!$A$1:$C$34,2,FALSE)</f>
        <v>Cleveland Browns</v>
      </c>
      <c r="G782" s="1" t="str">
        <f>VLOOKUP(E782,'Full Name And Division'!$A$1:$C$34,3,FALSE)</f>
        <v>AFC North</v>
      </c>
    </row>
    <row r="783" spans="1:7" x14ac:dyDescent="0.25">
      <c r="A783" s="1">
        <v>2017</v>
      </c>
      <c r="B783" s="1" t="s">
        <v>2705</v>
      </c>
      <c r="C783" s="1" t="s">
        <v>89</v>
      </c>
      <c r="D783" s="2">
        <v>1250000</v>
      </c>
      <c r="E783" s="1" t="s">
        <v>63</v>
      </c>
      <c r="F783" s="1" t="str">
        <f>VLOOKUP(E783,'Full Name And Division'!$A$1:$C$34,2,FALSE)</f>
        <v>Baltimore Ravens</v>
      </c>
      <c r="G783" s="1" t="str">
        <f>VLOOKUP(E783,'Full Name And Division'!$A$1:$C$34,3,FALSE)</f>
        <v>AFC North</v>
      </c>
    </row>
    <row r="784" spans="1:7" x14ac:dyDescent="0.25">
      <c r="A784" s="1">
        <v>2017</v>
      </c>
      <c r="B784" s="1" t="s">
        <v>2370</v>
      </c>
      <c r="C784" s="1" t="s">
        <v>443</v>
      </c>
      <c r="D784" s="2">
        <v>1250000</v>
      </c>
      <c r="E784" s="1" t="s">
        <v>27</v>
      </c>
      <c r="F784" s="1" t="str">
        <f>VLOOKUP(E784,'Full Name And Division'!$A$1:$C$34,2,FALSE)</f>
        <v>Kansas City Chiefs</v>
      </c>
      <c r="G784" s="1" t="str">
        <f>VLOOKUP(E784,'Full Name And Division'!$A$1:$C$34,3,FALSE)</f>
        <v>AFC West</v>
      </c>
    </row>
    <row r="785" spans="1:7" x14ac:dyDescent="0.25">
      <c r="A785" s="1">
        <v>2017</v>
      </c>
      <c r="B785" s="1" t="s">
        <v>1791</v>
      </c>
      <c r="C785" s="1" t="s">
        <v>445</v>
      </c>
      <c r="D785" s="2">
        <v>1250000</v>
      </c>
      <c r="E785" s="1" t="s">
        <v>25</v>
      </c>
      <c r="F785" s="1" t="str">
        <f>VLOOKUP(E785,'Full Name And Division'!$A$1:$C$34,2,FALSE)</f>
        <v>Washington Commanders</v>
      </c>
      <c r="G785" s="1" t="str">
        <f>VLOOKUP(E785,'Full Name And Division'!$A$1:$C$34,3,FALSE)</f>
        <v>NFC East</v>
      </c>
    </row>
    <row r="786" spans="1:7" x14ac:dyDescent="0.25">
      <c r="A786" s="1">
        <v>2017</v>
      </c>
      <c r="B786" s="1" t="s">
        <v>2829</v>
      </c>
      <c r="C786" s="1" t="s">
        <v>121</v>
      </c>
      <c r="D786" s="2">
        <v>1250000</v>
      </c>
      <c r="E786" s="1" t="s">
        <v>50</v>
      </c>
      <c r="F786" s="1" t="str">
        <f>VLOOKUP(E786,'Full Name And Division'!$A$1:$C$34,2,FALSE)</f>
        <v>Philadelphia Eagles</v>
      </c>
      <c r="G786" s="1" t="str">
        <f>VLOOKUP(E786,'Full Name And Division'!$A$1:$C$34,3,FALSE)</f>
        <v>NFC East</v>
      </c>
    </row>
    <row r="787" spans="1:7" x14ac:dyDescent="0.25">
      <c r="A787" s="1">
        <v>2017</v>
      </c>
      <c r="B787" s="1" t="s">
        <v>3074</v>
      </c>
      <c r="C787" s="1" t="s">
        <v>445</v>
      </c>
      <c r="D787" s="2">
        <v>1250000</v>
      </c>
      <c r="E787" s="1" t="s">
        <v>50</v>
      </c>
      <c r="F787" s="1" t="str">
        <f>VLOOKUP(E787,'Full Name And Division'!$A$1:$C$34,2,FALSE)</f>
        <v>Philadelphia Eagles</v>
      </c>
      <c r="G787" s="1" t="str">
        <f>VLOOKUP(E787,'Full Name And Division'!$A$1:$C$34,3,FALSE)</f>
        <v>NFC East</v>
      </c>
    </row>
    <row r="788" spans="1:7" x14ac:dyDescent="0.25">
      <c r="A788" s="1">
        <v>2017</v>
      </c>
      <c r="B788" s="1" t="s">
        <v>2809</v>
      </c>
      <c r="C788" s="1" t="s">
        <v>193</v>
      </c>
      <c r="D788" s="2">
        <v>1250000</v>
      </c>
      <c r="E788" s="1" t="s">
        <v>50</v>
      </c>
      <c r="F788" s="1" t="str">
        <f>VLOOKUP(E788,'Full Name And Division'!$A$1:$C$34,2,FALSE)</f>
        <v>Philadelphia Eagles</v>
      </c>
      <c r="G788" s="1" t="str">
        <f>VLOOKUP(E788,'Full Name And Division'!$A$1:$C$34,3,FALSE)</f>
        <v>NFC East</v>
      </c>
    </row>
    <row r="789" spans="1:7" x14ac:dyDescent="0.25">
      <c r="A789" s="1">
        <v>2017</v>
      </c>
      <c r="B789" s="1" t="s">
        <v>2390</v>
      </c>
      <c r="C789" s="1" t="s">
        <v>41</v>
      </c>
      <c r="D789" s="2">
        <v>1250000</v>
      </c>
      <c r="E789" s="1" t="s">
        <v>81</v>
      </c>
      <c r="F789" s="1" t="str">
        <f>VLOOKUP(E789,'Full Name And Division'!$A$1:$C$34,2,FALSE)</f>
        <v>Dallas Cowboys</v>
      </c>
      <c r="G789" s="1" t="str">
        <f>VLOOKUP(E789,'Full Name And Division'!$A$1:$C$34,3,FALSE)</f>
        <v>NFC East</v>
      </c>
    </row>
    <row r="790" spans="1:7" x14ac:dyDescent="0.25">
      <c r="A790" s="1">
        <v>2017</v>
      </c>
      <c r="B790" s="1" t="s">
        <v>1174</v>
      </c>
      <c r="C790" s="1" t="s">
        <v>94</v>
      </c>
      <c r="D790" s="2">
        <v>1245192</v>
      </c>
      <c r="E790" s="1" t="s">
        <v>20</v>
      </c>
      <c r="F790" s="1" t="str">
        <f>VLOOKUP(E790,'Full Name And Division'!$A$1:$C$34,2,FALSE)</f>
        <v>Arizona Cardinals</v>
      </c>
      <c r="G790" s="1" t="str">
        <f>VLOOKUP(E790,'Full Name And Division'!$A$1:$C$34,3,FALSE)</f>
        <v>NFC West</v>
      </c>
    </row>
    <row r="791" spans="1:7" x14ac:dyDescent="0.25">
      <c r="A791" s="1">
        <v>2017</v>
      </c>
      <c r="B791" s="1" t="s">
        <v>1467</v>
      </c>
      <c r="C791" s="1" t="s">
        <v>193</v>
      </c>
      <c r="D791" s="2">
        <v>1240952</v>
      </c>
      <c r="E791" s="1" t="s">
        <v>27</v>
      </c>
      <c r="F791" s="1" t="str">
        <f>VLOOKUP(E791,'Full Name And Division'!$A$1:$C$34,2,FALSE)</f>
        <v>Kansas City Chiefs</v>
      </c>
      <c r="G791" s="1" t="str">
        <f>VLOOKUP(E791,'Full Name And Division'!$A$1:$C$34,3,FALSE)</f>
        <v>AFC West</v>
      </c>
    </row>
    <row r="792" spans="1:7" x14ac:dyDescent="0.25">
      <c r="A792" s="1">
        <v>2017</v>
      </c>
      <c r="B792" s="1" t="s">
        <v>1833</v>
      </c>
      <c r="C792" s="1" t="s">
        <v>41</v>
      </c>
      <c r="D792" s="2">
        <v>1240121</v>
      </c>
      <c r="E792" s="1" t="s">
        <v>52</v>
      </c>
      <c r="F792" s="1" t="str">
        <f>VLOOKUP(E792,'Full Name And Division'!$A$1:$C$34,2,FALSE)</f>
        <v>New Orleans Saints</v>
      </c>
      <c r="G792" s="1" t="str">
        <f>VLOOKUP(E792,'Full Name And Division'!$A$1:$C$34,3,FALSE)</f>
        <v>NFC South</v>
      </c>
    </row>
    <row r="793" spans="1:7" x14ac:dyDescent="0.25">
      <c r="A793" s="1">
        <v>2017</v>
      </c>
      <c r="B793" s="1" t="s">
        <v>3075</v>
      </c>
      <c r="C793" s="1" t="s">
        <v>193</v>
      </c>
      <c r="D793" s="2">
        <v>1237500</v>
      </c>
      <c r="E793" s="1" t="s">
        <v>77</v>
      </c>
      <c r="F793" s="1" t="str">
        <f>VLOOKUP(E793,'Full Name And Division'!$A$1:$C$34,2,FALSE)</f>
        <v>New  York Giants</v>
      </c>
      <c r="G793" s="1" t="str">
        <f>VLOOKUP(E793,'Full Name And Division'!$A$1:$C$34,3,FALSE)</f>
        <v>NFC East</v>
      </c>
    </row>
    <row r="794" spans="1:7" x14ac:dyDescent="0.25">
      <c r="A794" s="1">
        <v>2017</v>
      </c>
      <c r="B794" s="1" t="s">
        <v>3076</v>
      </c>
      <c r="C794" s="1" t="s">
        <v>58</v>
      </c>
      <c r="D794" s="2">
        <v>1237274</v>
      </c>
      <c r="E794" s="1" t="s">
        <v>75</v>
      </c>
      <c r="F794" s="1" t="str">
        <f>VLOOKUP(E794,'Full Name And Division'!$A$1:$C$34,2,FALSE)</f>
        <v>Carolina Panthers</v>
      </c>
      <c r="G794" s="1" t="str">
        <f>VLOOKUP(E794,'Full Name And Division'!$A$1:$C$34,3,FALSE)</f>
        <v>NFC South</v>
      </c>
    </row>
    <row r="795" spans="1:7" x14ac:dyDescent="0.25">
      <c r="A795" s="1">
        <v>2017</v>
      </c>
      <c r="B795" s="1" t="s">
        <v>1250</v>
      </c>
      <c r="C795" s="1" t="s">
        <v>41</v>
      </c>
      <c r="D795" s="2">
        <v>1235793</v>
      </c>
      <c r="E795" s="1" t="s">
        <v>75</v>
      </c>
      <c r="F795" s="1" t="str">
        <f>VLOOKUP(E795,'Full Name And Division'!$A$1:$C$34,2,FALSE)</f>
        <v>Carolina Panthers</v>
      </c>
      <c r="G795" s="1" t="str">
        <f>VLOOKUP(E795,'Full Name And Division'!$A$1:$C$34,3,FALSE)</f>
        <v>NFC South</v>
      </c>
    </row>
    <row r="796" spans="1:7" x14ac:dyDescent="0.25">
      <c r="A796" s="1">
        <v>2017</v>
      </c>
      <c r="B796" s="1" t="s">
        <v>3077</v>
      </c>
      <c r="C796" s="1" t="s">
        <v>2</v>
      </c>
      <c r="D796" s="2">
        <v>1231420</v>
      </c>
      <c r="E796" s="1" t="s">
        <v>77</v>
      </c>
      <c r="F796" s="1" t="str">
        <f>VLOOKUP(E796,'Full Name And Division'!$A$1:$C$34,2,FALSE)</f>
        <v>New  York Giants</v>
      </c>
      <c r="G796" s="1" t="str">
        <f>VLOOKUP(E796,'Full Name And Division'!$A$1:$C$34,3,FALSE)</f>
        <v>NFC East</v>
      </c>
    </row>
    <row r="797" spans="1:7" x14ac:dyDescent="0.25">
      <c r="A797" s="1">
        <v>2017</v>
      </c>
      <c r="B797" s="1" t="s">
        <v>1243</v>
      </c>
      <c r="C797" s="1" t="s">
        <v>15</v>
      </c>
      <c r="D797" s="2">
        <v>1229446</v>
      </c>
      <c r="E797" s="1" t="s">
        <v>27</v>
      </c>
      <c r="F797" s="1" t="str">
        <f>VLOOKUP(E797,'Full Name And Division'!$A$1:$C$34,2,FALSE)</f>
        <v>Kansas City Chiefs</v>
      </c>
      <c r="G797" s="1" t="str">
        <f>VLOOKUP(E797,'Full Name And Division'!$A$1:$C$34,3,FALSE)</f>
        <v>AFC West</v>
      </c>
    </row>
    <row r="798" spans="1:7" x14ac:dyDescent="0.25">
      <c r="A798" s="1">
        <v>2017</v>
      </c>
      <c r="B798" s="1" t="s">
        <v>2146</v>
      </c>
      <c r="C798" s="1" t="s">
        <v>17</v>
      </c>
      <c r="D798" s="2">
        <v>1226392</v>
      </c>
      <c r="E798" s="1" t="s">
        <v>63</v>
      </c>
      <c r="F798" s="1" t="str">
        <f>VLOOKUP(E798,'Full Name And Division'!$A$1:$C$34,2,FALSE)</f>
        <v>Baltimore Ravens</v>
      </c>
      <c r="G798" s="1" t="str">
        <f>VLOOKUP(E798,'Full Name And Division'!$A$1:$C$34,3,FALSE)</f>
        <v>AFC North</v>
      </c>
    </row>
    <row r="799" spans="1:7" x14ac:dyDescent="0.25">
      <c r="A799" s="1">
        <v>2017</v>
      </c>
      <c r="B799" s="1" t="s">
        <v>3078</v>
      </c>
      <c r="C799" s="1" t="s">
        <v>13</v>
      </c>
      <c r="D799" s="2">
        <v>1226212</v>
      </c>
      <c r="E799" s="1" t="s">
        <v>2430</v>
      </c>
      <c r="F799" s="1" t="str">
        <f>VLOOKUP(E799,'Full Name And Division'!$A$1:$C$34,2,FALSE)</f>
        <v>Oakland Raiders</v>
      </c>
      <c r="G799" s="1" t="str">
        <f>VLOOKUP(E799,'Full Name And Division'!$A$1:$C$34,3,FALSE)</f>
        <v>AFC West</v>
      </c>
    </row>
    <row r="800" spans="1:7" x14ac:dyDescent="0.25">
      <c r="A800" s="1">
        <v>2017</v>
      </c>
      <c r="B800" s="1" t="s">
        <v>2587</v>
      </c>
      <c r="C800" s="1" t="s">
        <v>121</v>
      </c>
      <c r="D800" s="2">
        <v>1225000</v>
      </c>
      <c r="E800" s="1" t="s">
        <v>75</v>
      </c>
      <c r="F800" s="1" t="str">
        <f>VLOOKUP(E800,'Full Name And Division'!$A$1:$C$34,2,FALSE)</f>
        <v>Carolina Panthers</v>
      </c>
      <c r="G800" s="1" t="str">
        <f>VLOOKUP(E800,'Full Name And Division'!$A$1:$C$34,3,FALSE)</f>
        <v>NFC South</v>
      </c>
    </row>
    <row r="801" spans="1:7" x14ac:dyDescent="0.25">
      <c r="A801" s="1">
        <v>2017</v>
      </c>
      <c r="B801" s="1" t="s">
        <v>3079</v>
      </c>
      <c r="C801" s="1" t="s">
        <v>13</v>
      </c>
      <c r="D801" s="2">
        <v>1224776</v>
      </c>
      <c r="E801" s="1" t="s">
        <v>9</v>
      </c>
      <c r="F801" s="1" t="str">
        <f>VLOOKUP(E801,'Full Name And Division'!$A$1:$C$34,2,FALSE)</f>
        <v>Green Bay Packers</v>
      </c>
      <c r="G801" s="1" t="str">
        <f>VLOOKUP(E801,'Full Name And Division'!$A$1:$C$34,3,FALSE)</f>
        <v>NFC North</v>
      </c>
    </row>
    <row r="802" spans="1:7" x14ac:dyDescent="0.25">
      <c r="A802" s="1">
        <v>2017</v>
      </c>
      <c r="B802" s="1" t="s">
        <v>1193</v>
      </c>
      <c r="C802" s="1" t="s">
        <v>15</v>
      </c>
      <c r="D802" s="2">
        <v>1223620</v>
      </c>
      <c r="E802" s="1" t="s">
        <v>18</v>
      </c>
      <c r="F802" s="1" t="str">
        <f>VLOOKUP(E802,'Full Name And Division'!$A$1:$C$34,2,FALSE)</f>
        <v>Seattle Seahawks</v>
      </c>
      <c r="G802" s="1" t="str">
        <f>VLOOKUP(E802,'Full Name And Division'!$A$1:$C$34,3,FALSE)</f>
        <v>NFC West</v>
      </c>
    </row>
    <row r="803" spans="1:7" x14ac:dyDescent="0.25">
      <c r="A803" s="1">
        <v>2017</v>
      </c>
      <c r="B803" s="1" t="s">
        <v>1206</v>
      </c>
      <c r="C803" s="1" t="s">
        <v>151</v>
      </c>
      <c r="D803" s="2">
        <v>1222752</v>
      </c>
      <c r="E803" s="1" t="s">
        <v>3</v>
      </c>
      <c r="F803" s="1" t="str">
        <f>VLOOKUP(E803,'Full Name And Division'!$A$1:$C$34,2,FALSE)</f>
        <v>Los Angeles Rams</v>
      </c>
      <c r="G803" s="1" t="str">
        <f>VLOOKUP(E803,'Full Name And Division'!$A$1:$C$34,3,FALSE)</f>
        <v>NFC West</v>
      </c>
    </row>
    <row r="804" spans="1:7" x14ac:dyDescent="0.25">
      <c r="A804" s="1">
        <v>2017</v>
      </c>
      <c r="B804" s="1" t="s">
        <v>1460</v>
      </c>
      <c r="C804" s="1" t="s">
        <v>15</v>
      </c>
      <c r="D804" s="2">
        <v>1218428</v>
      </c>
      <c r="E804" s="1" t="s">
        <v>81</v>
      </c>
      <c r="F804" s="1" t="str">
        <f>VLOOKUP(E804,'Full Name And Division'!$A$1:$C$34,2,FALSE)</f>
        <v>Dallas Cowboys</v>
      </c>
      <c r="G804" s="1" t="str">
        <f>VLOOKUP(E804,'Full Name And Division'!$A$1:$C$34,3,FALSE)</f>
        <v>NFC East</v>
      </c>
    </row>
    <row r="805" spans="1:7" x14ac:dyDescent="0.25">
      <c r="A805" s="1">
        <v>2017</v>
      </c>
      <c r="B805" s="1" t="s">
        <v>1191</v>
      </c>
      <c r="C805" s="1" t="s">
        <v>15</v>
      </c>
      <c r="D805" s="2">
        <v>1216995</v>
      </c>
      <c r="E805" s="1" t="s">
        <v>81</v>
      </c>
      <c r="F805" s="1" t="str">
        <f>VLOOKUP(E805,'Full Name And Division'!$A$1:$C$34,2,FALSE)</f>
        <v>Dallas Cowboys</v>
      </c>
      <c r="G805" s="1" t="str">
        <f>VLOOKUP(E805,'Full Name And Division'!$A$1:$C$34,3,FALSE)</f>
        <v>NFC East</v>
      </c>
    </row>
    <row r="806" spans="1:7" x14ac:dyDescent="0.25">
      <c r="A806" s="1">
        <v>2017</v>
      </c>
      <c r="B806" s="1" t="s">
        <v>3080</v>
      </c>
      <c r="C806" s="1" t="s">
        <v>41</v>
      </c>
      <c r="D806" s="2">
        <v>1215625</v>
      </c>
      <c r="E806" s="1" t="s">
        <v>35</v>
      </c>
      <c r="F806" s="1" t="str">
        <f>VLOOKUP(E806,'Full Name And Division'!$A$1:$C$34,2,FALSE)</f>
        <v>Miami Dolphins</v>
      </c>
      <c r="G806" s="1" t="str">
        <f>VLOOKUP(E806,'Full Name And Division'!$A$1:$C$34,3,FALSE)</f>
        <v>AFC East</v>
      </c>
    </row>
    <row r="807" spans="1:7" x14ac:dyDescent="0.25">
      <c r="A807" s="1">
        <v>2017</v>
      </c>
      <c r="B807" s="1" t="s">
        <v>3081</v>
      </c>
      <c r="C807" s="1" t="s">
        <v>193</v>
      </c>
      <c r="D807" s="2">
        <v>1212500</v>
      </c>
      <c r="E807" s="1" t="s">
        <v>47</v>
      </c>
      <c r="F807" s="1" t="str">
        <f>VLOOKUP(E807,'Full Name And Division'!$A$1:$C$34,2,FALSE)</f>
        <v>Indianapolis Colts</v>
      </c>
      <c r="G807" s="1" t="str">
        <f>VLOOKUP(E807,'Full Name And Division'!$A$1:$C$34,3,FALSE)</f>
        <v>AFC South</v>
      </c>
    </row>
    <row r="808" spans="1:7" x14ac:dyDescent="0.25">
      <c r="A808" s="1">
        <v>2017</v>
      </c>
      <c r="B808" s="1" t="s">
        <v>1444</v>
      </c>
      <c r="C808" s="1" t="s">
        <v>104</v>
      </c>
      <c r="D808" s="2">
        <v>1212296</v>
      </c>
      <c r="E808" s="1" t="s">
        <v>39</v>
      </c>
      <c r="F808" s="1" t="str">
        <f>VLOOKUP(E808,'Full Name And Division'!$A$1:$C$34,2,FALSE)</f>
        <v>San Francisco 49ers</v>
      </c>
      <c r="G808" s="1" t="str">
        <f>VLOOKUP(E808,'Full Name And Division'!$A$1:$C$34,3,FALSE)</f>
        <v>NFC West</v>
      </c>
    </row>
    <row r="809" spans="1:7" x14ac:dyDescent="0.25">
      <c r="A809" s="1">
        <v>2017</v>
      </c>
      <c r="B809" s="1" t="s">
        <v>3082</v>
      </c>
      <c r="C809" s="1" t="s">
        <v>121</v>
      </c>
      <c r="D809" s="2">
        <v>1200000</v>
      </c>
      <c r="E809" s="1" t="s">
        <v>18</v>
      </c>
      <c r="F809" s="1" t="str">
        <f>VLOOKUP(E809,'Full Name And Division'!$A$1:$C$34,2,FALSE)</f>
        <v>Seattle Seahawks</v>
      </c>
      <c r="G809" s="1" t="str">
        <f>VLOOKUP(E809,'Full Name And Division'!$A$1:$C$34,3,FALSE)</f>
        <v>NFC West</v>
      </c>
    </row>
    <row r="810" spans="1:7" x14ac:dyDescent="0.25">
      <c r="A810" s="1">
        <v>2017</v>
      </c>
      <c r="B810" s="1" t="s">
        <v>1505</v>
      </c>
      <c r="C810" s="1" t="s">
        <v>86</v>
      </c>
      <c r="D810" s="2">
        <v>1200000</v>
      </c>
      <c r="E810" s="1" t="s">
        <v>63</v>
      </c>
      <c r="F810" s="1" t="str">
        <f>VLOOKUP(E810,'Full Name And Division'!$A$1:$C$34,2,FALSE)</f>
        <v>Baltimore Ravens</v>
      </c>
      <c r="G810" s="1" t="str">
        <f>VLOOKUP(E810,'Full Name And Division'!$A$1:$C$34,3,FALSE)</f>
        <v>AFC North</v>
      </c>
    </row>
    <row r="811" spans="1:7" x14ac:dyDescent="0.25">
      <c r="A811" s="1">
        <v>2017</v>
      </c>
      <c r="B811" s="1" t="s">
        <v>2876</v>
      </c>
      <c r="C811" s="1" t="s">
        <v>17</v>
      </c>
      <c r="D811" s="2">
        <v>1200000</v>
      </c>
      <c r="E811" s="1" t="s">
        <v>56</v>
      </c>
      <c r="F811" s="1" t="str">
        <f>VLOOKUP(E811,'Full Name And Division'!$A$1:$C$34,2,FALSE)</f>
        <v>Pittsburgh Steelers</v>
      </c>
      <c r="G811" s="1" t="str">
        <f>VLOOKUP(E811,'Full Name And Division'!$A$1:$C$34,3,FALSE)</f>
        <v>AFC North</v>
      </c>
    </row>
    <row r="812" spans="1:7" x14ac:dyDescent="0.25">
      <c r="A812" s="1">
        <v>2017</v>
      </c>
      <c r="B812" s="1" t="s">
        <v>2850</v>
      </c>
      <c r="C812" s="1" t="s">
        <v>15</v>
      </c>
      <c r="D812" s="2">
        <v>1200000</v>
      </c>
      <c r="E812" s="1" t="s">
        <v>56</v>
      </c>
      <c r="F812" s="1" t="str">
        <f>VLOOKUP(E812,'Full Name And Division'!$A$1:$C$34,2,FALSE)</f>
        <v>Pittsburgh Steelers</v>
      </c>
      <c r="G812" s="1" t="str">
        <f>VLOOKUP(E812,'Full Name And Division'!$A$1:$C$34,3,FALSE)</f>
        <v>AFC North</v>
      </c>
    </row>
    <row r="813" spans="1:7" x14ac:dyDescent="0.25">
      <c r="A813" s="1">
        <v>2017</v>
      </c>
      <c r="B813" s="1" t="s">
        <v>2893</v>
      </c>
      <c r="C813" s="1" t="s">
        <v>125</v>
      </c>
      <c r="D813" s="2">
        <v>1200000</v>
      </c>
      <c r="E813" s="1" t="s">
        <v>29</v>
      </c>
      <c r="F813" s="1" t="str">
        <f>VLOOKUP(E813,'Full Name And Division'!$A$1:$C$34,2,FALSE)</f>
        <v>Tennessee Titans</v>
      </c>
      <c r="G813" s="1" t="str">
        <f>VLOOKUP(E813,'Full Name And Division'!$A$1:$C$34,3,FALSE)</f>
        <v>AFC South</v>
      </c>
    </row>
    <row r="814" spans="1:7" x14ac:dyDescent="0.25">
      <c r="A814" s="1">
        <v>2017</v>
      </c>
      <c r="B814" s="1" t="s">
        <v>3083</v>
      </c>
      <c r="C814" s="1" t="s">
        <v>69</v>
      </c>
      <c r="D814" s="2">
        <v>1192476</v>
      </c>
      <c r="E814" s="1" t="s">
        <v>18</v>
      </c>
      <c r="F814" s="1" t="str">
        <f>VLOOKUP(E814,'Full Name And Division'!$A$1:$C$34,2,FALSE)</f>
        <v>Seattle Seahawks</v>
      </c>
      <c r="G814" s="1" t="str">
        <f>VLOOKUP(E814,'Full Name And Division'!$A$1:$C$34,3,FALSE)</f>
        <v>NFC West</v>
      </c>
    </row>
    <row r="815" spans="1:7" x14ac:dyDescent="0.25">
      <c r="A815" s="1">
        <v>2017</v>
      </c>
      <c r="B815" s="1" t="s">
        <v>3084</v>
      </c>
      <c r="C815" s="1" t="s">
        <v>41</v>
      </c>
      <c r="D815" s="2">
        <v>1190000</v>
      </c>
      <c r="E815" s="1" t="s">
        <v>27</v>
      </c>
      <c r="F815" s="1" t="str">
        <f>VLOOKUP(E815,'Full Name And Division'!$A$1:$C$34,2,FALSE)</f>
        <v>Kansas City Chiefs</v>
      </c>
      <c r="G815" s="1" t="str">
        <f>VLOOKUP(E815,'Full Name And Division'!$A$1:$C$34,3,FALSE)</f>
        <v>AFC West</v>
      </c>
    </row>
    <row r="816" spans="1:7" x14ac:dyDescent="0.25">
      <c r="A816" s="1">
        <v>2017</v>
      </c>
      <c r="B816" s="1" t="s">
        <v>2000</v>
      </c>
      <c r="C816" s="1" t="s">
        <v>2</v>
      </c>
      <c r="D816" s="2">
        <v>1187500</v>
      </c>
      <c r="E816" s="1" t="s">
        <v>77</v>
      </c>
      <c r="F816" s="1" t="str">
        <f>VLOOKUP(E816,'Full Name And Division'!$A$1:$C$34,2,FALSE)</f>
        <v>New  York Giants</v>
      </c>
      <c r="G816" s="1" t="str">
        <f>VLOOKUP(E816,'Full Name And Division'!$A$1:$C$34,3,FALSE)</f>
        <v>NFC East</v>
      </c>
    </row>
    <row r="817" spans="1:7" x14ac:dyDescent="0.25">
      <c r="A817" s="1">
        <v>2017</v>
      </c>
      <c r="B817" s="1" t="s">
        <v>1144</v>
      </c>
      <c r="C817" s="1" t="s">
        <v>17</v>
      </c>
      <c r="D817" s="2">
        <v>1183824</v>
      </c>
      <c r="E817" s="1" t="s">
        <v>37</v>
      </c>
      <c r="F817" s="1" t="str">
        <f>VLOOKUP(E817,'Full Name And Division'!$A$1:$C$34,2,FALSE)</f>
        <v>Detroit Lions</v>
      </c>
      <c r="G817" s="1" t="str">
        <f>VLOOKUP(E817,'Full Name And Division'!$A$1:$C$34,3,FALSE)</f>
        <v>NFC North</v>
      </c>
    </row>
    <row r="818" spans="1:7" x14ac:dyDescent="0.25">
      <c r="A818" s="1">
        <v>2017</v>
      </c>
      <c r="B818" s="1" t="s">
        <v>3085</v>
      </c>
      <c r="C818" s="1" t="s">
        <v>193</v>
      </c>
      <c r="D818" s="2">
        <v>1183187</v>
      </c>
      <c r="E818" s="1" t="s">
        <v>61</v>
      </c>
      <c r="F818" s="1" t="str">
        <f>VLOOKUP(E818,'Full Name And Division'!$A$1:$C$34,2,FALSE)</f>
        <v>Houston Texans</v>
      </c>
      <c r="G818" s="1" t="str">
        <f>VLOOKUP(E818,'Full Name And Division'!$A$1:$C$34,3,FALSE)</f>
        <v>AFC South</v>
      </c>
    </row>
    <row r="819" spans="1:7" x14ac:dyDescent="0.25">
      <c r="A819" s="1">
        <v>2017</v>
      </c>
      <c r="B819" s="1" t="s">
        <v>1627</v>
      </c>
      <c r="C819" s="1" t="s">
        <v>104</v>
      </c>
      <c r="D819" s="2">
        <v>1177036</v>
      </c>
      <c r="E819" s="1" t="s">
        <v>61</v>
      </c>
      <c r="F819" s="1" t="str">
        <f>VLOOKUP(E819,'Full Name And Division'!$A$1:$C$34,2,FALSE)</f>
        <v>Houston Texans</v>
      </c>
      <c r="G819" s="1" t="str">
        <f>VLOOKUP(E819,'Full Name And Division'!$A$1:$C$34,3,FALSE)</f>
        <v>AFC South</v>
      </c>
    </row>
    <row r="820" spans="1:7" x14ac:dyDescent="0.25">
      <c r="A820" s="1">
        <v>2017</v>
      </c>
      <c r="B820" s="1" t="s">
        <v>2527</v>
      </c>
      <c r="C820" s="1" t="s">
        <v>17</v>
      </c>
      <c r="D820" s="2">
        <v>1174583</v>
      </c>
      <c r="E820" s="1" t="s">
        <v>175</v>
      </c>
      <c r="F820" s="1" t="str">
        <f>VLOOKUP(E820,'Full Name And Division'!$A$1:$C$34,2,FALSE)</f>
        <v>New England Patriots</v>
      </c>
      <c r="G820" s="1" t="str">
        <f>VLOOKUP(E820,'Full Name And Division'!$A$1:$C$34,3,FALSE)</f>
        <v>AFC East</v>
      </c>
    </row>
    <row r="821" spans="1:7" x14ac:dyDescent="0.25">
      <c r="A821" s="1">
        <v>2017</v>
      </c>
      <c r="B821" s="1" t="s">
        <v>1276</v>
      </c>
      <c r="C821" s="1" t="s">
        <v>86</v>
      </c>
      <c r="D821" s="2">
        <v>1172621</v>
      </c>
      <c r="E821" s="1" t="s">
        <v>29</v>
      </c>
      <c r="F821" s="1" t="str">
        <f>VLOOKUP(E821,'Full Name And Division'!$A$1:$C$34,2,FALSE)</f>
        <v>Tennessee Titans</v>
      </c>
      <c r="G821" s="1" t="str">
        <f>VLOOKUP(E821,'Full Name And Division'!$A$1:$C$34,3,FALSE)</f>
        <v>AFC South</v>
      </c>
    </row>
    <row r="822" spans="1:7" x14ac:dyDescent="0.25">
      <c r="A822" s="1">
        <v>2017</v>
      </c>
      <c r="B822" s="1" t="s">
        <v>3086</v>
      </c>
      <c r="C822" s="1" t="s">
        <v>15</v>
      </c>
      <c r="D822" s="2">
        <v>1171288</v>
      </c>
      <c r="E822" s="1" t="s">
        <v>54</v>
      </c>
      <c r="F822" s="1" t="str">
        <f>VLOOKUP(E822,'Full Name And Division'!$A$1:$C$34,2,FALSE)</f>
        <v>Denver Broncos</v>
      </c>
      <c r="G822" s="1" t="str">
        <f>VLOOKUP(E822,'Full Name And Division'!$A$1:$C$34,3,FALSE)</f>
        <v>AFC West</v>
      </c>
    </row>
    <row r="823" spans="1:7" x14ac:dyDescent="0.25">
      <c r="A823" s="1">
        <v>2017</v>
      </c>
      <c r="B823" s="1" t="s">
        <v>3087</v>
      </c>
      <c r="C823" s="1" t="s">
        <v>17</v>
      </c>
      <c r="D823" s="2">
        <v>1171288</v>
      </c>
      <c r="E823" s="1" t="s">
        <v>18</v>
      </c>
      <c r="F823" s="1" t="str">
        <f>VLOOKUP(E823,'Full Name And Division'!$A$1:$C$34,2,FALSE)</f>
        <v>Seattle Seahawks</v>
      </c>
      <c r="G823" s="1" t="str">
        <f>VLOOKUP(E823,'Full Name And Division'!$A$1:$C$34,3,FALSE)</f>
        <v>NFC West</v>
      </c>
    </row>
    <row r="824" spans="1:7" x14ac:dyDescent="0.25">
      <c r="A824" s="1">
        <v>2017</v>
      </c>
      <c r="B824" s="1" t="s">
        <v>3088</v>
      </c>
      <c r="C824" s="1" t="s">
        <v>13</v>
      </c>
      <c r="D824" s="2">
        <v>1171288</v>
      </c>
      <c r="E824" s="1" t="s">
        <v>18</v>
      </c>
      <c r="F824" s="1" t="str">
        <f>VLOOKUP(E824,'Full Name And Division'!$A$1:$C$34,2,FALSE)</f>
        <v>Seattle Seahawks</v>
      </c>
      <c r="G824" s="1" t="str">
        <f>VLOOKUP(E824,'Full Name And Division'!$A$1:$C$34,3,FALSE)</f>
        <v>NFC West</v>
      </c>
    </row>
    <row r="825" spans="1:7" x14ac:dyDescent="0.25">
      <c r="A825" s="1">
        <v>2017</v>
      </c>
      <c r="B825" s="1" t="s">
        <v>1161</v>
      </c>
      <c r="C825" s="1" t="s">
        <v>89</v>
      </c>
      <c r="D825" s="2">
        <v>1171288</v>
      </c>
      <c r="E825" s="1" t="s">
        <v>29</v>
      </c>
      <c r="F825" s="1" t="str">
        <f>VLOOKUP(E825,'Full Name And Division'!$A$1:$C$34,2,FALSE)</f>
        <v>Tennessee Titans</v>
      </c>
      <c r="G825" s="1" t="str">
        <f>VLOOKUP(E825,'Full Name And Division'!$A$1:$C$34,3,FALSE)</f>
        <v>AFC South</v>
      </c>
    </row>
    <row r="826" spans="1:7" x14ac:dyDescent="0.25">
      <c r="A826" s="1">
        <v>2017</v>
      </c>
      <c r="B826" s="1" t="s">
        <v>3089</v>
      </c>
      <c r="C826" s="1" t="s">
        <v>15</v>
      </c>
      <c r="D826" s="2">
        <v>1171288</v>
      </c>
      <c r="E826" s="1" t="s">
        <v>35</v>
      </c>
      <c r="F826" s="1" t="str">
        <f>VLOOKUP(E826,'Full Name And Division'!$A$1:$C$34,2,FALSE)</f>
        <v>Miami Dolphins</v>
      </c>
      <c r="G826" s="1" t="str">
        <f>VLOOKUP(E826,'Full Name And Division'!$A$1:$C$34,3,FALSE)</f>
        <v>AFC East</v>
      </c>
    </row>
    <row r="827" spans="1:7" x14ac:dyDescent="0.25">
      <c r="A827" s="1">
        <v>2017</v>
      </c>
      <c r="B827" s="1" t="s">
        <v>3090</v>
      </c>
      <c r="C827" s="1" t="s">
        <v>17</v>
      </c>
      <c r="D827" s="2">
        <v>1171288</v>
      </c>
      <c r="E827" s="1" t="s">
        <v>20</v>
      </c>
      <c r="F827" s="1" t="str">
        <f>VLOOKUP(E827,'Full Name And Division'!$A$1:$C$34,2,FALSE)</f>
        <v>Arizona Cardinals</v>
      </c>
      <c r="G827" s="1" t="str">
        <f>VLOOKUP(E827,'Full Name And Division'!$A$1:$C$34,3,FALSE)</f>
        <v>NFC West</v>
      </c>
    </row>
    <row r="828" spans="1:7" x14ac:dyDescent="0.25">
      <c r="A828" s="1">
        <v>2017</v>
      </c>
      <c r="B828" s="1" t="s">
        <v>1138</v>
      </c>
      <c r="C828" s="1" t="s">
        <v>58</v>
      </c>
      <c r="D828" s="2">
        <v>1171288</v>
      </c>
      <c r="E828" s="1" t="s">
        <v>52</v>
      </c>
      <c r="F828" s="1" t="str">
        <f>VLOOKUP(E828,'Full Name And Division'!$A$1:$C$34,2,FALSE)</f>
        <v>New Orleans Saints</v>
      </c>
      <c r="G828" s="1" t="str">
        <f>VLOOKUP(E828,'Full Name And Division'!$A$1:$C$34,3,FALSE)</f>
        <v>NFC South</v>
      </c>
    </row>
    <row r="829" spans="1:7" x14ac:dyDescent="0.25">
      <c r="A829" s="1">
        <v>2017</v>
      </c>
      <c r="B829" s="1" t="s">
        <v>1612</v>
      </c>
      <c r="C829" s="1" t="s">
        <v>2</v>
      </c>
      <c r="D829" s="2">
        <v>1171288</v>
      </c>
      <c r="E829" s="1" t="s">
        <v>39</v>
      </c>
      <c r="F829" s="1" t="str">
        <f>VLOOKUP(E829,'Full Name And Division'!$A$1:$C$34,2,FALSE)</f>
        <v>San Francisco 49ers</v>
      </c>
      <c r="G829" s="1" t="str">
        <f>VLOOKUP(E829,'Full Name And Division'!$A$1:$C$34,3,FALSE)</f>
        <v>NFC West</v>
      </c>
    </row>
    <row r="830" spans="1:7" x14ac:dyDescent="0.25">
      <c r="A830" s="1">
        <v>2017</v>
      </c>
      <c r="B830" s="1" t="s">
        <v>2409</v>
      </c>
      <c r="C830" s="1" t="s">
        <v>15</v>
      </c>
      <c r="D830" s="2">
        <v>1171288</v>
      </c>
      <c r="E830" s="1" t="s">
        <v>50</v>
      </c>
      <c r="F830" s="1" t="str">
        <f>VLOOKUP(E830,'Full Name And Division'!$A$1:$C$34,2,FALSE)</f>
        <v>Philadelphia Eagles</v>
      </c>
      <c r="G830" s="1" t="str">
        <f>VLOOKUP(E830,'Full Name And Division'!$A$1:$C$34,3,FALSE)</f>
        <v>NFC East</v>
      </c>
    </row>
    <row r="831" spans="1:7" x14ac:dyDescent="0.25">
      <c r="A831" s="1">
        <v>2017</v>
      </c>
      <c r="B831" s="1" t="s">
        <v>3091</v>
      </c>
      <c r="C831" s="1" t="s">
        <v>41</v>
      </c>
      <c r="D831" s="2">
        <v>1171288</v>
      </c>
      <c r="E831" s="1" t="s">
        <v>22</v>
      </c>
      <c r="F831" s="1" t="str">
        <f>VLOOKUP(E831,'Full Name And Division'!$A$1:$C$34,2,FALSE)</f>
        <v>Tampa Bay Buccaneers</v>
      </c>
      <c r="G831" s="1" t="str">
        <f>VLOOKUP(E831,'Full Name And Division'!$A$1:$C$34,3,FALSE)</f>
        <v>NFC South</v>
      </c>
    </row>
    <row r="832" spans="1:7" x14ac:dyDescent="0.25">
      <c r="A832" s="1">
        <v>2017</v>
      </c>
      <c r="B832" s="1" t="s">
        <v>1156</v>
      </c>
      <c r="C832" s="1" t="s">
        <v>58</v>
      </c>
      <c r="D832" s="2">
        <v>1170907</v>
      </c>
      <c r="E832" s="1" t="s">
        <v>81</v>
      </c>
      <c r="F832" s="1" t="str">
        <f>VLOOKUP(E832,'Full Name And Division'!$A$1:$C$34,2,FALSE)</f>
        <v>Dallas Cowboys</v>
      </c>
      <c r="G832" s="1" t="str">
        <f>VLOOKUP(E832,'Full Name And Division'!$A$1:$C$34,3,FALSE)</f>
        <v>NFC East</v>
      </c>
    </row>
    <row r="833" spans="1:7" x14ac:dyDescent="0.25">
      <c r="A833" s="1">
        <v>2017</v>
      </c>
      <c r="B833" s="1" t="s">
        <v>1166</v>
      </c>
      <c r="C833" s="1" t="s">
        <v>41</v>
      </c>
      <c r="D833" s="2">
        <v>1167403</v>
      </c>
      <c r="E833" s="1" t="s">
        <v>183</v>
      </c>
      <c r="F833" s="1" t="str">
        <f>VLOOKUP(E833,'Full Name And Division'!$A$1:$C$34,2,FALSE)</f>
        <v>Chicago Bears</v>
      </c>
      <c r="G833" s="1" t="str">
        <f>VLOOKUP(E833,'Full Name And Division'!$A$1:$C$34,3,FALSE)</f>
        <v>NFC North</v>
      </c>
    </row>
    <row r="834" spans="1:7" x14ac:dyDescent="0.25">
      <c r="A834" s="1">
        <v>2017</v>
      </c>
      <c r="B834" s="1" t="s">
        <v>3092</v>
      </c>
      <c r="C834" s="1" t="s">
        <v>17</v>
      </c>
      <c r="D834" s="2">
        <v>1165984</v>
      </c>
      <c r="E834" s="1" t="s">
        <v>54</v>
      </c>
      <c r="F834" s="1" t="str">
        <f>VLOOKUP(E834,'Full Name And Division'!$A$1:$C$34,2,FALSE)</f>
        <v>Denver Broncos</v>
      </c>
      <c r="G834" s="1" t="str">
        <f>VLOOKUP(E834,'Full Name And Division'!$A$1:$C$34,3,FALSE)</f>
        <v>AFC West</v>
      </c>
    </row>
    <row r="835" spans="1:7" x14ac:dyDescent="0.25">
      <c r="A835" s="1">
        <v>2017</v>
      </c>
      <c r="B835" s="1" t="s">
        <v>2607</v>
      </c>
      <c r="C835" s="1" t="s">
        <v>13</v>
      </c>
      <c r="D835" s="2">
        <v>1160000</v>
      </c>
      <c r="E835" s="1" t="s">
        <v>75</v>
      </c>
      <c r="F835" s="1" t="str">
        <f>VLOOKUP(E835,'Full Name And Division'!$A$1:$C$34,2,FALSE)</f>
        <v>Carolina Panthers</v>
      </c>
      <c r="G835" s="1" t="str">
        <f>VLOOKUP(E835,'Full Name And Division'!$A$1:$C$34,3,FALSE)</f>
        <v>NFC South</v>
      </c>
    </row>
    <row r="836" spans="1:7" x14ac:dyDescent="0.25">
      <c r="A836" s="1">
        <v>2017</v>
      </c>
      <c r="B836" s="1" t="s">
        <v>1826</v>
      </c>
      <c r="C836" s="1" t="s">
        <v>193</v>
      </c>
      <c r="D836" s="2">
        <v>1157523</v>
      </c>
      <c r="E836" s="1" t="s">
        <v>56</v>
      </c>
      <c r="F836" s="1" t="str">
        <f>VLOOKUP(E836,'Full Name And Division'!$A$1:$C$34,2,FALSE)</f>
        <v>Pittsburgh Steelers</v>
      </c>
      <c r="G836" s="1" t="str">
        <f>VLOOKUP(E836,'Full Name And Division'!$A$1:$C$34,3,FALSE)</f>
        <v>AFC North</v>
      </c>
    </row>
    <row r="837" spans="1:7" x14ac:dyDescent="0.25">
      <c r="A837" s="1">
        <v>2017</v>
      </c>
      <c r="B837" s="1" t="s">
        <v>2442</v>
      </c>
      <c r="C837" s="1" t="s">
        <v>121</v>
      </c>
      <c r="D837" s="2">
        <v>1154612</v>
      </c>
      <c r="E837" s="1" t="s">
        <v>9</v>
      </c>
      <c r="F837" s="1" t="str">
        <f>VLOOKUP(E837,'Full Name And Division'!$A$1:$C$34,2,FALSE)</f>
        <v>Green Bay Packers</v>
      </c>
      <c r="G837" s="1" t="str">
        <f>VLOOKUP(E837,'Full Name And Division'!$A$1:$C$34,3,FALSE)</f>
        <v>NFC North</v>
      </c>
    </row>
    <row r="838" spans="1:7" x14ac:dyDescent="0.25">
      <c r="A838" s="1">
        <v>2017</v>
      </c>
      <c r="B838" s="1" t="s">
        <v>3093</v>
      </c>
      <c r="C838" s="1" t="s">
        <v>17</v>
      </c>
      <c r="D838" s="2">
        <v>1153125</v>
      </c>
      <c r="E838" s="1" t="s">
        <v>63</v>
      </c>
      <c r="F838" s="1" t="str">
        <f>VLOOKUP(E838,'Full Name And Division'!$A$1:$C$34,2,FALSE)</f>
        <v>Baltimore Ravens</v>
      </c>
      <c r="G838" s="1" t="str">
        <f>VLOOKUP(E838,'Full Name And Division'!$A$1:$C$34,3,FALSE)</f>
        <v>AFC North</v>
      </c>
    </row>
    <row r="839" spans="1:7" x14ac:dyDescent="0.25">
      <c r="A839" s="1">
        <v>2017</v>
      </c>
      <c r="B839" s="1" t="s">
        <v>3094</v>
      </c>
      <c r="C839" s="1" t="s">
        <v>41</v>
      </c>
      <c r="D839" s="2">
        <v>1150896</v>
      </c>
      <c r="E839" s="1" t="s">
        <v>175</v>
      </c>
      <c r="F839" s="1" t="str">
        <f>VLOOKUP(E839,'Full Name And Division'!$A$1:$C$34,2,FALSE)</f>
        <v>New England Patriots</v>
      </c>
      <c r="G839" s="1" t="str">
        <f>VLOOKUP(E839,'Full Name And Division'!$A$1:$C$34,3,FALSE)</f>
        <v>AFC East</v>
      </c>
    </row>
    <row r="840" spans="1:7" x14ac:dyDescent="0.25">
      <c r="A840" s="1">
        <v>2017</v>
      </c>
      <c r="B840" s="1" t="s">
        <v>2339</v>
      </c>
      <c r="C840" s="1" t="s">
        <v>151</v>
      </c>
      <c r="D840" s="2">
        <v>1150000</v>
      </c>
      <c r="E840" s="1" t="s">
        <v>52</v>
      </c>
      <c r="F840" s="1" t="str">
        <f>VLOOKUP(E840,'Full Name And Division'!$A$1:$C$34,2,FALSE)</f>
        <v>New Orleans Saints</v>
      </c>
      <c r="G840" s="1" t="str">
        <f>VLOOKUP(E840,'Full Name And Division'!$A$1:$C$34,3,FALSE)</f>
        <v>NFC South</v>
      </c>
    </row>
    <row r="841" spans="1:7" x14ac:dyDescent="0.25">
      <c r="A841" s="1">
        <v>2017</v>
      </c>
      <c r="B841" s="1" t="s">
        <v>1615</v>
      </c>
      <c r="C841" s="1" t="s">
        <v>2</v>
      </c>
      <c r="D841" s="2">
        <v>1150000</v>
      </c>
      <c r="E841" s="1" t="s">
        <v>22</v>
      </c>
      <c r="F841" s="1" t="str">
        <f>VLOOKUP(E841,'Full Name And Division'!$A$1:$C$34,2,FALSE)</f>
        <v>Tampa Bay Buccaneers</v>
      </c>
      <c r="G841" s="1" t="str">
        <f>VLOOKUP(E841,'Full Name And Division'!$A$1:$C$34,3,FALSE)</f>
        <v>NFC South</v>
      </c>
    </row>
    <row r="842" spans="1:7" x14ac:dyDescent="0.25">
      <c r="A842" s="1">
        <v>2017</v>
      </c>
      <c r="B842" s="1" t="s">
        <v>1999</v>
      </c>
      <c r="C842" s="1" t="s">
        <v>121</v>
      </c>
      <c r="D842" s="2">
        <v>1145308</v>
      </c>
      <c r="E842" s="1" t="s">
        <v>175</v>
      </c>
      <c r="F842" s="1" t="str">
        <f>VLOOKUP(E842,'Full Name And Division'!$A$1:$C$34,2,FALSE)</f>
        <v>New England Patriots</v>
      </c>
      <c r="G842" s="1" t="str">
        <f>VLOOKUP(E842,'Full Name And Division'!$A$1:$C$34,3,FALSE)</f>
        <v>AFC East</v>
      </c>
    </row>
    <row r="843" spans="1:7" x14ac:dyDescent="0.25">
      <c r="A843" s="1">
        <v>2017</v>
      </c>
      <c r="B843" s="1" t="s">
        <v>2426</v>
      </c>
      <c r="C843" s="1" t="s">
        <v>13</v>
      </c>
      <c r="D843" s="2">
        <v>1143355</v>
      </c>
      <c r="E843" s="1" t="s">
        <v>11</v>
      </c>
      <c r="F843" s="1" t="str">
        <f>VLOOKUP(E843,'Full Name And Division'!$A$1:$C$34,2,FALSE)</f>
        <v>Minnesota Vikings</v>
      </c>
      <c r="G843" s="1" t="str">
        <f>VLOOKUP(E843,'Full Name And Division'!$A$1:$C$34,3,FALSE)</f>
        <v>NFC North</v>
      </c>
    </row>
    <row r="844" spans="1:7" x14ac:dyDescent="0.25">
      <c r="A844" s="1">
        <v>2017</v>
      </c>
      <c r="B844" s="1" t="s">
        <v>3095</v>
      </c>
      <c r="C844" s="1" t="s">
        <v>69</v>
      </c>
      <c r="D844" s="2">
        <v>1137004</v>
      </c>
      <c r="E844" s="1" t="s">
        <v>18</v>
      </c>
      <c r="F844" s="1" t="str">
        <f>VLOOKUP(E844,'Full Name And Division'!$A$1:$C$34,2,FALSE)</f>
        <v>Seattle Seahawks</v>
      </c>
      <c r="G844" s="1" t="str">
        <f>VLOOKUP(E844,'Full Name And Division'!$A$1:$C$34,3,FALSE)</f>
        <v>NFC West</v>
      </c>
    </row>
    <row r="845" spans="1:7" x14ac:dyDescent="0.25">
      <c r="A845" s="1">
        <v>2017</v>
      </c>
      <c r="B845" s="1" t="s">
        <v>3096</v>
      </c>
      <c r="C845" s="1" t="s">
        <v>101</v>
      </c>
      <c r="D845" s="2">
        <v>1134152</v>
      </c>
      <c r="E845" s="1" t="s">
        <v>175</v>
      </c>
      <c r="F845" s="1" t="str">
        <f>VLOOKUP(E845,'Full Name And Division'!$A$1:$C$34,2,FALSE)</f>
        <v>New England Patriots</v>
      </c>
      <c r="G845" s="1" t="str">
        <f>VLOOKUP(E845,'Full Name And Division'!$A$1:$C$34,3,FALSE)</f>
        <v>AFC East</v>
      </c>
    </row>
    <row r="846" spans="1:7" x14ac:dyDescent="0.25">
      <c r="A846" s="1">
        <v>2017</v>
      </c>
      <c r="B846" s="1" t="s">
        <v>2381</v>
      </c>
      <c r="C846" s="1" t="s">
        <v>15</v>
      </c>
      <c r="D846" s="2">
        <v>1131250</v>
      </c>
      <c r="E846" s="1" t="s">
        <v>183</v>
      </c>
      <c r="F846" s="1" t="str">
        <f>VLOOKUP(E846,'Full Name And Division'!$A$1:$C$34,2,FALSE)</f>
        <v>Chicago Bears</v>
      </c>
      <c r="G846" s="1" t="str">
        <f>VLOOKUP(E846,'Full Name And Division'!$A$1:$C$34,3,FALSE)</f>
        <v>NFC North</v>
      </c>
    </row>
    <row r="847" spans="1:7" x14ac:dyDescent="0.25">
      <c r="A847" s="1">
        <v>2017</v>
      </c>
      <c r="B847" s="1" t="s">
        <v>3097</v>
      </c>
      <c r="C847" s="1" t="s">
        <v>13</v>
      </c>
      <c r="D847" s="2">
        <v>1131250</v>
      </c>
      <c r="E847" s="1" t="s">
        <v>99</v>
      </c>
      <c r="F847" s="1" t="str">
        <f>VLOOKUP(E847,'Full Name And Division'!$A$1:$C$34,2,FALSE)</f>
        <v>Atlanta Falcons</v>
      </c>
      <c r="G847" s="1" t="str">
        <f>VLOOKUP(E847,'Full Name And Division'!$A$1:$C$34,3,FALSE)</f>
        <v>NFC South</v>
      </c>
    </row>
    <row r="848" spans="1:7" x14ac:dyDescent="0.25">
      <c r="A848" s="1">
        <v>2017</v>
      </c>
      <c r="B848" s="1" t="s">
        <v>1296</v>
      </c>
      <c r="C848" s="1" t="s">
        <v>69</v>
      </c>
      <c r="D848" s="2">
        <v>1130797</v>
      </c>
      <c r="E848" s="1" t="s">
        <v>183</v>
      </c>
      <c r="F848" s="1" t="str">
        <f>VLOOKUP(E848,'Full Name And Division'!$A$1:$C$34,2,FALSE)</f>
        <v>Chicago Bears</v>
      </c>
      <c r="G848" s="1" t="str">
        <f>VLOOKUP(E848,'Full Name And Division'!$A$1:$C$34,3,FALSE)</f>
        <v>NFC North</v>
      </c>
    </row>
    <row r="849" spans="1:7" x14ac:dyDescent="0.25">
      <c r="A849" s="1">
        <v>2017</v>
      </c>
      <c r="B849" s="1" t="s">
        <v>1282</v>
      </c>
      <c r="C849" s="1" t="s">
        <v>69</v>
      </c>
      <c r="D849" s="2">
        <v>1127209</v>
      </c>
      <c r="E849" s="1" t="s">
        <v>32</v>
      </c>
      <c r="F849" s="1" t="str">
        <f>VLOOKUP(E849,'Full Name And Division'!$A$1:$C$34,2,FALSE)</f>
        <v>Los Angeles Chargers</v>
      </c>
      <c r="G849" s="1" t="str">
        <f>VLOOKUP(E849,'Full Name And Division'!$A$1:$C$34,3,FALSE)</f>
        <v>AFC West</v>
      </c>
    </row>
    <row r="850" spans="1:7" x14ac:dyDescent="0.25">
      <c r="A850" s="1">
        <v>2017</v>
      </c>
      <c r="B850" s="1" t="s">
        <v>1454</v>
      </c>
      <c r="C850" s="1" t="s">
        <v>13</v>
      </c>
      <c r="D850" s="2">
        <v>1127112</v>
      </c>
      <c r="E850" s="1" t="s">
        <v>175</v>
      </c>
      <c r="F850" s="1" t="str">
        <f>VLOOKUP(E850,'Full Name And Division'!$A$1:$C$34,2,FALSE)</f>
        <v>New England Patriots</v>
      </c>
      <c r="G850" s="1" t="str">
        <f>VLOOKUP(E850,'Full Name And Division'!$A$1:$C$34,3,FALSE)</f>
        <v>AFC East</v>
      </c>
    </row>
    <row r="851" spans="1:7" x14ac:dyDescent="0.25">
      <c r="A851" s="1">
        <v>2017</v>
      </c>
      <c r="B851" s="1" t="s">
        <v>2459</v>
      </c>
      <c r="C851" s="1" t="s">
        <v>17</v>
      </c>
      <c r="D851" s="2">
        <v>1125549</v>
      </c>
      <c r="E851" s="1" t="s">
        <v>42</v>
      </c>
      <c r="F851" s="1" t="str">
        <f>VLOOKUP(E851,'Full Name And Division'!$A$1:$C$34,2,FALSE)</f>
        <v>Jacksonville Jaguars</v>
      </c>
      <c r="G851" s="1" t="str">
        <f>VLOOKUP(E851,'Full Name And Division'!$A$1:$C$34,3,FALSE)</f>
        <v>AFC South</v>
      </c>
    </row>
    <row r="852" spans="1:7" x14ac:dyDescent="0.25">
      <c r="A852" s="1">
        <v>2017</v>
      </c>
      <c r="B852" s="1" t="s">
        <v>1485</v>
      </c>
      <c r="C852" s="1" t="s">
        <v>15</v>
      </c>
      <c r="D852" s="2">
        <v>1125416</v>
      </c>
      <c r="E852" s="1" t="s">
        <v>56</v>
      </c>
      <c r="F852" s="1" t="str">
        <f>VLOOKUP(E852,'Full Name And Division'!$A$1:$C$34,2,FALSE)</f>
        <v>Pittsburgh Steelers</v>
      </c>
      <c r="G852" s="1" t="str">
        <f>VLOOKUP(E852,'Full Name And Division'!$A$1:$C$34,3,FALSE)</f>
        <v>AFC North</v>
      </c>
    </row>
    <row r="853" spans="1:7" x14ac:dyDescent="0.25">
      <c r="A853" s="1">
        <v>2017</v>
      </c>
      <c r="B853" s="1" t="s">
        <v>2595</v>
      </c>
      <c r="C853" s="1" t="s">
        <v>86</v>
      </c>
      <c r="D853" s="2">
        <v>1125000</v>
      </c>
      <c r="E853" s="1" t="s">
        <v>175</v>
      </c>
      <c r="F853" s="1" t="str">
        <f>VLOOKUP(E853,'Full Name And Division'!$A$1:$C$34,2,FALSE)</f>
        <v>New England Patriots</v>
      </c>
      <c r="G853" s="1" t="str">
        <f>VLOOKUP(E853,'Full Name And Division'!$A$1:$C$34,3,FALSE)</f>
        <v>AFC East</v>
      </c>
    </row>
    <row r="854" spans="1:7" x14ac:dyDescent="0.25">
      <c r="A854" s="1">
        <v>2017</v>
      </c>
      <c r="B854" s="1" t="s">
        <v>1924</v>
      </c>
      <c r="C854" s="1" t="s">
        <v>821</v>
      </c>
      <c r="D854" s="2">
        <v>1125000</v>
      </c>
      <c r="E854" s="1" t="s">
        <v>27</v>
      </c>
      <c r="F854" s="1" t="str">
        <f>VLOOKUP(E854,'Full Name And Division'!$A$1:$C$34,2,FALSE)</f>
        <v>Kansas City Chiefs</v>
      </c>
      <c r="G854" s="1" t="str">
        <f>VLOOKUP(E854,'Full Name And Division'!$A$1:$C$34,3,FALSE)</f>
        <v>AFC West</v>
      </c>
    </row>
    <row r="855" spans="1:7" x14ac:dyDescent="0.25">
      <c r="A855" s="1">
        <v>2017</v>
      </c>
      <c r="B855" s="1" t="s">
        <v>1812</v>
      </c>
      <c r="C855" s="1" t="s">
        <v>193</v>
      </c>
      <c r="D855" s="2">
        <v>1124781</v>
      </c>
      <c r="E855" s="1" t="s">
        <v>25</v>
      </c>
      <c r="F855" s="1" t="str">
        <f>VLOOKUP(E855,'Full Name And Division'!$A$1:$C$34,2,FALSE)</f>
        <v>Washington Commanders</v>
      </c>
      <c r="G855" s="1" t="str">
        <f>VLOOKUP(E855,'Full Name And Division'!$A$1:$C$34,3,FALSE)</f>
        <v>NFC East</v>
      </c>
    </row>
    <row r="856" spans="1:7" x14ac:dyDescent="0.25">
      <c r="A856" s="1">
        <v>2017</v>
      </c>
      <c r="B856" s="1" t="s">
        <v>1181</v>
      </c>
      <c r="C856" s="1" t="s">
        <v>41</v>
      </c>
      <c r="D856" s="2">
        <v>1117614</v>
      </c>
      <c r="E856" s="1" t="s">
        <v>145</v>
      </c>
      <c r="F856" s="1" t="str">
        <f>VLOOKUP(E856,'Full Name And Division'!$A$1:$C$34,2,FALSE)</f>
        <v>Cincinnati Bengals</v>
      </c>
      <c r="G856" s="1" t="str">
        <f>VLOOKUP(E856,'Full Name And Division'!$A$1:$C$34,3,FALSE)</f>
        <v>AFC North</v>
      </c>
    </row>
    <row r="857" spans="1:7" x14ac:dyDescent="0.25">
      <c r="A857" s="1">
        <v>2017</v>
      </c>
      <c r="B857" s="1" t="s">
        <v>3098</v>
      </c>
      <c r="C857" s="1" t="s">
        <v>121</v>
      </c>
      <c r="D857" s="2">
        <v>1114000</v>
      </c>
      <c r="E857" s="1" t="s">
        <v>61</v>
      </c>
      <c r="F857" s="1" t="str">
        <f>VLOOKUP(E857,'Full Name And Division'!$A$1:$C$34,2,FALSE)</f>
        <v>Houston Texans</v>
      </c>
      <c r="G857" s="1" t="str">
        <f>VLOOKUP(E857,'Full Name And Division'!$A$1:$C$34,3,FALSE)</f>
        <v>AFC South</v>
      </c>
    </row>
    <row r="858" spans="1:7" x14ac:dyDescent="0.25">
      <c r="A858" s="1">
        <v>2017</v>
      </c>
      <c r="B858" s="1" t="s">
        <v>2240</v>
      </c>
      <c r="C858" s="1" t="s">
        <v>17</v>
      </c>
      <c r="D858" s="2">
        <v>1113021</v>
      </c>
      <c r="E858" s="1" t="s">
        <v>3</v>
      </c>
      <c r="F858" s="1" t="str">
        <f>VLOOKUP(E858,'Full Name And Division'!$A$1:$C$34,2,FALSE)</f>
        <v>Los Angeles Rams</v>
      </c>
      <c r="G858" s="1" t="str">
        <f>VLOOKUP(E858,'Full Name And Division'!$A$1:$C$34,3,FALSE)</f>
        <v>NFC West</v>
      </c>
    </row>
    <row r="859" spans="1:7" x14ac:dyDescent="0.25">
      <c r="A859" s="1">
        <v>2017</v>
      </c>
      <c r="B859" s="1" t="s">
        <v>1618</v>
      </c>
      <c r="C859" s="1" t="s">
        <v>121</v>
      </c>
      <c r="D859" s="2">
        <v>1105934</v>
      </c>
      <c r="E859" s="1" t="s">
        <v>3</v>
      </c>
      <c r="F859" s="1" t="str">
        <f>VLOOKUP(E859,'Full Name And Division'!$A$1:$C$34,2,FALSE)</f>
        <v>Los Angeles Rams</v>
      </c>
      <c r="G859" s="1" t="str">
        <f>VLOOKUP(E859,'Full Name And Division'!$A$1:$C$34,3,FALSE)</f>
        <v>NFC West</v>
      </c>
    </row>
    <row r="860" spans="1:7" x14ac:dyDescent="0.25">
      <c r="A860" s="1">
        <v>2017</v>
      </c>
      <c r="B860" s="1" t="s">
        <v>2048</v>
      </c>
      <c r="C860" s="1" t="s">
        <v>104</v>
      </c>
      <c r="D860" s="2">
        <v>1104782</v>
      </c>
      <c r="E860" s="1" t="s">
        <v>29</v>
      </c>
      <c r="F860" s="1" t="str">
        <f>VLOOKUP(E860,'Full Name And Division'!$A$1:$C$34,2,FALSE)</f>
        <v>Tennessee Titans</v>
      </c>
      <c r="G860" s="1" t="str">
        <f>VLOOKUP(E860,'Full Name And Division'!$A$1:$C$34,3,FALSE)</f>
        <v>AFC South</v>
      </c>
    </row>
    <row r="861" spans="1:7" x14ac:dyDescent="0.25">
      <c r="A861" s="1">
        <v>2017</v>
      </c>
      <c r="B861" s="1" t="s">
        <v>2253</v>
      </c>
      <c r="C861" s="1" t="s">
        <v>41</v>
      </c>
      <c r="D861" s="2">
        <v>1103680</v>
      </c>
      <c r="E861" s="1" t="s">
        <v>9</v>
      </c>
      <c r="F861" s="1" t="str">
        <f>VLOOKUP(E861,'Full Name And Division'!$A$1:$C$34,2,FALSE)</f>
        <v>Green Bay Packers</v>
      </c>
      <c r="G861" s="1" t="str">
        <f>VLOOKUP(E861,'Full Name And Division'!$A$1:$C$34,3,FALSE)</f>
        <v>NFC North</v>
      </c>
    </row>
    <row r="862" spans="1:7" x14ac:dyDescent="0.25">
      <c r="A862" s="1">
        <v>2017</v>
      </c>
      <c r="B862" s="1" t="s">
        <v>2040</v>
      </c>
      <c r="C862" s="1" t="s">
        <v>17</v>
      </c>
      <c r="D862" s="2">
        <v>1100668</v>
      </c>
      <c r="E862" s="1" t="s">
        <v>50</v>
      </c>
      <c r="F862" s="1" t="str">
        <f>VLOOKUP(E862,'Full Name And Division'!$A$1:$C$34,2,FALSE)</f>
        <v>Philadelphia Eagles</v>
      </c>
      <c r="G862" s="1" t="str">
        <f>VLOOKUP(E862,'Full Name And Division'!$A$1:$C$34,3,FALSE)</f>
        <v>NFC East</v>
      </c>
    </row>
    <row r="863" spans="1:7" x14ac:dyDescent="0.25">
      <c r="A863" s="1">
        <v>2017</v>
      </c>
      <c r="B863" s="1" t="s">
        <v>1909</v>
      </c>
      <c r="C863" s="1" t="s">
        <v>193</v>
      </c>
      <c r="D863" s="2">
        <v>1100658</v>
      </c>
      <c r="E863" s="1" t="s">
        <v>183</v>
      </c>
      <c r="F863" s="1" t="str">
        <f>VLOOKUP(E863,'Full Name And Division'!$A$1:$C$34,2,FALSE)</f>
        <v>Chicago Bears</v>
      </c>
      <c r="G863" s="1" t="str">
        <f>VLOOKUP(E863,'Full Name And Division'!$A$1:$C$34,3,FALSE)</f>
        <v>NFC North</v>
      </c>
    </row>
    <row r="864" spans="1:7" x14ac:dyDescent="0.25">
      <c r="A864" s="1">
        <v>2017</v>
      </c>
      <c r="B864" s="1" t="s">
        <v>3099</v>
      </c>
      <c r="C864" s="1" t="s">
        <v>302</v>
      </c>
      <c r="D864" s="2">
        <v>1100000</v>
      </c>
      <c r="E864" s="1" t="s">
        <v>18</v>
      </c>
      <c r="F864" s="1" t="str">
        <f>VLOOKUP(E864,'Full Name And Division'!$A$1:$C$34,2,FALSE)</f>
        <v>Seattle Seahawks</v>
      </c>
      <c r="G864" s="1" t="str">
        <f>VLOOKUP(E864,'Full Name And Division'!$A$1:$C$34,3,FALSE)</f>
        <v>NFC West</v>
      </c>
    </row>
    <row r="865" spans="1:7" x14ac:dyDescent="0.25">
      <c r="A865" s="1">
        <v>2017</v>
      </c>
      <c r="B865" s="1" t="s">
        <v>2515</v>
      </c>
      <c r="C865" s="1" t="s">
        <v>15</v>
      </c>
      <c r="D865" s="2">
        <v>1100000</v>
      </c>
      <c r="E865" s="1" t="s">
        <v>77</v>
      </c>
      <c r="F865" s="1" t="str">
        <f>VLOOKUP(E865,'Full Name And Division'!$A$1:$C$34,2,FALSE)</f>
        <v>New  York Giants</v>
      </c>
      <c r="G865" s="1" t="str">
        <f>VLOOKUP(E865,'Full Name And Division'!$A$1:$C$34,3,FALSE)</f>
        <v>NFC East</v>
      </c>
    </row>
    <row r="866" spans="1:7" x14ac:dyDescent="0.25">
      <c r="A866" s="1">
        <v>2017</v>
      </c>
      <c r="B866" s="1" t="s">
        <v>3100</v>
      </c>
      <c r="C866" s="1" t="s">
        <v>15</v>
      </c>
      <c r="D866" s="2">
        <v>1100000</v>
      </c>
      <c r="E866" s="1" t="s">
        <v>25</v>
      </c>
      <c r="F866" s="1" t="str">
        <f>VLOOKUP(E866,'Full Name And Division'!$A$1:$C$34,2,FALSE)</f>
        <v>Washington Commanders</v>
      </c>
      <c r="G866" s="1" t="str">
        <f>VLOOKUP(E866,'Full Name And Division'!$A$1:$C$34,3,FALSE)</f>
        <v>NFC East</v>
      </c>
    </row>
    <row r="867" spans="1:7" x14ac:dyDescent="0.25">
      <c r="A867" s="1">
        <v>2017</v>
      </c>
      <c r="B867" s="1" t="s">
        <v>2843</v>
      </c>
      <c r="C867" s="1" t="s">
        <v>104</v>
      </c>
      <c r="D867" s="2">
        <v>1100000</v>
      </c>
      <c r="E867" s="1" t="s">
        <v>5</v>
      </c>
      <c r="F867" s="1" t="str">
        <f>VLOOKUP(E867,'Full Name And Division'!$A$1:$C$34,2,FALSE)</f>
        <v>Buffalo Bills</v>
      </c>
      <c r="G867" s="1" t="str">
        <f>VLOOKUP(E867,'Full Name And Division'!$A$1:$C$34,3,FALSE)</f>
        <v>AFC East</v>
      </c>
    </row>
    <row r="868" spans="1:7" x14ac:dyDescent="0.25">
      <c r="A868" s="1">
        <v>2017</v>
      </c>
      <c r="B868" s="1" t="s">
        <v>3101</v>
      </c>
      <c r="C868" s="1" t="s">
        <v>13</v>
      </c>
      <c r="D868" s="2">
        <v>1100000</v>
      </c>
      <c r="E868" s="1" t="s">
        <v>22</v>
      </c>
      <c r="F868" s="1" t="str">
        <f>VLOOKUP(E868,'Full Name And Division'!$A$1:$C$34,2,FALSE)</f>
        <v>Tampa Bay Buccaneers</v>
      </c>
      <c r="G868" s="1" t="str">
        <f>VLOOKUP(E868,'Full Name And Division'!$A$1:$C$34,3,FALSE)</f>
        <v>NFC South</v>
      </c>
    </row>
    <row r="869" spans="1:7" x14ac:dyDescent="0.25">
      <c r="A869" s="1">
        <v>2017</v>
      </c>
      <c r="B869" s="1" t="s">
        <v>2399</v>
      </c>
      <c r="C869" s="1" t="s">
        <v>821</v>
      </c>
      <c r="D869" s="2">
        <v>1100000</v>
      </c>
      <c r="E869" s="1" t="s">
        <v>81</v>
      </c>
      <c r="F869" s="1" t="str">
        <f>VLOOKUP(E869,'Full Name And Division'!$A$1:$C$34,2,FALSE)</f>
        <v>Dallas Cowboys</v>
      </c>
      <c r="G869" s="1" t="str">
        <f>VLOOKUP(E869,'Full Name And Division'!$A$1:$C$34,3,FALSE)</f>
        <v>NFC East</v>
      </c>
    </row>
    <row r="870" spans="1:7" x14ac:dyDescent="0.25">
      <c r="A870" s="1">
        <v>2017</v>
      </c>
      <c r="B870" s="1" t="s">
        <v>3102</v>
      </c>
      <c r="C870" s="1" t="s">
        <v>17</v>
      </c>
      <c r="D870" s="2">
        <v>1100000</v>
      </c>
      <c r="E870" s="1" t="s">
        <v>81</v>
      </c>
      <c r="F870" s="1" t="str">
        <f>VLOOKUP(E870,'Full Name And Division'!$A$1:$C$34,2,FALSE)</f>
        <v>Dallas Cowboys</v>
      </c>
      <c r="G870" s="1" t="str">
        <f>VLOOKUP(E870,'Full Name And Division'!$A$1:$C$34,3,FALSE)</f>
        <v>NFC East</v>
      </c>
    </row>
    <row r="871" spans="1:7" x14ac:dyDescent="0.25">
      <c r="A871" s="1">
        <v>2017</v>
      </c>
      <c r="B871" s="1" t="s">
        <v>3103</v>
      </c>
      <c r="C871" s="1" t="s">
        <v>125</v>
      </c>
      <c r="D871" s="2">
        <v>1098147</v>
      </c>
      <c r="E871" s="1" t="s">
        <v>11</v>
      </c>
      <c r="F871" s="1" t="str">
        <f>VLOOKUP(E871,'Full Name And Division'!$A$1:$C$34,2,FALSE)</f>
        <v>Minnesota Vikings</v>
      </c>
      <c r="G871" s="1" t="str">
        <f>VLOOKUP(E871,'Full Name And Division'!$A$1:$C$34,3,FALSE)</f>
        <v>NFC North</v>
      </c>
    </row>
    <row r="872" spans="1:7" x14ac:dyDescent="0.25">
      <c r="A872" s="1">
        <v>2017</v>
      </c>
      <c r="B872" s="1" t="s">
        <v>3104</v>
      </c>
      <c r="C872" s="1" t="s">
        <v>17</v>
      </c>
      <c r="D872" s="2">
        <v>1094900</v>
      </c>
      <c r="E872" s="1" t="s">
        <v>5</v>
      </c>
      <c r="F872" s="1" t="str">
        <f>VLOOKUP(E872,'Full Name And Division'!$A$1:$C$34,2,FALSE)</f>
        <v>Buffalo Bills</v>
      </c>
      <c r="G872" s="1" t="str">
        <f>VLOOKUP(E872,'Full Name And Division'!$A$1:$C$34,3,FALSE)</f>
        <v>AFC East</v>
      </c>
    </row>
    <row r="873" spans="1:7" x14ac:dyDescent="0.25">
      <c r="A873" s="1">
        <v>2017</v>
      </c>
      <c r="B873" s="1" t="s">
        <v>2016</v>
      </c>
      <c r="C873" s="1" t="s">
        <v>15</v>
      </c>
      <c r="D873" s="2">
        <v>1094439</v>
      </c>
      <c r="E873" s="1" t="s">
        <v>22</v>
      </c>
      <c r="F873" s="1" t="str">
        <f>VLOOKUP(E873,'Full Name And Division'!$A$1:$C$34,2,FALSE)</f>
        <v>Tampa Bay Buccaneers</v>
      </c>
      <c r="G873" s="1" t="str">
        <f>VLOOKUP(E873,'Full Name And Division'!$A$1:$C$34,3,FALSE)</f>
        <v>NFC South</v>
      </c>
    </row>
    <row r="874" spans="1:7" x14ac:dyDescent="0.25">
      <c r="A874" s="1">
        <v>2017</v>
      </c>
      <c r="B874" s="1" t="s">
        <v>1998</v>
      </c>
      <c r="C874" s="1" t="s">
        <v>821</v>
      </c>
      <c r="D874" s="2">
        <v>1090000</v>
      </c>
      <c r="E874" s="1" t="s">
        <v>145</v>
      </c>
      <c r="F874" s="1" t="str">
        <f>VLOOKUP(E874,'Full Name And Division'!$A$1:$C$34,2,FALSE)</f>
        <v>Cincinnati Bengals</v>
      </c>
      <c r="G874" s="1" t="str">
        <f>VLOOKUP(E874,'Full Name And Division'!$A$1:$C$34,3,FALSE)</f>
        <v>AFC North</v>
      </c>
    </row>
    <row r="875" spans="1:7" x14ac:dyDescent="0.25">
      <c r="A875" s="1">
        <v>2017</v>
      </c>
      <c r="B875" s="1" t="s">
        <v>3105</v>
      </c>
      <c r="C875" s="1" t="s">
        <v>193</v>
      </c>
      <c r="D875" s="2">
        <v>1087500</v>
      </c>
      <c r="E875" s="1" t="s">
        <v>145</v>
      </c>
      <c r="F875" s="1" t="str">
        <f>VLOOKUP(E875,'Full Name And Division'!$A$1:$C$34,2,FALSE)</f>
        <v>Cincinnati Bengals</v>
      </c>
      <c r="G875" s="1" t="str">
        <f>VLOOKUP(E875,'Full Name And Division'!$A$1:$C$34,3,FALSE)</f>
        <v>AFC North</v>
      </c>
    </row>
    <row r="876" spans="1:7" x14ac:dyDescent="0.25">
      <c r="A876" s="1">
        <v>2017</v>
      </c>
      <c r="B876" s="1" t="s">
        <v>2136</v>
      </c>
      <c r="C876" s="1" t="s">
        <v>73</v>
      </c>
      <c r="D876" s="2">
        <v>1085093</v>
      </c>
      <c r="E876" s="1" t="s">
        <v>77</v>
      </c>
      <c r="F876" s="1" t="str">
        <f>VLOOKUP(E876,'Full Name And Division'!$A$1:$C$34,2,FALSE)</f>
        <v>New  York Giants</v>
      </c>
      <c r="G876" s="1" t="str">
        <f>VLOOKUP(E876,'Full Name And Division'!$A$1:$C$34,3,FALSE)</f>
        <v>NFC East</v>
      </c>
    </row>
    <row r="877" spans="1:7" x14ac:dyDescent="0.25">
      <c r="A877" s="1">
        <v>2017</v>
      </c>
      <c r="B877" s="1" t="s">
        <v>1677</v>
      </c>
      <c r="C877" s="1" t="s">
        <v>41</v>
      </c>
      <c r="D877" s="2">
        <v>1083887</v>
      </c>
      <c r="E877" s="1" t="s">
        <v>37</v>
      </c>
      <c r="F877" s="1" t="str">
        <f>VLOOKUP(E877,'Full Name And Division'!$A$1:$C$34,2,FALSE)</f>
        <v>Detroit Lions</v>
      </c>
      <c r="G877" s="1" t="str">
        <f>VLOOKUP(E877,'Full Name And Division'!$A$1:$C$34,3,FALSE)</f>
        <v>NFC North</v>
      </c>
    </row>
    <row r="878" spans="1:7" x14ac:dyDescent="0.25">
      <c r="A878" s="1">
        <v>2017</v>
      </c>
      <c r="B878" s="1" t="s">
        <v>2901</v>
      </c>
      <c r="C878" s="1" t="s">
        <v>13</v>
      </c>
      <c r="D878" s="2">
        <v>1080000</v>
      </c>
      <c r="E878" s="1" t="s">
        <v>20</v>
      </c>
      <c r="F878" s="1" t="str">
        <f>VLOOKUP(E878,'Full Name And Division'!$A$1:$C$34,2,FALSE)</f>
        <v>Arizona Cardinals</v>
      </c>
      <c r="G878" s="1" t="str">
        <f>VLOOKUP(E878,'Full Name And Division'!$A$1:$C$34,3,FALSE)</f>
        <v>NFC West</v>
      </c>
    </row>
    <row r="879" spans="1:7" x14ac:dyDescent="0.25">
      <c r="A879" s="1">
        <v>2017</v>
      </c>
      <c r="B879" s="1" t="s">
        <v>3106</v>
      </c>
      <c r="C879" s="1" t="s">
        <v>821</v>
      </c>
      <c r="D879" s="2">
        <v>1080000</v>
      </c>
      <c r="E879" s="1" t="s">
        <v>2430</v>
      </c>
      <c r="F879" s="1" t="str">
        <f>VLOOKUP(E879,'Full Name And Division'!$A$1:$C$34,2,FALSE)</f>
        <v>Oakland Raiders</v>
      </c>
      <c r="G879" s="1" t="str">
        <f>VLOOKUP(E879,'Full Name And Division'!$A$1:$C$34,3,FALSE)</f>
        <v>AFC West</v>
      </c>
    </row>
    <row r="880" spans="1:7" x14ac:dyDescent="0.25">
      <c r="A880" s="1">
        <v>2017</v>
      </c>
      <c r="B880" s="1" t="s">
        <v>2412</v>
      </c>
      <c r="C880" s="1" t="s">
        <v>821</v>
      </c>
      <c r="D880" s="2">
        <v>1080000</v>
      </c>
      <c r="E880" s="1" t="s">
        <v>37</v>
      </c>
      <c r="F880" s="1" t="str">
        <f>VLOOKUP(E880,'Full Name And Division'!$A$1:$C$34,2,FALSE)</f>
        <v>Detroit Lions</v>
      </c>
      <c r="G880" s="1" t="str">
        <f>VLOOKUP(E880,'Full Name And Division'!$A$1:$C$34,3,FALSE)</f>
        <v>NFC North</v>
      </c>
    </row>
    <row r="881" spans="1:7" x14ac:dyDescent="0.25">
      <c r="A881" s="1">
        <v>2017</v>
      </c>
      <c r="B881" s="1" t="s">
        <v>1430</v>
      </c>
      <c r="C881" s="1" t="s">
        <v>41</v>
      </c>
      <c r="D881" s="2">
        <v>1078082</v>
      </c>
      <c r="E881" s="1" t="s">
        <v>3</v>
      </c>
      <c r="F881" s="1" t="str">
        <f>VLOOKUP(E881,'Full Name And Division'!$A$1:$C$34,2,FALSE)</f>
        <v>Los Angeles Rams</v>
      </c>
      <c r="G881" s="1" t="str">
        <f>VLOOKUP(E881,'Full Name And Division'!$A$1:$C$34,3,FALSE)</f>
        <v>NFC West</v>
      </c>
    </row>
    <row r="882" spans="1:7" x14ac:dyDescent="0.25">
      <c r="A882" s="1">
        <v>2017</v>
      </c>
      <c r="B882" s="1" t="s">
        <v>3107</v>
      </c>
      <c r="C882" s="1" t="s">
        <v>17</v>
      </c>
      <c r="D882" s="2">
        <v>1075000</v>
      </c>
      <c r="E882" s="1" t="s">
        <v>29</v>
      </c>
      <c r="F882" s="1" t="str">
        <f>VLOOKUP(E882,'Full Name And Division'!$A$1:$C$34,2,FALSE)</f>
        <v>Tennessee Titans</v>
      </c>
      <c r="G882" s="1" t="str">
        <f>VLOOKUP(E882,'Full Name And Division'!$A$1:$C$34,3,FALSE)</f>
        <v>AFC South</v>
      </c>
    </row>
    <row r="883" spans="1:7" x14ac:dyDescent="0.25">
      <c r="A883" s="1">
        <v>2017</v>
      </c>
      <c r="B883" s="1" t="s">
        <v>3108</v>
      </c>
      <c r="C883" s="1" t="s">
        <v>15</v>
      </c>
      <c r="D883" s="2">
        <v>1075000</v>
      </c>
      <c r="E883" s="1" t="s">
        <v>5</v>
      </c>
      <c r="F883" s="1" t="str">
        <f>VLOOKUP(E883,'Full Name And Division'!$A$1:$C$34,2,FALSE)</f>
        <v>Buffalo Bills</v>
      </c>
      <c r="G883" s="1" t="str">
        <f>VLOOKUP(E883,'Full Name And Division'!$A$1:$C$34,3,FALSE)</f>
        <v>AFC East</v>
      </c>
    </row>
    <row r="884" spans="1:7" x14ac:dyDescent="0.25">
      <c r="A884" s="1">
        <v>2017</v>
      </c>
      <c r="B884" s="1" t="s">
        <v>2087</v>
      </c>
      <c r="C884" s="1" t="s">
        <v>15</v>
      </c>
      <c r="D884" s="2">
        <v>1071757</v>
      </c>
      <c r="E884" s="1" t="s">
        <v>77</v>
      </c>
      <c r="F884" s="1" t="str">
        <f>VLOOKUP(E884,'Full Name And Division'!$A$1:$C$34,2,FALSE)</f>
        <v>New  York Giants</v>
      </c>
      <c r="G884" s="1" t="str">
        <f>VLOOKUP(E884,'Full Name And Division'!$A$1:$C$34,3,FALSE)</f>
        <v>NFC East</v>
      </c>
    </row>
    <row r="885" spans="1:7" x14ac:dyDescent="0.25">
      <c r="A885" s="1">
        <v>2017</v>
      </c>
      <c r="B885" s="1" t="s">
        <v>3109</v>
      </c>
      <c r="C885" s="1" t="s">
        <v>69</v>
      </c>
      <c r="D885" s="2">
        <v>1070127</v>
      </c>
      <c r="E885" s="1" t="s">
        <v>25</v>
      </c>
      <c r="F885" s="1" t="str">
        <f>VLOOKUP(E885,'Full Name And Division'!$A$1:$C$34,2,FALSE)</f>
        <v>Washington Commanders</v>
      </c>
      <c r="G885" s="1" t="str">
        <f>VLOOKUP(E885,'Full Name And Division'!$A$1:$C$34,3,FALSE)</f>
        <v>NFC East</v>
      </c>
    </row>
    <row r="886" spans="1:7" x14ac:dyDescent="0.25">
      <c r="A886" s="1">
        <v>2017</v>
      </c>
      <c r="B886" s="1" t="s">
        <v>3110</v>
      </c>
      <c r="C886" s="1" t="s">
        <v>89</v>
      </c>
      <c r="D886" s="2">
        <v>1068136</v>
      </c>
      <c r="E886" s="1" t="s">
        <v>37</v>
      </c>
      <c r="F886" s="1" t="str">
        <f>VLOOKUP(E886,'Full Name And Division'!$A$1:$C$34,2,FALSE)</f>
        <v>Detroit Lions</v>
      </c>
      <c r="G886" s="1" t="str">
        <f>VLOOKUP(E886,'Full Name And Division'!$A$1:$C$34,3,FALSE)</f>
        <v>NFC North</v>
      </c>
    </row>
    <row r="887" spans="1:7" x14ac:dyDescent="0.25">
      <c r="A887" s="1">
        <v>2017</v>
      </c>
      <c r="B887" s="1" t="s">
        <v>3111</v>
      </c>
      <c r="C887" s="1" t="s">
        <v>2</v>
      </c>
      <c r="D887" s="2">
        <v>1064124</v>
      </c>
      <c r="E887" s="1" t="s">
        <v>56</v>
      </c>
      <c r="F887" s="1" t="str">
        <f>VLOOKUP(E887,'Full Name And Division'!$A$1:$C$34,2,FALSE)</f>
        <v>Pittsburgh Steelers</v>
      </c>
      <c r="G887" s="1" t="str">
        <f>VLOOKUP(E887,'Full Name And Division'!$A$1:$C$34,3,FALSE)</f>
        <v>AFC North</v>
      </c>
    </row>
    <row r="888" spans="1:7" x14ac:dyDescent="0.25">
      <c r="A888" s="1">
        <v>2017</v>
      </c>
      <c r="B888" s="1" t="s">
        <v>2474</v>
      </c>
      <c r="C888" s="1" t="s">
        <v>17</v>
      </c>
      <c r="D888" s="2">
        <v>1062659</v>
      </c>
      <c r="E888" s="1" t="s">
        <v>18</v>
      </c>
      <c r="F888" s="1" t="str">
        <f>VLOOKUP(E888,'Full Name And Division'!$A$1:$C$34,2,FALSE)</f>
        <v>Seattle Seahawks</v>
      </c>
      <c r="G888" s="1" t="str">
        <f>VLOOKUP(E888,'Full Name And Division'!$A$1:$C$34,3,FALSE)</f>
        <v>NFC West</v>
      </c>
    </row>
    <row r="889" spans="1:7" x14ac:dyDescent="0.25">
      <c r="A889" s="1">
        <v>2017</v>
      </c>
      <c r="B889" s="1" t="s">
        <v>2059</v>
      </c>
      <c r="C889" s="1" t="s">
        <v>17</v>
      </c>
      <c r="D889" s="2">
        <v>1059098</v>
      </c>
      <c r="E889" s="1" t="s">
        <v>42</v>
      </c>
      <c r="F889" s="1" t="str">
        <f>VLOOKUP(E889,'Full Name And Division'!$A$1:$C$34,2,FALSE)</f>
        <v>Jacksonville Jaguars</v>
      </c>
      <c r="G889" s="1" t="str">
        <f>VLOOKUP(E889,'Full Name And Division'!$A$1:$C$34,3,FALSE)</f>
        <v>AFC South</v>
      </c>
    </row>
    <row r="890" spans="1:7" x14ac:dyDescent="0.25">
      <c r="A890" s="1">
        <v>2017</v>
      </c>
      <c r="B890" s="1" t="s">
        <v>3112</v>
      </c>
      <c r="C890" s="1" t="s">
        <v>17</v>
      </c>
      <c r="D890" s="2">
        <v>1058933</v>
      </c>
      <c r="E890" s="1" t="s">
        <v>11</v>
      </c>
      <c r="F890" s="1" t="str">
        <f>VLOOKUP(E890,'Full Name And Division'!$A$1:$C$34,2,FALSE)</f>
        <v>Minnesota Vikings</v>
      </c>
      <c r="G890" s="1" t="str">
        <f>VLOOKUP(E890,'Full Name And Division'!$A$1:$C$34,3,FALSE)</f>
        <v>NFC North</v>
      </c>
    </row>
    <row r="891" spans="1:7" x14ac:dyDescent="0.25">
      <c r="A891" s="1">
        <v>2017</v>
      </c>
      <c r="B891" s="1" t="s">
        <v>3113</v>
      </c>
      <c r="C891" s="1" t="s">
        <v>17</v>
      </c>
      <c r="D891" s="2">
        <v>1058528</v>
      </c>
      <c r="E891" s="1" t="s">
        <v>145</v>
      </c>
      <c r="F891" s="1" t="str">
        <f>VLOOKUP(E891,'Full Name And Division'!$A$1:$C$34,2,FALSE)</f>
        <v>Cincinnati Bengals</v>
      </c>
      <c r="G891" s="1" t="str">
        <f>VLOOKUP(E891,'Full Name And Division'!$A$1:$C$34,3,FALSE)</f>
        <v>AFC North</v>
      </c>
    </row>
    <row r="892" spans="1:7" x14ac:dyDescent="0.25">
      <c r="A892" s="1">
        <v>2017</v>
      </c>
      <c r="B892" s="1" t="s">
        <v>1237</v>
      </c>
      <c r="C892" s="1" t="s">
        <v>121</v>
      </c>
      <c r="D892" s="2">
        <v>1052221</v>
      </c>
      <c r="E892" s="1" t="s">
        <v>29</v>
      </c>
      <c r="F892" s="1" t="str">
        <f>VLOOKUP(E892,'Full Name And Division'!$A$1:$C$34,2,FALSE)</f>
        <v>Tennessee Titans</v>
      </c>
      <c r="G892" s="1" t="str">
        <f>VLOOKUP(E892,'Full Name And Division'!$A$1:$C$34,3,FALSE)</f>
        <v>AFC South</v>
      </c>
    </row>
    <row r="893" spans="1:7" x14ac:dyDescent="0.25">
      <c r="A893" s="1">
        <v>2017</v>
      </c>
      <c r="B893" s="1" t="s">
        <v>2052</v>
      </c>
      <c r="C893" s="1" t="s">
        <v>101</v>
      </c>
      <c r="D893" s="2">
        <v>1051420</v>
      </c>
      <c r="E893" s="1" t="s">
        <v>61</v>
      </c>
      <c r="F893" s="1" t="str">
        <f>VLOOKUP(E893,'Full Name And Division'!$A$1:$C$34,2,FALSE)</f>
        <v>Houston Texans</v>
      </c>
      <c r="G893" s="1" t="str">
        <f>VLOOKUP(E893,'Full Name And Division'!$A$1:$C$34,3,FALSE)</f>
        <v>AFC South</v>
      </c>
    </row>
    <row r="894" spans="1:7" x14ac:dyDescent="0.25">
      <c r="A894" s="1">
        <v>2017</v>
      </c>
      <c r="B894" s="1" t="s">
        <v>2252</v>
      </c>
      <c r="C894" s="1" t="s">
        <v>101</v>
      </c>
      <c r="D894" s="2">
        <v>1051415</v>
      </c>
      <c r="E894" s="1" t="s">
        <v>2430</v>
      </c>
      <c r="F894" s="1" t="str">
        <f>VLOOKUP(E894,'Full Name And Division'!$A$1:$C$34,2,FALSE)</f>
        <v>Oakland Raiders</v>
      </c>
      <c r="G894" s="1" t="str">
        <f>VLOOKUP(E894,'Full Name And Division'!$A$1:$C$34,3,FALSE)</f>
        <v>AFC West</v>
      </c>
    </row>
    <row r="895" spans="1:7" x14ac:dyDescent="0.25">
      <c r="A895" s="1">
        <v>2017</v>
      </c>
      <c r="B895" s="1" t="s">
        <v>3114</v>
      </c>
      <c r="C895" s="1" t="s">
        <v>302</v>
      </c>
      <c r="D895" s="2">
        <v>1050000</v>
      </c>
      <c r="E895" s="1" t="s">
        <v>50</v>
      </c>
      <c r="F895" s="1" t="str">
        <f>VLOOKUP(E895,'Full Name And Division'!$A$1:$C$34,2,FALSE)</f>
        <v>Philadelphia Eagles</v>
      </c>
      <c r="G895" s="1" t="str">
        <f>VLOOKUP(E895,'Full Name And Division'!$A$1:$C$34,3,FALSE)</f>
        <v>NFC East</v>
      </c>
    </row>
    <row r="896" spans="1:7" x14ac:dyDescent="0.25">
      <c r="A896" s="1">
        <v>2017</v>
      </c>
      <c r="B896" s="1" t="s">
        <v>1354</v>
      </c>
      <c r="C896" s="1" t="s">
        <v>58</v>
      </c>
      <c r="D896" s="2">
        <v>1040880</v>
      </c>
      <c r="E896" s="1" t="s">
        <v>175</v>
      </c>
      <c r="F896" s="1" t="str">
        <f>VLOOKUP(E896,'Full Name And Division'!$A$1:$C$34,2,FALSE)</f>
        <v>New England Patriots</v>
      </c>
      <c r="G896" s="1" t="str">
        <f>VLOOKUP(E896,'Full Name And Division'!$A$1:$C$34,3,FALSE)</f>
        <v>AFC East</v>
      </c>
    </row>
    <row r="897" spans="1:7" x14ac:dyDescent="0.25">
      <c r="A897" s="1">
        <v>2017</v>
      </c>
      <c r="B897" s="1" t="s">
        <v>2101</v>
      </c>
      <c r="C897" s="1" t="s">
        <v>89</v>
      </c>
      <c r="D897" s="2">
        <v>1037500</v>
      </c>
      <c r="E897" s="1" t="s">
        <v>3</v>
      </c>
      <c r="F897" s="1" t="str">
        <f>VLOOKUP(E897,'Full Name And Division'!$A$1:$C$34,2,FALSE)</f>
        <v>Los Angeles Rams</v>
      </c>
      <c r="G897" s="1" t="str">
        <f>VLOOKUP(E897,'Full Name And Division'!$A$1:$C$34,3,FALSE)</f>
        <v>NFC West</v>
      </c>
    </row>
    <row r="898" spans="1:7" x14ac:dyDescent="0.25">
      <c r="A898" s="1">
        <v>2017</v>
      </c>
      <c r="B898" s="1" t="s">
        <v>1438</v>
      </c>
      <c r="C898" s="1" t="s">
        <v>13</v>
      </c>
      <c r="D898" s="2">
        <v>1031893</v>
      </c>
      <c r="E898" s="1" t="s">
        <v>52</v>
      </c>
      <c r="F898" s="1" t="str">
        <f>VLOOKUP(E898,'Full Name And Division'!$A$1:$C$34,2,FALSE)</f>
        <v>New Orleans Saints</v>
      </c>
      <c r="G898" s="1" t="str">
        <f>VLOOKUP(E898,'Full Name And Division'!$A$1:$C$34,3,FALSE)</f>
        <v>NFC South</v>
      </c>
    </row>
    <row r="899" spans="1:7" x14ac:dyDescent="0.25">
      <c r="A899" s="1">
        <v>2017</v>
      </c>
      <c r="B899" s="1" t="s">
        <v>1696</v>
      </c>
      <c r="C899" s="1" t="s">
        <v>193</v>
      </c>
      <c r="D899" s="2">
        <v>1030992</v>
      </c>
      <c r="E899" s="1" t="s">
        <v>9</v>
      </c>
      <c r="F899" s="1" t="str">
        <f>VLOOKUP(E899,'Full Name And Division'!$A$1:$C$34,2,FALSE)</f>
        <v>Green Bay Packers</v>
      </c>
      <c r="G899" s="1" t="str">
        <f>VLOOKUP(E899,'Full Name And Division'!$A$1:$C$34,3,FALSE)</f>
        <v>NFC North</v>
      </c>
    </row>
    <row r="900" spans="1:7" x14ac:dyDescent="0.25">
      <c r="A900" s="1">
        <v>2017</v>
      </c>
      <c r="B900" s="1" t="s">
        <v>3115</v>
      </c>
      <c r="C900" s="1" t="s">
        <v>17</v>
      </c>
      <c r="D900" s="2">
        <v>1030987</v>
      </c>
      <c r="E900" s="1" t="s">
        <v>81</v>
      </c>
      <c r="F900" s="1" t="str">
        <f>VLOOKUP(E900,'Full Name And Division'!$A$1:$C$34,2,FALSE)</f>
        <v>Dallas Cowboys</v>
      </c>
      <c r="G900" s="1" t="str">
        <f>VLOOKUP(E900,'Full Name And Division'!$A$1:$C$34,3,FALSE)</f>
        <v>NFC East</v>
      </c>
    </row>
    <row r="901" spans="1:7" x14ac:dyDescent="0.25">
      <c r="A901" s="1">
        <v>2017</v>
      </c>
      <c r="B901" s="1" t="s">
        <v>1286</v>
      </c>
      <c r="C901" s="1" t="s">
        <v>193</v>
      </c>
      <c r="D901" s="2">
        <v>1025186</v>
      </c>
      <c r="E901" s="1" t="s">
        <v>81</v>
      </c>
      <c r="F901" s="1" t="str">
        <f>VLOOKUP(E901,'Full Name And Division'!$A$1:$C$34,2,FALSE)</f>
        <v>Dallas Cowboys</v>
      </c>
      <c r="G901" s="1" t="str">
        <f>VLOOKUP(E901,'Full Name And Division'!$A$1:$C$34,3,FALSE)</f>
        <v>NFC East</v>
      </c>
    </row>
    <row r="902" spans="1:7" x14ac:dyDescent="0.25">
      <c r="A902" s="1">
        <v>2017</v>
      </c>
      <c r="B902" s="1" t="s">
        <v>2915</v>
      </c>
      <c r="C902" s="1" t="s">
        <v>89</v>
      </c>
      <c r="D902" s="2">
        <v>1025000</v>
      </c>
      <c r="E902" s="1" t="s">
        <v>35</v>
      </c>
      <c r="F902" s="1" t="str">
        <f>VLOOKUP(E902,'Full Name And Division'!$A$1:$C$34,2,FALSE)</f>
        <v>Miami Dolphins</v>
      </c>
      <c r="G902" s="1" t="str">
        <f>VLOOKUP(E902,'Full Name And Division'!$A$1:$C$34,3,FALSE)</f>
        <v>AFC East</v>
      </c>
    </row>
    <row r="903" spans="1:7" x14ac:dyDescent="0.25">
      <c r="A903" s="1">
        <v>2017</v>
      </c>
      <c r="B903" s="1" t="s">
        <v>3116</v>
      </c>
      <c r="C903" s="1" t="s">
        <v>121</v>
      </c>
      <c r="D903" s="2">
        <v>1025000</v>
      </c>
      <c r="E903" s="1" t="s">
        <v>39</v>
      </c>
      <c r="F903" s="1" t="str">
        <f>VLOOKUP(E903,'Full Name And Division'!$A$1:$C$34,2,FALSE)</f>
        <v>San Francisco 49ers</v>
      </c>
      <c r="G903" s="1" t="str">
        <f>VLOOKUP(E903,'Full Name And Division'!$A$1:$C$34,3,FALSE)</f>
        <v>NFC West</v>
      </c>
    </row>
    <row r="904" spans="1:7" x14ac:dyDescent="0.25">
      <c r="A904" s="1">
        <v>2017</v>
      </c>
      <c r="B904" s="1" t="s">
        <v>1284</v>
      </c>
      <c r="C904" s="1" t="s">
        <v>86</v>
      </c>
      <c r="D904" s="2">
        <v>1020427</v>
      </c>
      <c r="E904" s="1" t="s">
        <v>75</v>
      </c>
      <c r="F904" s="1" t="str">
        <f>VLOOKUP(E904,'Full Name And Division'!$A$1:$C$34,2,FALSE)</f>
        <v>Carolina Panthers</v>
      </c>
      <c r="G904" s="1" t="str">
        <f>VLOOKUP(E904,'Full Name And Division'!$A$1:$C$34,3,FALSE)</f>
        <v>NFC South</v>
      </c>
    </row>
    <row r="905" spans="1:7" x14ac:dyDescent="0.25">
      <c r="A905" s="1">
        <v>2017</v>
      </c>
      <c r="B905" s="1" t="s">
        <v>3117</v>
      </c>
      <c r="C905" s="1" t="s">
        <v>104</v>
      </c>
      <c r="D905" s="2">
        <v>1019304</v>
      </c>
      <c r="E905" s="1" t="s">
        <v>99</v>
      </c>
      <c r="F905" s="1" t="str">
        <f>VLOOKUP(E905,'Full Name And Division'!$A$1:$C$34,2,FALSE)</f>
        <v>Atlanta Falcons</v>
      </c>
      <c r="G905" s="1" t="str">
        <f>VLOOKUP(E905,'Full Name And Division'!$A$1:$C$34,3,FALSE)</f>
        <v>NFC South</v>
      </c>
    </row>
    <row r="906" spans="1:7" x14ac:dyDescent="0.25">
      <c r="A906" s="1">
        <v>2017</v>
      </c>
      <c r="B906" s="1" t="s">
        <v>1165</v>
      </c>
      <c r="C906" s="1" t="s">
        <v>94</v>
      </c>
      <c r="D906" s="2">
        <v>1016257</v>
      </c>
      <c r="E906" s="1" t="s">
        <v>35</v>
      </c>
      <c r="F906" s="1" t="str">
        <f>VLOOKUP(E906,'Full Name And Division'!$A$1:$C$34,2,FALSE)</f>
        <v>Miami Dolphins</v>
      </c>
      <c r="G906" s="1" t="str">
        <f>VLOOKUP(E906,'Full Name And Division'!$A$1:$C$34,3,FALSE)</f>
        <v>AFC East</v>
      </c>
    </row>
    <row r="907" spans="1:7" x14ac:dyDescent="0.25">
      <c r="A907" s="1">
        <v>2017</v>
      </c>
      <c r="B907" s="1" t="s">
        <v>1772</v>
      </c>
      <c r="C907" s="1" t="s">
        <v>104</v>
      </c>
      <c r="D907" s="2">
        <v>1015000</v>
      </c>
      <c r="E907" s="1" t="s">
        <v>42</v>
      </c>
      <c r="F907" s="1" t="str">
        <f>VLOOKUP(E907,'Full Name And Division'!$A$1:$C$34,2,FALSE)</f>
        <v>Jacksonville Jaguars</v>
      </c>
      <c r="G907" s="1" t="str">
        <f>VLOOKUP(E907,'Full Name And Division'!$A$1:$C$34,3,FALSE)</f>
        <v>AFC South</v>
      </c>
    </row>
    <row r="908" spans="1:7" x14ac:dyDescent="0.25">
      <c r="A908" s="1">
        <v>2017</v>
      </c>
      <c r="B908" s="1" t="s">
        <v>1376</v>
      </c>
      <c r="C908" s="1" t="s">
        <v>104</v>
      </c>
      <c r="D908" s="2">
        <v>1014639</v>
      </c>
      <c r="E908" s="1" t="s">
        <v>175</v>
      </c>
      <c r="F908" s="1" t="str">
        <f>VLOOKUP(E908,'Full Name And Division'!$A$1:$C$34,2,FALSE)</f>
        <v>New England Patriots</v>
      </c>
      <c r="G908" s="1" t="str">
        <f>VLOOKUP(E908,'Full Name And Division'!$A$1:$C$34,3,FALSE)</f>
        <v>AFC East</v>
      </c>
    </row>
    <row r="909" spans="1:7" x14ac:dyDescent="0.25">
      <c r="A909" s="1">
        <v>2017</v>
      </c>
      <c r="B909" s="1" t="s">
        <v>2755</v>
      </c>
      <c r="C909" s="1" t="s">
        <v>89</v>
      </c>
      <c r="D909" s="2">
        <v>1011690</v>
      </c>
      <c r="E909" s="1" t="s">
        <v>67</v>
      </c>
      <c r="F909" s="1" t="str">
        <f>VLOOKUP(E909,'Full Name And Division'!$A$1:$C$34,2,FALSE)</f>
        <v>New York Jets</v>
      </c>
      <c r="G909" s="1" t="str">
        <f>VLOOKUP(E909,'Full Name And Division'!$A$1:$C$34,3,FALSE)</f>
        <v>AFC East</v>
      </c>
    </row>
    <row r="910" spans="1:7" x14ac:dyDescent="0.25">
      <c r="A910" s="1">
        <v>2017</v>
      </c>
      <c r="B910" s="1" t="s">
        <v>1926</v>
      </c>
      <c r="C910" s="1" t="s">
        <v>151</v>
      </c>
      <c r="D910" s="2">
        <v>1011136</v>
      </c>
      <c r="E910" s="1" t="s">
        <v>99</v>
      </c>
      <c r="F910" s="1" t="str">
        <f>VLOOKUP(E910,'Full Name And Division'!$A$1:$C$34,2,FALSE)</f>
        <v>Atlanta Falcons</v>
      </c>
      <c r="G910" s="1" t="str">
        <f>VLOOKUP(E910,'Full Name And Division'!$A$1:$C$34,3,FALSE)</f>
        <v>NFC South</v>
      </c>
    </row>
    <row r="911" spans="1:7" x14ac:dyDescent="0.25">
      <c r="A911" s="1">
        <v>2017</v>
      </c>
      <c r="B911" s="1" t="s">
        <v>1517</v>
      </c>
      <c r="C911" s="1" t="s">
        <v>104</v>
      </c>
      <c r="D911" s="2">
        <v>1006065</v>
      </c>
      <c r="E911" s="1" t="s">
        <v>99</v>
      </c>
      <c r="F911" s="1" t="str">
        <f>VLOOKUP(E911,'Full Name And Division'!$A$1:$C$34,2,FALSE)</f>
        <v>Atlanta Falcons</v>
      </c>
      <c r="G911" s="1" t="str">
        <f>VLOOKUP(E911,'Full Name And Division'!$A$1:$C$34,3,FALSE)</f>
        <v>NFC South</v>
      </c>
    </row>
    <row r="912" spans="1:7" x14ac:dyDescent="0.25">
      <c r="A912" s="1">
        <v>2017</v>
      </c>
      <c r="B912" s="1" t="s">
        <v>2839</v>
      </c>
      <c r="C912" s="1" t="s">
        <v>41</v>
      </c>
      <c r="D912" s="2">
        <v>1004015</v>
      </c>
      <c r="E912" s="1" t="s">
        <v>35</v>
      </c>
      <c r="F912" s="1" t="str">
        <f>VLOOKUP(E912,'Full Name And Division'!$A$1:$C$34,2,FALSE)</f>
        <v>Miami Dolphins</v>
      </c>
      <c r="G912" s="1" t="str">
        <f>VLOOKUP(E912,'Full Name And Division'!$A$1:$C$34,3,FALSE)</f>
        <v>AFC East</v>
      </c>
    </row>
    <row r="913" spans="1:7" x14ac:dyDescent="0.25">
      <c r="A913" s="1">
        <v>2017</v>
      </c>
      <c r="B913" s="1" t="s">
        <v>3118</v>
      </c>
      <c r="C913" s="1" t="s">
        <v>445</v>
      </c>
      <c r="D913" s="2">
        <v>1000000</v>
      </c>
      <c r="E913" s="1" t="s">
        <v>18</v>
      </c>
      <c r="F913" s="1" t="str">
        <f>VLOOKUP(E913,'Full Name And Division'!$A$1:$C$34,2,FALSE)</f>
        <v>Seattle Seahawks</v>
      </c>
      <c r="G913" s="1" t="str">
        <f>VLOOKUP(E913,'Full Name And Division'!$A$1:$C$34,3,FALSE)</f>
        <v>NFC West</v>
      </c>
    </row>
    <row r="914" spans="1:7" x14ac:dyDescent="0.25">
      <c r="A914" s="1">
        <v>2017</v>
      </c>
      <c r="B914" s="1" t="s">
        <v>3119</v>
      </c>
      <c r="C914" s="1" t="s">
        <v>41</v>
      </c>
      <c r="D914" s="2">
        <v>1000000</v>
      </c>
      <c r="E914" s="1" t="s">
        <v>63</v>
      </c>
      <c r="F914" s="1" t="str">
        <f>VLOOKUP(E914,'Full Name And Division'!$A$1:$C$34,2,FALSE)</f>
        <v>Baltimore Ravens</v>
      </c>
      <c r="G914" s="1" t="str">
        <f>VLOOKUP(E914,'Full Name And Division'!$A$1:$C$34,3,FALSE)</f>
        <v>AFC North</v>
      </c>
    </row>
    <row r="915" spans="1:7" x14ac:dyDescent="0.25">
      <c r="A915" s="1">
        <v>2017</v>
      </c>
      <c r="B915" s="1" t="s">
        <v>2577</v>
      </c>
      <c r="C915" s="1" t="s">
        <v>821</v>
      </c>
      <c r="D915" s="2">
        <v>1000000</v>
      </c>
      <c r="E915" s="1" t="s">
        <v>29</v>
      </c>
      <c r="F915" s="1" t="str">
        <f>VLOOKUP(E915,'Full Name And Division'!$A$1:$C$34,2,FALSE)</f>
        <v>Tennessee Titans</v>
      </c>
      <c r="G915" s="1" t="str">
        <f>VLOOKUP(E915,'Full Name And Division'!$A$1:$C$34,3,FALSE)</f>
        <v>AFC South</v>
      </c>
    </row>
    <row r="916" spans="1:7" x14ac:dyDescent="0.25">
      <c r="A916" s="1">
        <v>2017</v>
      </c>
      <c r="B916" s="1" t="s">
        <v>3120</v>
      </c>
      <c r="C916" s="1" t="s">
        <v>821</v>
      </c>
      <c r="D916" s="2">
        <v>1000000</v>
      </c>
      <c r="E916" s="1" t="s">
        <v>39</v>
      </c>
      <c r="F916" s="1" t="str">
        <f>VLOOKUP(E916,'Full Name And Division'!$A$1:$C$34,2,FALSE)</f>
        <v>San Francisco 49ers</v>
      </c>
      <c r="G916" s="1" t="str">
        <f>VLOOKUP(E916,'Full Name And Division'!$A$1:$C$34,3,FALSE)</f>
        <v>NFC West</v>
      </c>
    </row>
    <row r="917" spans="1:7" x14ac:dyDescent="0.25">
      <c r="A917" s="1">
        <v>2017</v>
      </c>
      <c r="B917" s="1" t="s">
        <v>2176</v>
      </c>
      <c r="C917" s="1" t="s">
        <v>89</v>
      </c>
      <c r="D917" s="2">
        <v>1000000</v>
      </c>
      <c r="E917" s="1" t="s">
        <v>37</v>
      </c>
      <c r="F917" s="1" t="str">
        <f>VLOOKUP(E917,'Full Name And Division'!$A$1:$C$34,2,FALSE)</f>
        <v>Detroit Lions</v>
      </c>
      <c r="G917" s="1" t="str">
        <f>VLOOKUP(E917,'Full Name And Division'!$A$1:$C$34,3,FALSE)</f>
        <v>NFC North</v>
      </c>
    </row>
    <row r="918" spans="1:7" x14ac:dyDescent="0.25">
      <c r="A918" s="1">
        <v>2017</v>
      </c>
      <c r="B918" s="1" t="s">
        <v>2776</v>
      </c>
      <c r="C918" s="1" t="s">
        <v>58</v>
      </c>
      <c r="D918" s="2">
        <v>1000000</v>
      </c>
      <c r="E918" s="1" t="s">
        <v>183</v>
      </c>
      <c r="F918" s="1" t="str">
        <f>VLOOKUP(E918,'Full Name And Division'!$A$1:$C$34,2,FALSE)</f>
        <v>Chicago Bears</v>
      </c>
      <c r="G918" s="1" t="str">
        <f>VLOOKUP(E918,'Full Name And Division'!$A$1:$C$34,3,FALSE)</f>
        <v>NFC North</v>
      </c>
    </row>
    <row r="919" spans="1:7" x14ac:dyDescent="0.25">
      <c r="A919" s="1">
        <v>2017</v>
      </c>
      <c r="B919" s="1" t="s">
        <v>3121</v>
      </c>
      <c r="C919" s="1" t="s">
        <v>2</v>
      </c>
      <c r="D919" s="2">
        <v>1000000</v>
      </c>
      <c r="E919" s="1" t="s">
        <v>32</v>
      </c>
      <c r="F919" s="1" t="str">
        <f>VLOOKUP(E919,'Full Name And Division'!$A$1:$C$34,2,FALSE)</f>
        <v>Los Angeles Chargers</v>
      </c>
      <c r="G919" s="1" t="str">
        <f>VLOOKUP(E919,'Full Name And Division'!$A$1:$C$34,3,FALSE)</f>
        <v>AFC West</v>
      </c>
    </row>
    <row r="920" spans="1:7" x14ac:dyDescent="0.25">
      <c r="A920" s="1">
        <v>2017</v>
      </c>
      <c r="B920" s="1" t="s">
        <v>2716</v>
      </c>
      <c r="C920" s="1" t="s">
        <v>73</v>
      </c>
      <c r="D920" s="2">
        <v>999999</v>
      </c>
      <c r="E920" s="1" t="s">
        <v>3</v>
      </c>
      <c r="F920" s="1" t="str">
        <f>VLOOKUP(E920,'Full Name And Division'!$A$1:$C$34,2,FALSE)</f>
        <v>Los Angeles Rams</v>
      </c>
      <c r="G920" s="1" t="str">
        <f>VLOOKUP(E920,'Full Name And Division'!$A$1:$C$34,3,FALSE)</f>
        <v>NFC West</v>
      </c>
    </row>
    <row r="921" spans="1:7" x14ac:dyDescent="0.25">
      <c r="A921" s="1">
        <v>2017</v>
      </c>
      <c r="B921" s="1" t="s">
        <v>1394</v>
      </c>
      <c r="C921" s="1" t="s">
        <v>69</v>
      </c>
      <c r="D921" s="2">
        <v>997440</v>
      </c>
      <c r="E921" s="1" t="s">
        <v>50</v>
      </c>
      <c r="F921" s="1" t="str">
        <f>VLOOKUP(E921,'Full Name And Division'!$A$1:$C$34,2,FALSE)</f>
        <v>Philadelphia Eagles</v>
      </c>
      <c r="G921" s="1" t="str">
        <f>VLOOKUP(E921,'Full Name And Division'!$A$1:$C$34,3,FALSE)</f>
        <v>NFC East</v>
      </c>
    </row>
    <row r="922" spans="1:7" x14ac:dyDescent="0.25">
      <c r="A922" s="1">
        <v>2017</v>
      </c>
      <c r="B922" s="1" t="s">
        <v>1849</v>
      </c>
      <c r="C922" s="1" t="s">
        <v>89</v>
      </c>
      <c r="D922" s="2">
        <v>993793</v>
      </c>
      <c r="E922" s="1" t="s">
        <v>56</v>
      </c>
      <c r="F922" s="1" t="str">
        <f>VLOOKUP(E922,'Full Name And Division'!$A$1:$C$34,2,FALSE)</f>
        <v>Pittsburgh Steelers</v>
      </c>
      <c r="G922" s="1" t="str">
        <f>VLOOKUP(E922,'Full Name And Division'!$A$1:$C$34,3,FALSE)</f>
        <v>AFC North</v>
      </c>
    </row>
    <row r="923" spans="1:7" x14ac:dyDescent="0.25">
      <c r="A923" s="1">
        <v>2017</v>
      </c>
      <c r="B923" s="1" t="s">
        <v>1620</v>
      </c>
      <c r="C923" s="1" t="s">
        <v>41</v>
      </c>
      <c r="D923" s="2">
        <v>993150</v>
      </c>
      <c r="E923" s="1" t="s">
        <v>32</v>
      </c>
      <c r="F923" s="1" t="str">
        <f>VLOOKUP(E923,'Full Name And Division'!$A$1:$C$34,2,FALSE)</f>
        <v>Los Angeles Chargers</v>
      </c>
      <c r="G923" s="1" t="str">
        <f>VLOOKUP(E923,'Full Name And Division'!$A$1:$C$34,3,FALSE)</f>
        <v>AFC West</v>
      </c>
    </row>
    <row r="924" spans="1:7" x14ac:dyDescent="0.25">
      <c r="A924" s="1">
        <v>2017</v>
      </c>
      <c r="B924" s="1" t="s">
        <v>1223</v>
      </c>
      <c r="C924" s="1" t="s">
        <v>121</v>
      </c>
      <c r="D924" s="2">
        <v>991415</v>
      </c>
      <c r="E924" s="1" t="s">
        <v>77</v>
      </c>
      <c r="F924" s="1" t="str">
        <f>VLOOKUP(E924,'Full Name And Division'!$A$1:$C$34,2,FALSE)</f>
        <v>New  York Giants</v>
      </c>
      <c r="G924" s="1" t="str">
        <f>VLOOKUP(E924,'Full Name And Division'!$A$1:$C$34,3,FALSE)</f>
        <v>NFC East</v>
      </c>
    </row>
    <row r="925" spans="1:7" x14ac:dyDescent="0.25">
      <c r="A925" s="1">
        <v>2017</v>
      </c>
      <c r="B925" s="1" t="s">
        <v>2224</v>
      </c>
      <c r="C925" s="1" t="s">
        <v>151</v>
      </c>
      <c r="D925" s="2">
        <v>990196</v>
      </c>
      <c r="E925" s="1" t="s">
        <v>2430</v>
      </c>
      <c r="F925" s="1" t="str">
        <f>VLOOKUP(E925,'Full Name And Division'!$A$1:$C$34,2,FALSE)</f>
        <v>Oakland Raiders</v>
      </c>
      <c r="G925" s="1" t="str">
        <f>VLOOKUP(E925,'Full Name And Division'!$A$1:$C$34,3,FALSE)</f>
        <v>AFC West</v>
      </c>
    </row>
    <row r="926" spans="1:7" x14ac:dyDescent="0.25">
      <c r="A926" s="1">
        <v>2017</v>
      </c>
      <c r="B926" s="1" t="s">
        <v>3122</v>
      </c>
      <c r="C926" s="1" t="s">
        <v>58</v>
      </c>
      <c r="D926" s="2">
        <v>990000</v>
      </c>
      <c r="E926" s="1" t="s">
        <v>18</v>
      </c>
      <c r="F926" s="1" t="str">
        <f>VLOOKUP(E926,'Full Name And Division'!$A$1:$C$34,2,FALSE)</f>
        <v>Seattle Seahawks</v>
      </c>
      <c r="G926" s="1" t="str">
        <f>VLOOKUP(E926,'Full Name And Division'!$A$1:$C$34,3,FALSE)</f>
        <v>NFC West</v>
      </c>
    </row>
    <row r="927" spans="1:7" x14ac:dyDescent="0.25">
      <c r="A927" s="1">
        <v>2017</v>
      </c>
      <c r="B927" s="1" t="s">
        <v>2753</v>
      </c>
      <c r="C927" s="1" t="s">
        <v>58</v>
      </c>
      <c r="D927" s="2">
        <v>990000</v>
      </c>
      <c r="E927" s="1" t="s">
        <v>67</v>
      </c>
      <c r="F927" s="1" t="str">
        <f>VLOOKUP(E927,'Full Name And Division'!$A$1:$C$34,2,FALSE)</f>
        <v>New York Jets</v>
      </c>
      <c r="G927" s="1" t="str">
        <f>VLOOKUP(E927,'Full Name And Division'!$A$1:$C$34,3,FALSE)</f>
        <v>AFC East</v>
      </c>
    </row>
    <row r="928" spans="1:7" x14ac:dyDescent="0.25">
      <c r="A928" s="1">
        <v>2017</v>
      </c>
      <c r="B928" s="1" t="s">
        <v>1188</v>
      </c>
      <c r="C928" s="1" t="s">
        <v>94</v>
      </c>
      <c r="D928" s="2">
        <v>986715</v>
      </c>
      <c r="E928" s="1" t="s">
        <v>22</v>
      </c>
      <c r="F928" s="1" t="str">
        <f>VLOOKUP(E928,'Full Name And Division'!$A$1:$C$34,2,FALSE)</f>
        <v>Tampa Bay Buccaneers</v>
      </c>
      <c r="G928" s="1" t="str">
        <f>VLOOKUP(E928,'Full Name And Division'!$A$1:$C$34,3,FALSE)</f>
        <v>NFC South</v>
      </c>
    </row>
    <row r="929" spans="1:7" x14ac:dyDescent="0.25">
      <c r="A929" s="1">
        <v>2017</v>
      </c>
      <c r="B929" s="1" t="s">
        <v>1295</v>
      </c>
      <c r="C929" s="1" t="s">
        <v>73</v>
      </c>
      <c r="D929" s="2">
        <v>986703</v>
      </c>
      <c r="E929" s="1" t="s">
        <v>54</v>
      </c>
      <c r="F929" s="1" t="str">
        <f>VLOOKUP(E929,'Full Name And Division'!$A$1:$C$34,2,FALSE)</f>
        <v>Denver Broncos</v>
      </c>
      <c r="G929" s="1" t="str">
        <f>VLOOKUP(E929,'Full Name And Division'!$A$1:$C$34,3,FALSE)</f>
        <v>AFC West</v>
      </c>
    </row>
    <row r="930" spans="1:7" x14ac:dyDescent="0.25">
      <c r="A930" s="1">
        <v>2017</v>
      </c>
      <c r="B930" s="1" t="s">
        <v>1187</v>
      </c>
      <c r="C930" s="1" t="s">
        <v>15</v>
      </c>
      <c r="D930" s="2">
        <v>983835</v>
      </c>
      <c r="E930" s="1" t="s">
        <v>75</v>
      </c>
      <c r="F930" s="1" t="str">
        <f>VLOOKUP(E930,'Full Name And Division'!$A$1:$C$34,2,FALSE)</f>
        <v>Carolina Panthers</v>
      </c>
      <c r="G930" s="1" t="str">
        <f>VLOOKUP(E930,'Full Name And Division'!$A$1:$C$34,3,FALSE)</f>
        <v>NFC South</v>
      </c>
    </row>
    <row r="931" spans="1:7" x14ac:dyDescent="0.25">
      <c r="A931" s="1">
        <v>2017</v>
      </c>
      <c r="B931" s="1" t="s">
        <v>1483</v>
      </c>
      <c r="C931" s="1" t="s">
        <v>58</v>
      </c>
      <c r="D931" s="2">
        <v>982015</v>
      </c>
      <c r="E931" s="1" t="s">
        <v>2430</v>
      </c>
      <c r="F931" s="1" t="str">
        <f>VLOOKUP(E931,'Full Name And Division'!$A$1:$C$34,2,FALSE)</f>
        <v>Oakland Raiders</v>
      </c>
      <c r="G931" s="1" t="str">
        <f>VLOOKUP(E931,'Full Name And Division'!$A$1:$C$34,3,FALSE)</f>
        <v>AFC West</v>
      </c>
    </row>
    <row r="932" spans="1:7" x14ac:dyDescent="0.25">
      <c r="A932" s="1">
        <v>2017</v>
      </c>
      <c r="B932" s="1" t="s">
        <v>3123</v>
      </c>
      <c r="C932" s="1" t="s">
        <v>17</v>
      </c>
      <c r="D932" s="2">
        <v>980000</v>
      </c>
      <c r="E932" s="1" t="s">
        <v>175</v>
      </c>
      <c r="F932" s="1" t="str">
        <f>VLOOKUP(E932,'Full Name And Division'!$A$1:$C$34,2,FALSE)</f>
        <v>New England Patriots</v>
      </c>
      <c r="G932" s="1" t="str">
        <f>VLOOKUP(E932,'Full Name And Division'!$A$1:$C$34,3,FALSE)</f>
        <v>AFC East</v>
      </c>
    </row>
    <row r="933" spans="1:7" x14ac:dyDescent="0.25">
      <c r="A933" s="1">
        <v>2017</v>
      </c>
      <c r="B933" s="1" t="s">
        <v>3124</v>
      </c>
      <c r="C933" s="1" t="s">
        <v>15</v>
      </c>
      <c r="D933" s="2">
        <v>980000</v>
      </c>
      <c r="E933" s="1" t="s">
        <v>35</v>
      </c>
      <c r="F933" s="1" t="str">
        <f>VLOOKUP(E933,'Full Name And Division'!$A$1:$C$34,2,FALSE)</f>
        <v>Miami Dolphins</v>
      </c>
      <c r="G933" s="1" t="str">
        <f>VLOOKUP(E933,'Full Name And Division'!$A$1:$C$34,3,FALSE)</f>
        <v>AFC East</v>
      </c>
    </row>
    <row r="934" spans="1:7" x14ac:dyDescent="0.25">
      <c r="A934" s="1">
        <v>2017</v>
      </c>
      <c r="B934" s="1" t="s">
        <v>2904</v>
      </c>
      <c r="C934" s="1" t="s">
        <v>821</v>
      </c>
      <c r="D934" s="2">
        <v>980000</v>
      </c>
      <c r="E934" s="1" t="s">
        <v>35</v>
      </c>
      <c r="F934" s="1" t="str">
        <f>VLOOKUP(E934,'Full Name And Division'!$A$1:$C$34,2,FALSE)</f>
        <v>Miami Dolphins</v>
      </c>
      <c r="G934" s="1" t="str">
        <f>VLOOKUP(E934,'Full Name And Division'!$A$1:$C$34,3,FALSE)</f>
        <v>AFC East</v>
      </c>
    </row>
    <row r="935" spans="1:7" x14ac:dyDescent="0.25">
      <c r="A935" s="1">
        <v>2017</v>
      </c>
      <c r="B935" s="1" t="s">
        <v>2771</v>
      </c>
      <c r="C935" s="1" t="s">
        <v>15</v>
      </c>
      <c r="D935" s="2">
        <v>980000</v>
      </c>
      <c r="E935" s="1" t="s">
        <v>11</v>
      </c>
      <c r="F935" s="1" t="str">
        <f>VLOOKUP(E935,'Full Name And Division'!$A$1:$C$34,2,FALSE)</f>
        <v>Minnesota Vikings</v>
      </c>
      <c r="G935" s="1" t="str">
        <f>VLOOKUP(E935,'Full Name And Division'!$A$1:$C$34,3,FALSE)</f>
        <v>NFC North</v>
      </c>
    </row>
    <row r="936" spans="1:7" x14ac:dyDescent="0.25">
      <c r="A936" s="1">
        <v>2017</v>
      </c>
      <c r="B936" s="1" t="s">
        <v>3125</v>
      </c>
      <c r="C936" s="1" t="s">
        <v>41</v>
      </c>
      <c r="D936" s="2">
        <v>980000</v>
      </c>
      <c r="E936" s="1" t="s">
        <v>5</v>
      </c>
      <c r="F936" s="1" t="str">
        <f>VLOOKUP(E936,'Full Name And Division'!$A$1:$C$34,2,FALSE)</f>
        <v>Buffalo Bills</v>
      </c>
      <c r="G936" s="1" t="str">
        <f>VLOOKUP(E936,'Full Name And Division'!$A$1:$C$34,3,FALSE)</f>
        <v>AFC East</v>
      </c>
    </row>
    <row r="937" spans="1:7" x14ac:dyDescent="0.25">
      <c r="A937" s="1">
        <v>2017</v>
      </c>
      <c r="B937" s="1" t="s">
        <v>3126</v>
      </c>
      <c r="C937" s="1" t="s">
        <v>443</v>
      </c>
      <c r="D937" s="2">
        <v>980000</v>
      </c>
      <c r="E937" s="1" t="s">
        <v>5</v>
      </c>
      <c r="F937" s="1" t="str">
        <f>VLOOKUP(E937,'Full Name And Division'!$A$1:$C$34,2,FALSE)</f>
        <v>Buffalo Bills</v>
      </c>
      <c r="G937" s="1" t="str">
        <f>VLOOKUP(E937,'Full Name And Division'!$A$1:$C$34,3,FALSE)</f>
        <v>AFC East</v>
      </c>
    </row>
    <row r="938" spans="1:7" x14ac:dyDescent="0.25">
      <c r="A938" s="1">
        <v>2017</v>
      </c>
      <c r="B938" s="1" t="s">
        <v>3127</v>
      </c>
      <c r="C938" s="1" t="s">
        <v>17</v>
      </c>
      <c r="D938" s="2">
        <v>980000</v>
      </c>
      <c r="E938" s="1" t="s">
        <v>5</v>
      </c>
      <c r="F938" s="1" t="str">
        <f>VLOOKUP(E938,'Full Name And Division'!$A$1:$C$34,2,FALSE)</f>
        <v>Buffalo Bills</v>
      </c>
      <c r="G938" s="1" t="str">
        <f>VLOOKUP(E938,'Full Name And Division'!$A$1:$C$34,3,FALSE)</f>
        <v>AFC East</v>
      </c>
    </row>
    <row r="939" spans="1:7" x14ac:dyDescent="0.25">
      <c r="A939" s="1">
        <v>2017</v>
      </c>
      <c r="B939" s="1" t="s">
        <v>3128</v>
      </c>
      <c r="C939" s="1" t="s">
        <v>17</v>
      </c>
      <c r="D939" s="2">
        <v>979773</v>
      </c>
      <c r="E939" s="1" t="s">
        <v>7</v>
      </c>
      <c r="F939" s="1" t="str">
        <f>VLOOKUP(E939,'Full Name And Division'!$A$1:$C$34,2,FALSE)</f>
        <v>Cleveland Browns</v>
      </c>
      <c r="G939" s="1" t="str">
        <f>VLOOKUP(E939,'Full Name And Division'!$A$1:$C$34,3,FALSE)</f>
        <v>AFC North</v>
      </c>
    </row>
    <row r="940" spans="1:7" x14ac:dyDescent="0.25">
      <c r="A940" s="1">
        <v>2017</v>
      </c>
      <c r="B940" s="1" t="s">
        <v>1498</v>
      </c>
      <c r="C940" s="1" t="s">
        <v>15</v>
      </c>
      <c r="D940" s="2">
        <v>977690</v>
      </c>
      <c r="E940" s="1" t="s">
        <v>81</v>
      </c>
      <c r="F940" s="1" t="str">
        <f>VLOOKUP(E940,'Full Name And Division'!$A$1:$C$34,2,FALSE)</f>
        <v>Dallas Cowboys</v>
      </c>
      <c r="G940" s="1" t="str">
        <f>VLOOKUP(E940,'Full Name And Division'!$A$1:$C$34,3,FALSE)</f>
        <v>NFC East</v>
      </c>
    </row>
    <row r="941" spans="1:7" x14ac:dyDescent="0.25">
      <c r="A941" s="1">
        <v>2017</v>
      </c>
      <c r="B941" s="1" t="s">
        <v>3129</v>
      </c>
      <c r="C941" s="1" t="s">
        <v>193</v>
      </c>
      <c r="D941" s="2">
        <v>977384</v>
      </c>
      <c r="E941" s="1" t="s">
        <v>39</v>
      </c>
      <c r="F941" s="1" t="str">
        <f>VLOOKUP(E941,'Full Name And Division'!$A$1:$C$34,2,FALSE)</f>
        <v>San Francisco 49ers</v>
      </c>
      <c r="G941" s="1" t="str">
        <f>VLOOKUP(E941,'Full Name And Division'!$A$1:$C$34,3,FALSE)</f>
        <v>NFC West</v>
      </c>
    </row>
    <row r="942" spans="1:7" x14ac:dyDescent="0.25">
      <c r="A942" s="1">
        <v>2017</v>
      </c>
      <c r="B942" s="1" t="s">
        <v>3130</v>
      </c>
      <c r="C942" s="1" t="s">
        <v>104</v>
      </c>
      <c r="D942" s="2">
        <v>977379</v>
      </c>
      <c r="E942" s="1" t="s">
        <v>63</v>
      </c>
      <c r="F942" s="1" t="str">
        <f>VLOOKUP(E942,'Full Name And Division'!$A$1:$C$34,2,FALSE)</f>
        <v>Baltimore Ravens</v>
      </c>
      <c r="G942" s="1" t="str">
        <f>VLOOKUP(E942,'Full Name And Division'!$A$1:$C$34,3,FALSE)</f>
        <v>AFC North</v>
      </c>
    </row>
    <row r="943" spans="1:7" x14ac:dyDescent="0.25">
      <c r="A943" s="1">
        <v>2017</v>
      </c>
      <c r="B943" s="1" t="s">
        <v>1862</v>
      </c>
      <c r="C943" s="1" t="s">
        <v>104</v>
      </c>
      <c r="D943" s="2">
        <v>975000</v>
      </c>
      <c r="E943" s="1" t="s">
        <v>18</v>
      </c>
      <c r="F943" s="1" t="str">
        <f>VLOOKUP(E943,'Full Name And Division'!$A$1:$C$34,2,FALSE)</f>
        <v>Seattle Seahawks</v>
      </c>
      <c r="G943" s="1" t="str">
        <f>VLOOKUP(E943,'Full Name And Division'!$A$1:$C$34,3,FALSE)</f>
        <v>NFC West</v>
      </c>
    </row>
    <row r="944" spans="1:7" x14ac:dyDescent="0.25">
      <c r="A944" s="1">
        <v>2017</v>
      </c>
      <c r="B944" s="1" t="s">
        <v>3131</v>
      </c>
      <c r="C944" s="1" t="s">
        <v>151</v>
      </c>
      <c r="D944" s="2">
        <v>975000</v>
      </c>
      <c r="E944" s="1" t="s">
        <v>37</v>
      </c>
      <c r="F944" s="1" t="str">
        <f>VLOOKUP(E944,'Full Name And Division'!$A$1:$C$34,2,FALSE)</f>
        <v>Detroit Lions</v>
      </c>
      <c r="G944" s="1" t="str">
        <f>VLOOKUP(E944,'Full Name And Division'!$A$1:$C$34,3,FALSE)</f>
        <v>NFC North</v>
      </c>
    </row>
    <row r="945" spans="1:7" x14ac:dyDescent="0.25">
      <c r="A945" s="1">
        <v>2017</v>
      </c>
      <c r="B945" s="1" t="s">
        <v>3132</v>
      </c>
      <c r="C945" s="1" t="s">
        <v>58</v>
      </c>
      <c r="D945" s="2">
        <v>975000</v>
      </c>
      <c r="E945" s="1" t="s">
        <v>5</v>
      </c>
      <c r="F945" s="1" t="str">
        <f>VLOOKUP(E945,'Full Name And Division'!$A$1:$C$34,2,FALSE)</f>
        <v>Buffalo Bills</v>
      </c>
      <c r="G945" s="1" t="str">
        <f>VLOOKUP(E945,'Full Name And Division'!$A$1:$C$34,3,FALSE)</f>
        <v>AFC East</v>
      </c>
    </row>
    <row r="946" spans="1:7" x14ac:dyDescent="0.25">
      <c r="A946" s="1">
        <v>2017</v>
      </c>
      <c r="B946" s="1" t="s">
        <v>3133</v>
      </c>
      <c r="C946" s="1" t="s">
        <v>17</v>
      </c>
      <c r="D946" s="2">
        <v>975000</v>
      </c>
      <c r="E946" s="1" t="s">
        <v>42</v>
      </c>
      <c r="F946" s="1" t="str">
        <f>VLOOKUP(E946,'Full Name And Division'!$A$1:$C$34,2,FALSE)</f>
        <v>Jacksonville Jaguars</v>
      </c>
      <c r="G946" s="1" t="str">
        <f>VLOOKUP(E946,'Full Name And Division'!$A$1:$C$34,3,FALSE)</f>
        <v>AFC South</v>
      </c>
    </row>
    <row r="947" spans="1:7" x14ac:dyDescent="0.25">
      <c r="A947" s="1">
        <v>2017</v>
      </c>
      <c r="B947" s="1" t="s">
        <v>2310</v>
      </c>
      <c r="C947" s="1" t="s">
        <v>193</v>
      </c>
      <c r="D947" s="2">
        <v>972617</v>
      </c>
      <c r="E947" s="1" t="s">
        <v>42</v>
      </c>
      <c r="F947" s="1" t="str">
        <f>VLOOKUP(E947,'Full Name And Division'!$A$1:$C$34,2,FALSE)</f>
        <v>Jacksonville Jaguars</v>
      </c>
      <c r="G947" s="1" t="str">
        <f>VLOOKUP(E947,'Full Name And Division'!$A$1:$C$34,3,FALSE)</f>
        <v>AFC South</v>
      </c>
    </row>
    <row r="948" spans="1:7" x14ac:dyDescent="0.25">
      <c r="A948" s="1">
        <v>2017</v>
      </c>
      <c r="B948" s="1" t="s">
        <v>3134</v>
      </c>
      <c r="C948" s="1" t="s">
        <v>17</v>
      </c>
      <c r="D948" s="2">
        <v>968857</v>
      </c>
      <c r="E948" s="1" t="s">
        <v>67</v>
      </c>
      <c r="F948" s="1" t="str">
        <f>VLOOKUP(E948,'Full Name And Division'!$A$1:$C$34,2,FALSE)</f>
        <v>New York Jets</v>
      </c>
      <c r="G948" s="1" t="str">
        <f>VLOOKUP(E948,'Full Name And Division'!$A$1:$C$34,3,FALSE)</f>
        <v>AFC East</v>
      </c>
    </row>
    <row r="949" spans="1:7" x14ac:dyDescent="0.25">
      <c r="A949" s="1">
        <v>2017</v>
      </c>
      <c r="B949" s="1" t="s">
        <v>3135</v>
      </c>
      <c r="C949" s="1" t="s">
        <v>89</v>
      </c>
      <c r="D949" s="2">
        <v>968632</v>
      </c>
      <c r="E949" s="1" t="s">
        <v>20</v>
      </c>
      <c r="F949" s="1" t="str">
        <f>VLOOKUP(E949,'Full Name And Division'!$A$1:$C$34,2,FALSE)</f>
        <v>Arizona Cardinals</v>
      </c>
      <c r="G949" s="1" t="str">
        <f>VLOOKUP(E949,'Full Name And Division'!$A$1:$C$34,3,FALSE)</f>
        <v>NFC West</v>
      </c>
    </row>
    <row r="950" spans="1:7" x14ac:dyDescent="0.25">
      <c r="A950" s="1">
        <v>2017</v>
      </c>
      <c r="B950" s="1" t="s">
        <v>1294</v>
      </c>
      <c r="C950" s="1" t="s">
        <v>41</v>
      </c>
      <c r="D950" s="2">
        <v>960395</v>
      </c>
      <c r="E950" s="1" t="s">
        <v>25</v>
      </c>
      <c r="F950" s="1" t="str">
        <f>VLOOKUP(E950,'Full Name And Division'!$A$1:$C$34,2,FALSE)</f>
        <v>Washington Commanders</v>
      </c>
      <c r="G950" s="1" t="str">
        <f>VLOOKUP(E950,'Full Name And Division'!$A$1:$C$34,3,FALSE)</f>
        <v>NFC East</v>
      </c>
    </row>
    <row r="951" spans="1:7" x14ac:dyDescent="0.25">
      <c r="A951" s="1">
        <v>2017</v>
      </c>
      <c r="B951" s="1" t="s">
        <v>3136</v>
      </c>
      <c r="C951" s="1" t="s">
        <v>15</v>
      </c>
      <c r="D951" s="2">
        <v>955004</v>
      </c>
      <c r="E951" s="1" t="s">
        <v>7</v>
      </c>
      <c r="F951" s="1" t="str">
        <f>VLOOKUP(E951,'Full Name And Division'!$A$1:$C$34,2,FALSE)</f>
        <v>Cleveland Browns</v>
      </c>
      <c r="G951" s="1" t="str">
        <f>VLOOKUP(E951,'Full Name And Division'!$A$1:$C$34,3,FALSE)</f>
        <v>AFC North</v>
      </c>
    </row>
    <row r="952" spans="1:7" x14ac:dyDescent="0.25">
      <c r="A952" s="1">
        <v>2017</v>
      </c>
      <c r="B952" s="1" t="s">
        <v>1468</v>
      </c>
      <c r="C952" s="1" t="s">
        <v>13</v>
      </c>
      <c r="D952" s="2">
        <v>951938</v>
      </c>
      <c r="E952" s="1" t="s">
        <v>183</v>
      </c>
      <c r="F952" s="1" t="str">
        <f>VLOOKUP(E952,'Full Name And Division'!$A$1:$C$34,2,FALSE)</f>
        <v>Chicago Bears</v>
      </c>
      <c r="G952" s="1" t="str">
        <f>VLOOKUP(E952,'Full Name And Division'!$A$1:$C$34,3,FALSE)</f>
        <v>NFC North</v>
      </c>
    </row>
    <row r="953" spans="1:7" x14ac:dyDescent="0.25">
      <c r="A953" s="1">
        <v>2017</v>
      </c>
      <c r="B953" s="1" t="s">
        <v>3137</v>
      </c>
      <c r="C953" s="1" t="s">
        <v>86</v>
      </c>
      <c r="D953" s="2">
        <v>951753</v>
      </c>
      <c r="E953" s="1" t="s">
        <v>20</v>
      </c>
      <c r="F953" s="1" t="str">
        <f>VLOOKUP(E953,'Full Name And Division'!$A$1:$C$34,2,FALSE)</f>
        <v>Arizona Cardinals</v>
      </c>
      <c r="G953" s="1" t="str">
        <f>VLOOKUP(E953,'Full Name And Division'!$A$1:$C$34,3,FALSE)</f>
        <v>NFC West</v>
      </c>
    </row>
    <row r="954" spans="1:7" x14ac:dyDescent="0.25">
      <c r="A954" s="1">
        <v>2017</v>
      </c>
      <c r="B954" s="1" t="s">
        <v>1215</v>
      </c>
      <c r="C954" s="1" t="s">
        <v>101</v>
      </c>
      <c r="D954" s="2">
        <v>948499</v>
      </c>
      <c r="E954" s="1" t="s">
        <v>37</v>
      </c>
      <c r="F954" s="1" t="str">
        <f>VLOOKUP(E954,'Full Name And Division'!$A$1:$C$34,2,FALSE)</f>
        <v>Detroit Lions</v>
      </c>
      <c r="G954" s="1" t="str">
        <f>VLOOKUP(E954,'Full Name And Division'!$A$1:$C$34,3,FALSE)</f>
        <v>NFC North</v>
      </c>
    </row>
    <row r="955" spans="1:7" x14ac:dyDescent="0.25">
      <c r="A955" s="1">
        <v>2017</v>
      </c>
      <c r="B955" s="1" t="s">
        <v>1146</v>
      </c>
      <c r="C955" s="1" t="s">
        <v>104</v>
      </c>
      <c r="D955" s="2">
        <v>948108</v>
      </c>
      <c r="E955" s="1" t="s">
        <v>175</v>
      </c>
      <c r="F955" s="1" t="str">
        <f>VLOOKUP(E955,'Full Name And Division'!$A$1:$C$34,2,FALSE)</f>
        <v>New England Patriots</v>
      </c>
      <c r="G955" s="1" t="str">
        <f>VLOOKUP(E955,'Full Name And Division'!$A$1:$C$34,3,FALSE)</f>
        <v>AFC East</v>
      </c>
    </row>
    <row r="956" spans="1:7" x14ac:dyDescent="0.25">
      <c r="A956" s="1">
        <v>2017</v>
      </c>
      <c r="B956" s="1" t="s">
        <v>1107</v>
      </c>
      <c r="C956" s="1" t="s">
        <v>2</v>
      </c>
      <c r="D956" s="2">
        <v>941006</v>
      </c>
      <c r="E956" s="1" t="s">
        <v>81</v>
      </c>
      <c r="F956" s="1" t="str">
        <f>VLOOKUP(E956,'Full Name And Division'!$A$1:$C$34,2,FALSE)</f>
        <v>Dallas Cowboys</v>
      </c>
      <c r="G956" s="1" t="str">
        <f>VLOOKUP(E956,'Full Name And Division'!$A$1:$C$34,3,FALSE)</f>
        <v>NFC East</v>
      </c>
    </row>
    <row r="957" spans="1:7" x14ac:dyDescent="0.25">
      <c r="A957" s="1">
        <v>2017</v>
      </c>
      <c r="B957" s="1" t="s">
        <v>3138</v>
      </c>
      <c r="C957" s="1" t="s">
        <v>15</v>
      </c>
      <c r="D957" s="2">
        <v>941006</v>
      </c>
      <c r="E957" s="1" t="s">
        <v>32</v>
      </c>
      <c r="F957" s="1" t="str">
        <f>VLOOKUP(E957,'Full Name And Division'!$A$1:$C$34,2,FALSE)</f>
        <v>Los Angeles Chargers</v>
      </c>
      <c r="G957" s="1" t="str">
        <f>VLOOKUP(E957,'Full Name And Division'!$A$1:$C$34,3,FALSE)</f>
        <v>AFC West</v>
      </c>
    </row>
    <row r="958" spans="1:7" x14ac:dyDescent="0.25">
      <c r="A958" s="1">
        <v>2017</v>
      </c>
      <c r="B958" s="1" t="s">
        <v>1510</v>
      </c>
      <c r="C958" s="1" t="s">
        <v>121</v>
      </c>
      <c r="D958" s="2">
        <v>938075</v>
      </c>
      <c r="E958" s="1" t="s">
        <v>99</v>
      </c>
      <c r="F958" s="1" t="str">
        <f>VLOOKUP(E958,'Full Name And Division'!$A$1:$C$34,2,FALSE)</f>
        <v>Atlanta Falcons</v>
      </c>
      <c r="G958" s="1" t="str">
        <f>VLOOKUP(E958,'Full Name And Division'!$A$1:$C$34,3,FALSE)</f>
        <v>NFC South</v>
      </c>
    </row>
    <row r="959" spans="1:7" x14ac:dyDescent="0.25">
      <c r="A959" s="1">
        <v>2017</v>
      </c>
      <c r="B959" s="1" t="s">
        <v>2414</v>
      </c>
      <c r="C959" s="1" t="s">
        <v>17</v>
      </c>
      <c r="D959" s="2">
        <v>936900</v>
      </c>
      <c r="E959" s="1" t="s">
        <v>75</v>
      </c>
      <c r="F959" s="1" t="str">
        <f>VLOOKUP(E959,'Full Name And Division'!$A$1:$C$34,2,FALSE)</f>
        <v>Carolina Panthers</v>
      </c>
      <c r="G959" s="1" t="str">
        <f>VLOOKUP(E959,'Full Name And Division'!$A$1:$C$34,3,FALSE)</f>
        <v>NFC South</v>
      </c>
    </row>
    <row r="960" spans="1:7" x14ac:dyDescent="0.25">
      <c r="A960" s="1">
        <v>2017</v>
      </c>
      <c r="B960" s="1" t="s">
        <v>1782</v>
      </c>
      <c r="C960" s="1" t="s">
        <v>2</v>
      </c>
      <c r="D960" s="2">
        <v>935000</v>
      </c>
      <c r="E960" s="1" t="s">
        <v>20</v>
      </c>
      <c r="F960" s="1" t="str">
        <f>VLOOKUP(E960,'Full Name And Division'!$A$1:$C$34,2,FALSE)</f>
        <v>Arizona Cardinals</v>
      </c>
      <c r="G960" s="1" t="str">
        <f>VLOOKUP(E960,'Full Name And Division'!$A$1:$C$34,3,FALSE)</f>
        <v>NFC West</v>
      </c>
    </row>
    <row r="961" spans="1:7" x14ac:dyDescent="0.25">
      <c r="A961" s="1">
        <v>2017</v>
      </c>
      <c r="B961" s="1" t="s">
        <v>1310</v>
      </c>
      <c r="C961" s="1" t="s">
        <v>104</v>
      </c>
      <c r="D961" s="2">
        <v>932849</v>
      </c>
      <c r="E961" s="1" t="s">
        <v>37</v>
      </c>
      <c r="F961" s="1" t="str">
        <f>VLOOKUP(E961,'Full Name And Division'!$A$1:$C$34,2,FALSE)</f>
        <v>Detroit Lions</v>
      </c>
      <c r="G961" s="1" t="str">
        <f>VLOOKUP(E961,'Full Name And Division'!$A$1:$C$34,3,FALSE)</f>
        <v>NFC North</v>
      </c>
    </row>
    <row r="962" spans="1:7" x14ac:dyDescent="0.25">
      <c r="A962" s="1">
        <v>2017</v>
      </c>
      <c r="B962" s="1" t="s">
        <v>2873</v>
      </c>
      <c r="C962" s="1" t="s">
        <v>193</v>
      </c>
      <c r="D962" s="2">
        <v>931855</v>
      </c>
      <c r="E962" s="1" t="s">
        <v>145</v>
      </c>
      <c r="F962" s="1" t="str">
        <f>VLOOKUP(E962,'Full Name And Division'!$A$1:$C$34,2,FALSE)</f>
        <v>Cincinnati Bengals</v>
      </c>
      <c r="G962" s="1" t="str">
        <f>VLOOKUP(E962,'Full Name And Division'!$A$1:$C$34,3,FALSE)</f>
        <v>AFC North</v>
      </c>
    </row>
    <row r="963" spans="1:7" x14ac:dyDescent="0.25">
      <c r="A963" s="1">
        <v>2017</v>
      </c>
      <c r="B963" s="1" t="s">
        <v>3139</v>
      </c>
      <c r="C963" s="1" t="s">
        <v>193</v>
      </c>
      <c r="D963" s="2">
        <v>930761</v>
      </c>
      <c r="E963" s="1" t="s">
        <v>50</v>
      </c>
      <c r="F963" s="1" t="str">
        <f>VLOOKUP(E963,'Full Name And Division'!$A$1:$C$34,2,FALSE)</f>
        <v>Philadelphia Eagles</v>
      </c>
      <c r="G963" s="1" t="str">
        <f>VLOOKUP(E963,'Full Name And Division'!$A$1:$C$34,3,FALSE)</f>
        <v>NFC East</v>
      </c>
    </row>
    <row r="964" spans="1:7" x14ac:dyDescent="0.25">
      <c r="A964" s="1">
        <v>2017</v>
      </c>
      <c r="B964" s="1" t="s">
        <v>2220</v>
      </c>
      <c r="C964" s="1" t="s">
        <v>73</v>
      </c>
      <c r="D964" s="2">
        <v>927832</v>
      </c>
      <c r="E964" s="1" t="s">
        <v>32</v>
      </c>
      <c r="F964" s="1" t="str">
        <f>VLOOKUP(E964,'Full Name And Division'!$A$1:$C$34,2,FALSE)</f>
        <v>Los Angeles Chargers</v>
      </c>
      <c r="G964" s="1" t="str">
        <f>VLOOKUP(E964,'Full Name And Division'!$A$1:$C$34,3,FALSE)</f>
        <v>AFC West</v>
      </c>
    </row>
    <row r="965" spans="1:7" x14ac:dyDescent="0.25">
      <c r="A965" s="1">
        <v>2017</v>
      </c>
      <c r="B965" s="1" t="s">
        <v>2600</v>
      </c>
      <c r="C965" s="1" t="s">
        <v>17</v>
      </c>
      <c r="D965" s="2">
        <v>925725</v>
      </c>
      <c r="E965" s="1" t="s">
        <v>54</v>
      </c>
      <c r="F965" s="1" t="str">
        <f>VLOOKUP(E965,'Full Name And Division'!$A$1:$C$34,2,FALSE)</f>
        <v>Denver Broncos</v>
      </c>
      <c r="G965" s="1" t="str">
        <f>VLOOKUP(E965,'Full Name And Division'!$A$1:$C$34,3,FALSE)</f>
        <v>AFC West</v>
      </c>
    </row>
    <row r="966" spans="1:7" x14ac:dyDescent="0.25">
      <c r="A966" s="1">
        <v>2017</v>
      </c>
      <c r="B966" s="1" t="s">
        <v>1183</v>
      </c>
      <c r="C966" s="1" t="s">
        <v>73</v>
      </c>
      <c r="D966" s="2">
        <v>925045</v>
      </c>
      <c r="E966" s="1" t="s">
        <v>47</v>
      </c>
      <c r="F966" s="1" t="str">
        <f>VLOOKUP(E966,'Full Name And Division'!$A$1:$C$34,2,FALSE)</f>
        <v>Indianapolis Colts</v>
      </c>
      <c r="G966" s="1" t="str">
        <f>VLOOKUP(E966,'Full Name And Division'!$A$1:$C$34,3,FALSE)</f>
        <v>AFC South</v>
      </c>
    </row>
    <row r="967" spans="1:7" x14ac:dyDescent="0.25">
      <c r="A967" s="1">
        <v>2017</v>
      </c>
      <c r="B967" s="1" t="s">
        <v>1323</v>
      </c>
      <c r="C967" s="1" t="s">
        <v>125</v>
      </c>
      <c r="D967" s="2">
        <v>924390</v>
      </c>
      <c r="E967" s="1" t="s">
        <v>9</v>
      </c>
      <c r="F967" s="1" t="str">
        <f>VLOOKUP(E967,'Full Name And Division'!$A$1:$C$34,2,FALSE)</f>
        <v>Green Bay Packers</v>
      </c>
      <c r="G967" s="1" t="str">
        <f>VLOOKUP(E967,'Full Name And Division'!$A$1:$C$34,3,FALSE)</f>
        <v>NFC North</v>
      </c>
    </row>
    <row r="968" spans="1:7" x14ac:dyDescent="0.25">
      <c r="A968" s="1">
        <v>2017</v>
      </c>
      <c r="B968" s="1" t="s">
        <v>1663</v>
      </c>
      <c r="C968" s="1" t="s">
        <v>193</v>
      </c>
      <c r="D968" s="2">
        <v>922047</v>
      </c>
      <c r="E968" s="1" t="s">
        <v>39</v>
      </c>
      <c r="F968" s="1" t="str">
        <f>VLOOKUP(E968,'Full Name And Division'!$A$1:$C$34,2,FALSE)</f>
        <v>San Francisco 49ers</v>
      </c>
      <c r="G968" s="1" t="str">
        <f>VLOOKUP(E968,'Full Name And Division'!$A$1:$C$34,3,FALSE)</f>
        <v>NFC West</v>
      </c>
    </row>
    <row r="969" spans="1:7" x14ac:dyDescent="0.25">
      <c r="A969" s="1">
        <v>2017</v>
      </c>
      <c r="B969" s="1" t="s">
        <v>2149</v>
      </c>
      <c r="C969" s="1" t="s">
        <v>125</v>
      </c>
      <c r="D969" s="2">
        <v>920921</v>
      </c>
      <c r="E969" s="1" t="s">
        <v>61</v>
      </c>
      <c r="F969" s="1" t="str">
        <f>VLOOKUP(E969,'Full Name And Division'!$A$1:$C$34,2,FALSE)</f>
        <v>Houston Texans</v>
      </c>
      <c r="G969" s="1" t="str">
        <f>VLOOKUP(E969,'Full Name And Division'!$A$1:$C$34,3,FALSE)</f>
        <v>AFC South</v>
      </c>
    </row>
    <row r="970" spans="1:7" x14ac:dyDescent="0.25">
      <c r="A970" s="1">
        <v>2017</v>
      </c>
      <c r="B970" s="1" t="s">
        <v>2116</v>
      </c>
      <c r="C970" s="1" t="s">
        <v>58</v>
      </c>
      <c r="D970" s="2">
        <v>917226</v>
      </c>
      <c r="E970" s="1" t="s">
        <v>5</v>
      </c>
      <c r="F970" s="1" t="str">
        <f>VLOOKUP(E970,'Full Name And Division'!$A$1:$C$34,2,FALSE)</f>
        <v>Buffalo Bills</v>
      </c>
      <c r="G970" s="1" t="str">
        <f>VLOOKUP(E970,'Full Name And Division'!$A$1:$C$34,3,FALSE)</f>
        <v>AFC East</v>
      </c>
    </row>
    <row r="971" spans="1:7" x14ac:dyDescent="0.25">
      <c r="A971" s="1">
        <v>2017</v>
      </c>
      <c r="B971" s="1" t="s">
        <v>2568</v>
      </c>
      <c r="C971" s="1" t="s">
        <v>125</v>
      </c>
      <c r="D971" s="2">
        <v>914620</v>
      </c>
      <c r="E971" s="1" t="s">
        <v>67</v>
      </c>
      <c r="F971" s="1" t="str">
        <f>VLOOKUP(E971,'Full Name And Division'!$A$1:$C$34,2,FALSE)</f>
        <v>New York Jets</v>
      </c>
      <c r="G971" s="1" t="str">
        <f>VLOOKUP(E971,'Full Name And Division'!$A$1:$C$34,3,FALSE)</f>
        <v>AFC East</v>
      </c>
    </row>
    <row r="972" spans="1:7" x14ac:dyDescent="0.25">
      <c r="A972" s="1">
        <v>2017</v>
      </c>
      <c r="B972" s="1" t="s">
        <v>3140</v>
      </c>
      <c r="C972" s="1" t="s">
        <v>15</v>
      </c>
      <c r="D972" s="2">
        <v>914349</v>
      </c>
      <c r="E972" s="1" t="s">
        <v>52</v>
      </c>
      <c r="F972" s="1" t="str">
        <f>VLOOKUP(E972,'Full Name And Division'!$A$1:$C$34,2,FALSE)</f>
        <v>New Orleans Saints</v>
      </c>
      <c r="G972" s="1" t="str">
        <f>VLOOKUP(E972,'Full Name And Division'!$A$1:$C$34,3,FALSE)</f>
        <v>NFC South</v>
      </c>
    </row>
    <row r="973" spans="1:7" x14ac:dyDescent="0.25">
      <c r="A973" s="1">
        <v>2017</v>
      </c>
      <c r="B973" s="1" t="s">
        <v>3141</v>
      </c>
      <c r="C973" s="1" t="s">
        <v>41</v>
      </c>
      <c r="D973" s="2">
        <v>913755</v>
      </c>
      <c r="E973" s="1" t="s">
        <v>52</v>
      </c>
      <c r="F973" s="1" t="str">
        <f>VLOOKUP(E973,'Full Name And Division'!$A$1:$C$34,2,FALSE)</f>
        <v>New Orleans Saints</v>
      </c>
      <c r="G973" s="1" t="str">
        <f>VLOOKUP(E973,'Full Name And Division'!$A$1:$C$34,3,FALSE)</f>
        <v>NFC South</v>
      </c>
    </row>
    <row r="974" spans="1:7" x14ac:dyDescent="0.25">
      <c r="A974" s="1">
        <v>2017</v>
      </c>
      <c r="B974" s="1" t="s">
        <v>1280</v>
      </c>
      <c r="C974" s="1" t="s">
        <v>17</v>
      </c>
      <c r="D974" s="2">
        <v>912014</v>
      </c>
      <c r="E974" s="1" t="s">
        <v>61</v>
      </c>
      <c r="F974" s="1" t="str">
        <f>VLOOKUP(E974,'Full Name And Division'!$A$1:$C$34,2,FALSE)</f>
        <v>Houston Texans</v>
      </c>
      <c r="G974" s="1" t="str">
        <f>VLOOKUP(E974,'Full Name And Division'!$A$1:$C$34,3,FALSE)</f>
        <v>AFC South</v>
      </c>
    </row>
    <row r="975" spans="1:7" x14ac:dyDescent="0.25">
      <c r="A975" s="1">
        <v>2017</v>
      </c>
      <c r="B975" s="1" t="s">
        <v>1264</v>
      </c>
      <c r="C975" s="1" t="s">
        <v>101</v>
      </c>
      <c r="D975" s="2">
        <v>909738</v>
      </c>
      <c r="E975" s="1" t="s">
        <v>50</v>
      </c>
      <c r="F975" s="1" t="str">
        <f>VLOOKUP(E975,'Full Name And Division'!$A$1:$C$34,2,FALSE)</f>
        <v>Philadelphia Eagles</v>
      </c>
      <c r="G975" s="1" t="str">
        <f>VLOOKUP(E975,'Full Name And Division'!$A$1:$C$34,3,FALSE)</f>
        <v>NFC East</v>
      </c>
    </row>
    <row r="976" spans="1:7" x14ac:dyDescent="0.25">
      <c r="A976" s="1">
        <v>2017</v>
      </c>
      <c r="B976" s="1" t="s">
        <v>3142</v>
      </c>
      <c r="C976" s="1" t="s">
        <v>104</v>
      </c>
      <c r="D976" s="2">
        <v>907337</v>
      </c>
      <c r="E976" s="1" t="s">
        <v>47</v>
      </c>
      <c r="F976" s="1" t="str">
        <f>VLOOKUP(E976,'Full Name And Division'!$A$1:$C$34,2,FALSE)</f>
        <v>Indianapolis Colts</v>
      </c>
      <c r="G976" s="1" t="str">
        <f>VLOOKUP(E976,'Full Name And Division'!$A$1:$C$34,3,FALSE)</f>
        <v>AFC South</v>
      </c>
    </row>
    <row r="977" spans="1:7" x14ac:dyDescent="0.25">
      <c r="A977" s="1">
        <v>2017</v>
      </c>
      <c r="B977" s="1" t="s">
        <v>2856</v>
      </c>
      <c r="C977" s="1" t="s">
        <v>17</v>
      </c>
      <c r="D977" s="2">
        <v>906802</v>
      </c>
      <c r="E977" s="1" t="s">
        <v>25</v>
      </c>
      <c r="F977" s="1" t="str">
        <f>VLOOKUP(E977,'Full Name And Division'!$A$1:$C$34,2,FALSE)</f>
        <v>Washington Commanders</v>
      </c>
      <c r="G977" s="1" t="str">
        <f>VLOOKUP(E977,'Full Name And Division'!$A$1:$C$34,3,FALSE)</f>
        <v>NFC East</v>
      </c>
    </row>
    <row r="978" spans="1:7" x14ac:dyDescent="0.25">
      <c r="A978" s="1">
        <v>2017</v>
      </c>
      <c r="B978" s="1" t="s">
        <v>3143</v>
      </c>
      <c r="C978" s="1" t="s">
        <v>17</v>
      </c>
      <c r="D978" s="2">
        <v>905000</v>
      </c>
      <c r="E978" s="1" t="s">
        <v>56</v>
      </c>
      <c r="F978" s="1" t="str">
        <f>VLOOKUP(E978,'Full Name And Division'!$A$1:$C$34,2,FALSE)</f>
        <v>Pittsburgh Steelers</v>
      </c>
      <c r="G978" s="1" t="str">
        <f>VLOOKUP(E978,'Full Name And Division'!$A$1:$C$34,3,FALSE)</f>
        <v>AFC North</v>
      </c>
    </row>
    <row r="979" spans="1:7" x14ac:dyDescent="0.25">
      <c r="A979" s="1">
        <v>2017</v>
      </c>
      <c r="B979" s="1" t="s">
        <v>1318</v>
      </c>
      <c r="C979" s="1" t="s">
        <v>125</v>
      </c>
      <c r="D979" s="2">
        <v>903720</v>
      </c>
      <c r="E979" s="1" t="s">
        <v>11</v>
      </c>
      <c r="F979" s="1" t="str">
        <f>VLOOKUP(E979,'Full Name And Division'!$A$1:$C$34,2,FALSE)</f>
        <v>Minnesota Vikings</v>
      </c>
      <c r="G979" s="1" t="str">
        <f>VLOOKUP(E979,'Full Name And Division'!$A$1:$C$34,3,FALSE)</f>
        <v>NFC North</v>
      </c>
    </row>
    <row r="980" spans="1:7" x14ac:dyDescent="0.25">
      <c r="A980" s="1">
        <v>2017</v>
      </c>
      <c r="B980" s="1" t="s">
        <v>2309</v>
      </c>
      <c r="C980" s="1" t="s">
        <v>73</v>
      </c>
      <c r="D980" s="2">
        <v>903243</v>
      </c>
      <c r="E980" s="1" t="s">
        <v>75</v>
      </c>
      <c r="F980" s="1" t="str">
        <f>VLOOKUP(E980,'Full Name And Division'!$A$1:$C$34,2,FALSE)</f>
        <v>Carolina Panthers</v>
      </c>
      <c r="G980" s="1" t="str">
        <f>VLOOKUP(E980,'Full Name And Division'!$A$1:$C$34,3,FALSE)</f>
        <v>NFC South</v>
      </c>
    </row>
    <row r="981" spans="1:7" x14ac:dyDescent="0.25">
      <c r="A981" s="1">
        <v>2017</v>
      </c>
      <c r="B981" s="1" t="s">
        <v>2858</v>
      </c>
      <c r="C981" s="1" t="s">
        <v>17</v>
      </c>
      <c r="D981" s="2">
        <v>901590</v>
      </c>
      <c r="E981" s="1" t="s">
        <v>11</v>
      </c>
      <c r="F981" s="1" t="str">
        <f>VLOOKUP(E981,'Full Name And Division'!$A$1:$C$34,2,FALSE)</f>
        <v>Minnesota Vikings</v>
      </c>
      <c r="G981" s="1" t="str">
        <f>VLOOKUP(E981,'Full Name And Division'!$A$1:$C$34,3,FALSE)</f>
        <v>NFC North</v>
      </c>
    </row>
    <row r="982" spans="1:7" x14ac:dyDescent="0.25">
      <c r="A982" s="1">
        <v>2017</v>
      </c>
      <c r="B982" s="1" t="s">
        <v>2001</v>
      </c>
      <c r="C982" s="1" t="s">
        <v>821</v>
      </c>
      <c r="D982" s="2">
        <v>900000</v>
      </c>
      <c r="E982" s="1" t="s">
        <v>63</v>
      </c>
      <c r="F982" s="1" t="str">
        <f>VLOOKUP(E982,'Full Name And Division'!$A$1:$C$34,2,FALSE)</f>
        <v>Baltimore Ravens</v>
      </c>
      <c r="G982" s="1" t="str">
        <f>VLOOKUP(E982,'Full Name And Division'!$A$1:$C$34,3,FALSE)</f>
        <v>AFC North</v>
      </c>
    </row>
    <row r="983" spans="1:7" x14ac:dyDescent="0.25">
      <c r="A983" s="1">
        <v>2017</v>
      </c>
      <c r="B983" s="1" t="s">
        <v>2382</v>
      </c>
      <c r="C983" s="1" t="s">
        <v>94</v>
      </c>
      <c r="D983" s="2">
        <v>900000</v>
      </c>
      <c r="E983" s="1" t="s">
        <v>35</v>
      </c>
      <c r="F983" s="1" t="str">
        <f>VLOOKUP(E983,'Full Name And Division'!$A$1:$C$34,2,FALSE)</f>
        <v>Miami Dolphins</v>
      </c>
      <c r="G983" s="1" t="str">
        <f>VLOOKUP(E983,'Full Name And Division'!$A$1:$C$34,3,FALSE)</f>
        <v>AFC East</v>
      </c>
    </row>
    <row r="984" spans="1:7" x14ac:dyDescent="0.25">
      <c r="A984" s="1">
        <v>2017</v>
      </c>
      <c r="B984" s="1" t="s">
        <v>2007</v>
      </c>
      <c r="C984" s="1" t="s">
        <v>821</v>
      </c>
      <c r="D984" s="2">
        <v>900000</v>
      </c>
      <c r="E984" s="1" t="s">
        <v>75</v>
      </c>
      <c r="F984" s="1" t="str">
        <f>VLOOKUP(E984,'Full Name And Division'!$A$1:$C$34,2,FALSE)</f>
        <v>Carolina Panthers</v>
      </c>
      <c r="G984" s="1" t="str">
        <f>VLOOKUP(E984,'Full Name And Division'!$A$1:$C$34,3,FALSE)</f>
        <v>NFC South</v>
      </c>
    </row>
    <row r="985" spans="1:7" x14ac:dyDescent="0.25">
      <c r="A985" s="1">
        <v>2017</v>
      </c>
      <c r="B985" s="1" t="s">
        <v>1781</v>
      </c>
      <c r="C985" s="1" t="s">
        <v>2</v>
      </c>
      <c r="D985" s="2">
        <v>900000</v>
      </c>
      <c r="E985" s="1" t="s">
        <v>52</v>
      </c>
      <c r="F985" s="1" t="str">
        <f>VLOOKUP(E985,'Full Name And Division'!$A$1:$C$34,2,FALSE)</f>
        <v>New Orleans Saints</v>
      </c>
      <c r="G985" s="1" t="str">
        <f>VLOOKUP(E985,'Full Name And Division'!$A$1:$C$34,3,FALSE)</f>
        <v>NFC South</v>
      </c>
    </row>
    <row r="986" spans="1:7" x14ac:dyDescent="0.25">
      <c r="A986" s="1">
        <v>2017</v>
      </c>
      <c r="B986" s="1" t="s">
        <v>3144</v>
      </c>
      <c r="C986" s="1" t="s">
        <v>89</v>
      </c>
      <c r="D986" s="2">
        <v>900000</v>
      </c>
      <c r="E986" s="1" t="s">
        <v>52</v>
      </c>
      <c r="F986" s="1" t="str">
        <f>VLOOKUP(E986,'Full Name And Division'!$A$1:$C$34,2,FALSE)</f>
        <v>New Orleans Saints</v>
      </c>
      <c r="G986" s="1" t="str">
        <f>VLOOKUP(E986,'Full Name And Division'!$A$1:$C$34,3,FALSE)</f>
        <v>NFC South</v>
      </c>
    </row>
    <row r="987" spans="1:7" x14ac:dyDescent="0.25">
      <c r="A987" s="1">
        <v>2017</v>
      </c>
      <c r="B987" s="1" t="s">
        <v>3145</v>
      </c>
      <c r="C987" s="1" t="s">
        <v>151</v>
      </c>
      <c r="D987" s="2">
        <v>900000</v>
      </c>
      <c r="E987" s="1" t="s">
        <v>5</v>
      </c>
      <c r="F987" s="1" t="str">
        <f>VLOOKUP(E987,'Full Name And Division'!$A$1:$C$34,2,FALSE)</f>
        <v>Buffalo Bills</v>
      </c>
      <c r="G987" s="1" t="str">
        <f>VLOOKUP(E987,'Full Name And Division'!$A$1:$C$34,3,FALSE)</f>
        <v>AFC East</v>
      </c>
    </row>
    <row r="988" spans="1:7" x14ac:dyDescent="0.25">
      <c r="A988" s="1">
        <v>2017</v>
      </c>
      <c r="B988" s="1" t="s">
        <v>2693</v>
      </c>
      <c r="C988" s="1" t="s">
        <v>2</v>
      </c>
      <c r="D988" s="2">
        <v>900000</v>
      </c>
      <c r="E988" s="1" t="s">
        <v>5</v>
      </c>
      <c r="F988" s="1" t="str">
        <f>VLOOKUP(E988,'Full Name And Division'!$A$1:$C$34,2,FALSE)</f>
        <v>Buffalo Bills</v>
      </c>
      <c r="G988" s="1" t="str">
        <f>VLOOKUP(E988,'Full Name And Division'!$A$1:$C$34,3,FALSE)</f>
        <v>AFC East</v>
      </c>
    </row>
    <row r="989" spans="1:7" x14ac:dyDescent="0.25">
      <c r="A989" s="1">
        <v>2017</v>
      </c>
      <c r="B989" s="1" t="s">
        <v>3146</v>
      </c>
      <c r="C989" s="1" t="s">
        <v>302</v>
      </c>
      <c r="D989" s="2">
        <v>900000</v>
      </c>
      <c r="E989" s="1" t="s">
        <v>67</v>
      </c>
      <c r="F989" s="1" t="str">
        <f>VLOOKUP(E989,'Full Name And Division'!$A$1:$C$34,2,FALSE)</f>
        <v>New York Jets</v>
      </c>
      <c r="G989" s="1" t="str">
        <f>VLOOKUP(E989,'Full Name And Division'!$A$1:$C$34,3,FALSE)</f>
        <v>AFC East</v>
      </c>
    </row>
    <row r="990" spans="1:7" x14ac:dyDescent="0.25">
      <c r="A990" s="1">
        <v>2017</v>
      </c>
      <c r="B990" s="1" t="s">
        <v>2905</v>
      </c>
      <c r="C990" s="1" t="s">
        <v>821</v>
      </c>
      <c r="D990" s="2">
        <v>900000</v>
      </c>
      <c r="E990" s="1" t="s">
        <v>22</v>
      </c>
      <c r="F990" s="1" t="str">
        <f>VLOOKUP(E990,'Full Name And Division'!$A$1:$C$34,2,FALSE)</f>
        <v>Tampa Bay Buccaneers</v>
      </c>
      <c r="G990" s="1" t="str">
        <f>VLOOKUP(E990,'Full Name And Division'!$A$1:$C$34,3,FALSE)</f>
        <v>NFC South</v>
      </c>
    </row>
    <row r="991" spans="1:7" x14ac:dyDescent="0.25">
      <c r="A991" s="1">
        <v>2017</v>
      </c>
      <c r="B991" s="1" t="s">
        <v>2131</v>
      </c>
      <c r="C991" s="1" t="s">
        <v>121</v>
      </c>
      <c r="D991" s="2">
        <v>900000</v>
      </c>
      <c r="E991" s="1" t="s">
        <v>32</v>
      </c>
      <c r="F991" s="1" t="str">
        <f>VLOOKUP(E991,'Full Name And Division'!$A$1:$C$34,2,FALSE)</f>
        <v>Los Angeles Chargers</v>
      </c>
      <c r="G991" s="1" t="str">
        <f>VLOOKUP(E991,'Full Name And Division'!$A$1:$C$34,3,FALSE)</f>
        <v>AFC West</v>
      </c>
    </row>
    <row r="992" spans="1:7" x14ac:dyDescent="0.25">
      <c r="A992" s="1">
        <v>2017</v>
      </c>
      <c r="B992" s="1" t="s">
        <v>2008</v>
      </c>
      <c r="C992" s="1" t="s">
        <v>821</v>
      </c>
      <c r="D992" s="2">
        <v>900000</v>
      </c>
      <c r="E992" s="1" t="s">
        <v>61</v>
      </c>
      <c r="F992" s="1" t="str">
        <f>VLOOKUP(E992,'Full Name And Division'!$A$1:$C$34,2,FALSE)</f>
        <v>Houston Texans</v>
      </c>
      <c r="G992" s="1" t="str">
        <f>VLOOKUP(E992,'Full Name And Division'!$A$1:$C$34,3,FALSE)</f>
        <v>AFC South</v>
      </c>
    </row>
    <row r="993" spans="1:7" x14ac:dyDescent="0.25">
      <c r="A993" s="1">
        <v>2017</v>
      </c>
      <c r="B993" s="1" t="s">
        <v>1148</v>
      </c>
      <c r="C993" s="1" t="s">
        <v>17</v>
      </c>
      <c r="D993" s="2">
        <v>898755</v>
      </c>
      <c r="E993" s="1" t="s">
        <v>42</v>
      </c>
      <c r="F993" s="1" t="str">
        <f>VLOOKUP(E993,'Full Name And Division'!$A$1:$C$34,2,FALSE)</f>
        <v>Jacksonville Jaguars</v>
      </c>
      <c r="G993" s="1" t="str">
        <f>VLOOKUP(E993,'Full Name And Division'!$A$1:$C$34,3,FALSE)</f>
        <v>AFC South</v>
      </c>
    </row>
    <row r="994" spans="1:7" x14ac:dyDescent="0.25">
      <c r="A994" s="1">
        <v>2017</v>
      </c>
      <c r="B994" s="1" t="s">
        <v>2093</v>
      </c>
      <c r="C994" s="1" t="s">
        <v>151</v>
      </c>
      <c r="D994" s="2">
        <v>898069</v>
      </c>
      <c r="E994" s="1" t="s">
        <v>47</v>
      </c>
      <c r="F994" s="1" t="str">
        <f>VLOOKUP(E994,'Full Name And Division'!$A$1:$C$34,2,FALSE)</f>
        <v>Indianapolis Colts</v>
      </c>
      <c r="G994" s="1" t="str">
        <f>VLOOKUP(E994,'Full Name And Division'!$A$1:$C$34,3,FALSE)</f>
        <v>AFC South</v>
      </c>
    </row>
    <row r="995" spans="1:7" x14ac:dyDescent="0.25">
      <c r="A995" s="1">
        <v>2017</v>
      </c>
      <c r="B995" s="1" t="s">
        <v>1208</v>
      </c>
      <c r="C995" s="1" t="s">
        <v>17</v>
      </c>
      <c r="D995" s="2">
        <v>893852</v>
      </c>
      <c r="E995" s="1" t="s">
        <v>35</v>
      </c>
      <c r="F995" s="1" t="str">
        <f>VLOOKUP(E995,'Full Name And Division'!$A$1:$C$34,2,FALSE)</f>
        <v>Miami Dolphins</v>
      </c>
      <c r="G995" s="1" t="str">
        <f>VLOOKUP(E995,'Full Name And Division'!$A$1:$C$34,3,FALSE)</f>
        <v>AFC East</v>
      </c>
    </row>
    <row r="996" spans="1:7" x14ac:dyDescent="0.25">
      <c r="A996" s="1">
        <v>2017</v>
      </c>
      <c r="B996" s="1" t="s">
        <v>2070</v>
      </c>
      <c r="C996" s="1" t="s">
        <v>121</v>
      </c>
      <c r="D996" s="2">
        <v>892910</v>
      </c>
      <c r="E996" s="1" t="s">
        <v>39</v>
      </c>
      <c r="F996" s="1" t="str">
        <f>VLOOKUP(E996,'Full Name And Division'!$A$1:$C$34,2,FALSE)</f>
        <v>San Francisco 49ers</v>
      </c>
      <c r="G996" s="1" t="str">
        <f>VLOOKUP(E996,'Full Name And Division'!$A$1:$C$34,3,FALSE)</f>
        <v>NFC West</v>
      </c>
    </row>
    <row r="997" spans="1:7" x14ac:dyDescent="0.25">
      <c r="A997" s="1">
        <v>2017</v>
      </c>
      <c r="B997" s="1" t="s">
        <v>1162</v>
      </c>
      <c r="C997" s="1" t="s">
        <v>15</v>
      </c>
      <c r="D997" s="2">
        <v>891166</v>
      </c>
      <c r="E997" s="1" t="s">
        <v>145</v>
      </c>
      <c r="F997" s="1" t="str">
        <f>VLOOKUP(E997,'Full Name And Division'!$A$1:$C$34,2,FALSE)</f>
        <v>Cincinnati Bengals</v>
      </c>
      <c r="G997" s="1" t="str">
        <f>VLOOKUP(E997,'Full Name And Division'!$A$1:$C$34,3,FALSE)</f>
        <v>AFC North</v>
      </c>
    </row>
    <row r="998" spans="1:7" x14ac:dyDescent="0.25">
      <c r="A998" s="1">
        <v>2017</v>
      </c>
      <c r="B998" s="1" t="s">
        <v>2547</v>
      </c>
      <c r="C998" s="1" t="s">
        <v>69</v>
      </c>
      <c r="D998" s="2">
        <v>888586</v>
      </c>
      <c r="E998" s="1" t="s">
        <v>54</v>
      </c>
      <c r="F998" s="1" t="str">
        <f>VLOOKUP(E998,'Full Name And Division'!$A$1:$C$34,2,FALSE)</f>
        <v>Denver Broncos</v>
      </c>
      <c r="G998" s="1" t="str">
        <f>VLOOKUP(E998,'Full Name And Division'!$A$1:$C$34,3,FALSE)</f>
        <v>AFC West</v>
      </c>
    </row>
    <row r="999" spans="1:7" x14ac:dyDescent="0.25">
      <c r="A999" s="1">
        <v>2017</v>
      </c>
      <c r="B999" s="1" t="s">
        <v>2571</v>
      </c>
      <c r="C999" s="1" t="s">
        <v>15</v>
      </c>
      <c r="D999" s="2">
        <v>885954</v>
      </c>
      <c r="E999" s="1" t="s">
        <v>56</v>
      </c>
      <c r="F999" s="1" t="str">
        <f>VLOOKUP(E999,'Full Name And Division'!$A$1:$C$34,2,FALSE)</f>
        <v>Pittsburgh Steelers</v>
      </c>
      <c r="G999" s="1" t="str">
        <f>VLOOKUP(E999,'Full Name And Division'!$A$1:$C$34,3,FALSE)</f>
        <v>AFC North</v>
      </c>
    </row>
    <row r="1000" spans="1:7" x14ac:dyDescent="0.25">
      <c r="A1000" s="1">
        <v>2017</v>
      </c>
      <c r="B1000" s="1" t="s">
        <v>1774</v>
      </c>
      <c r="C1000" s="1" t="s">
        <v>41</v>
      </c>
      <c r="D1000" s="2">
        <v>885298</v>
      </c>
      <c r="E1000" s="1" t="s">
        <v>99</v>
      </c>
      <c r="F1000" s="1" t="str">
        <f>VLOOKUP(E1000,'Full Name And Division'!$A$1:$C$34,2,FALSE)</f>
        <v>Atlanta Falcons</v>
      </c>
      <c r="G1000" s="1" t="str">
        <f>VLOOKUP(E1000,'Full Name And Division'!$A$1:$C$34,3,FALSE)</f>
        <v>NFC South</v>
      </c>
    </row>
    <row r="1001" spans="1:7" x14ac:dyDescent="0.25">
      <c r="A1001" s="1">
        <v>2017</v>
      </c>
      <c r="B1001" s="1" t="s">
        <v>1776</v>
      </c>
      <c r="C1001" s="1" t="s">
        <v>193</v>
      </c>
      <c r="D1001" s="2">
        <v>884648</v>
      </c>
      <c r="E1001" s="1" t="s">
        <v>47</v>
      </c>
      <c r="F1001" s="1" t="str">
        <f>VLOOKUP(E1001,'Full Name And Division'!$A$1:$C$34,2,FALSE)</f>
        <v>Indianapolis Colts</v>
      </c>
      <c r="G1001" s="1" t="str">
        <f>VLOOKUP(E1001,'Full Name And Division'!$A$1:$C$34,3,FALSE)</f>
        <v>AFC South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69743-36E0-4779-AE34-0DF3BFB3AA26}">
  <dimension ref="A1:G1001"/>
  <sheetViews>
    <sheetView workbookViewId="0">
      <selection activeCell="F2" sqref="F2"/>
    </sheetView>
  </sheetViews>
  <sheetFormatPr defaultRowHeight="15" x14ac:dyDescent="0.25"/>
  <cols>
    <col min="1" max="1" width="9.140625" style="1"/>
    <col min="2" max="2" width="20.7109375" style="1" customWidth="1"/>
    <col min="3" max="3" width="10.7109375" style="1" customWidth="1"/>
    <col min="4" max="4" width="20.7109375" style="2" customWidth="1"/>
    <col min="5" max="5" width="10.7109375" style="1" customWidth="1"/>
    <col min="6" max="6" width="25.7109375" style="1" customWidth="1"/>
    <col min="7" max="7" width="15.7109375" style="1" customWidth="1"/>
  </cols>
  <sheetData>
    <row r="1" spans="1:7" x14ac:dyDescent="0.25">
      <c r="A1" s="1" t="s">
        <v>2106</v>
      </c>
      <c r="B1" s="1" t="s">
        <v>1105</v>
      </c>
      <c r="C1" s="1" t="s">
        <v>0</v>
      </c>
      <c r="D1" s="2" t="s">
        <v>1106</v>
      </c>
      <c r="E1" s="1" t="s">
        <v>2428</v>
      </c>
      <c r="F1" s="1" t="s">
        <v>1054</v>
      </c>
      <c r="G1" s="1" t="s">
        <v>1055</v>
      </c>
    </row>
    <row r="2" spans="1:7" x14ac:dyDescent="0.25">
      <c r="A2" s="1">
        <v>2016</v>
      </c>
      <c r="B2" s="1" t="s">
        <v>2108</v>
      </c>
      <c r="C2" s="1" t="s">
        <v>2</v>
      </c>
      <c r="D2" s="2">
        <v>31250000</v>
      </c>
      <c r="E2" s="1" t="s">
        <v>52</v>
      </c>
      <c r="F2" s="1" t="str">
        <f>VLOOKUP(E2,'Full Name And Division'!$A$1:$C$35,2,FALSE)</f>
        <v>New Orleans Saints</v>
      </c>
      <c r="G2" s="1" t="str">
        <f>VLOOKUP(E2,'Full Name And Division'!$A$1:$C$35,3,FALSE)</f>
        <v>NFC South</v>
      </c>
    </row>
    <row r="3" spans="1:7" x14ac:dyDescent="0.25">
      <c r="A3" s="1">
        <v>2016</v>
      </c>
      <c r="B3" s="1" t="s">
        <v>2711</v>
      </c>
      <c r="C3" s="1" t="s">
        <v>2</v>
      </c>
      <c r="D3" s="2">
        <v>30000000</v>
      </c>
      <c r="E3" s="1" t="s">
        <v>47</v>
      </c>
      <c r="F3" s="1" t="str">
        <f>VLOOKUP(E3,'Full Name And Division'!$A$1:$C$35,2,FALSE)</f>
        <v>Indianapolis Colts</v>
      </c>
      <c r="G3" s="1" t="str">
        <f>VLOOKUP(E3,'Full Name And Division'!$A$1:$C$35,3,FALSE)</f>
        <v>AFC South</v>
      </c>
    </row>
    <row r="4" spans="1:7" x14ac:dyDescent="0.25">
      <c r="A4" s="1">
        <v>2016</v>
      </c>
      <c r="B4" s="1" t="s">
        <v>2127</v>
      </c>
      <c r="C4" s="1" t="s">
        <v>58</v>
      </c>
      <c r="D4" s="2">
        <v>29000000</v>
      </c>
      <c r="E4" s="1" t="s">
        <v>77</v>
      </c>
      <c r="F4" s="1" t="str">
        <f>VLOOKUP(E4,'Full Name And Division'!$A$1:$C$35,2,FALSE)</f>
        <v>New  York Giants</v>
      </c>
      <c r="G4" s="1" t="str">
        <f>VLOOKUP(E4,'Full Name And Division'!$A$1:$C$35,3,FALSE)</f>
        <v>NFC East</v>
      </c>
    </row>
    <row r="5" spans="1:7" x14ac:dyDescent="0.25">
      <c r="A5" s="1">
        <v>2016</v>
      </c>
      <c r="B5" s="1" t="s">
        <v>2391</v>
      </c>
      <c r="C5" s="1" t="s">
        <v>2</v>
      </c>
      <c r="D5" s="2">
        <v>29000000</v>
      </c>
      <c r="E5" s="1" t="s">
        <v>63</v>
      </c>
      <c r="F5" s="1" t="str">
        <f>VLOOKUP(E5,'Full Name And Division'!$A$1:$C$35,2,FALSE)</f>
        <v>Baltimore Ravens</v>
      </c>
      <c r="G5" s="1" t="str">
        <f>VLOOKUP(E5,'Full Name And Division'!$A$1:$C$35,3,FALSE)</f>
        <v>AFC North</v>
      </c>
    </row>
    <row r="6" spans="1:7" x14ac:dyDescent="0.25">
      <c r="A6" s="1">
        <v>2016</v>
      </c>
      <c r="B6" s="1" t="s">
        <v>1168</v>
      </c>
      <c r="C6" s="1" t="s">
        <v>13</v>
      </c>
      <c r="D6" s="2">
        <v>27299000</v>
      </c>
      <c r="E6" s="1" t="s">
        <v>50</v>
      </c>
      <c r="F6" s="1" t="str">
        <f>VLOOKUP(E6,'Full Name And Division'!$A$1:$C$35,2,FALSE)</f>
        <v>Philadelphia Eagles</v>
      </c>
      <c r="G6" s="1" t="str">
        <f>VLOOKUP(E6,'Full Name And Division'!$A$1:$C$35,3,FALSE)</f>
        <v>NFC East</v>
      </c>
    </row>
    <row r="7" spans="1:7" x14ac:dyDescent="0.25">
      <c r="A7" s="1">
        <v>2016</v>
      </c>
      <c r="B7" s="1" t="s">
        <v>2111</v>
      </c>
      <c r="C7" s="1" t="s">
        <v>41</v>
      </c>
      <c r="D7" s="2">
        <v>25100000</v>
      </c>
      <c r="E7" s="1" t="s">
        <v>54</v>
      </c>
      <c r="F7" s="1" t="str">
        <f>VLOOKUP(E7,'Full Name And Division'!$A$1:$C$35,2,FALSE)</f>
        <v>Denver Broncos</v>
      </c>
      <c r="G7" s="1" t="str">
        <f>VLOOKUP(E7,'Full Name And Division'!$A$1:$C$35,3,FALSE)</f>
        <v>AFC West</v>
      </c>
    </row>
    <row r="8" spans="1:7" x14ac:dyDescent="0.25">
      <c r="A8" s="1">
        <v>2016</v>
      </c>
      <c r="B8" s="1" t="s">
        <v>1760</v>
      </c>
      <c r="C8" s="1" t="s">
        <v>41</v>
      </c>
      <c r="D8" s="2">
        <v>23500000</v>
      </c>
      <c r="E8" s="1" t="s">
        <v>27</v>
      </c>
      <c r="F8" s="1" t="str">
        <f>VLOOKUP(E8,'Full Name And Division'!$A$1:$C$35,2,FALSE)</f>
        <v>Kansas City Chiefs</v>
      </c>
      <c r="G8" s="1" t="str">
        <f>VLOOKUP(E8,'Full Name And Division'!$A$1:$C$35,3,FALSE)</f>
        <v>AFC West</v>
      </c>
    </row>
    <row r="9" spans="1:7" x14ac:dyDescent="0.25">
      <c r="A9" s="1">
        <v>2016</v>
      </c>
      <c r="B9" s="1" t="s">
        <v>2107</v>
      </c>
      <c r="C9" s="1" t="s">
        <v>2</v>
      </c>
      <c r="D9" s="2">
        <v>22000000</v>
      </c>
      <c r="E9" s="1" t="s">
        <v>3147</v>
      </c>
      <c r="F9" s="1" t="str">
        <f>VLOOKUP(E9,'Full Name And Division'!$A$1:$C$35,2,FALSE)</f>
        <v>San Diego Chargers</v>
      </c>
      <c r="G9" s="1" t="str">
        <f>VLOOKUP(E9,'Full Name And Division'!$A$1:$C$35,3,FALSE)</f>
        <v>AFC West</v>
      </c>
    </row>
    <row r="10" spans="1:7" x14ac:dyDescent="0.25">
      <c r="A10" s="1">
        <v>2016</v>
      </c>
      <c r="B10" s="1" t="s">
        <v>2750</v>
      </c>
      <c r="C10" s="1" t="s">
        <v>58</v>
      </c>
      <c r="D10" s="2">
        <v>22000000</v>
      </c>
      <c r="E10" s="1" t="s">
        <v>67</v>
      </c>
      <c r="F10" s="1" t="str">
        <f>VLOOKUP(E10,'Full Name And Division'!$A$1:$C$35,2,FALSE)</f>
        <v>New York Jets</v>
      </c>
      <c r="G10" s="1" t="str">
        <f>VLOOKUP(E10,'Full Name And Division'!$A$1:$C$35,3,FALSE)</f>
        <v>AFC East</v>
      </c>
    </row>
    <row r="11" spans="1:7" x14ac:dyDescent="0.25">
      <c r="A11" s="1">
        <v>2016</v>
      </c>
      <c r="B11" s="1" t="s">
        <v>3148</v>
      </c>
      <c r="C11" s="1" t="s">
        <v>2</v>
      </c>
      <c r="D11" s="2">
        <v>21000000</v>
      </c>
      <c r="E11" s="1" t="s">
        <v>61</v>
      </c>
      <c r="F11" s="1" t="str">
        <f>VLOOKUP(E11,'Full Name And Division'!$A$1:$C$35,2,FALSE)</f>
        <v>Houston Texans</v>
      </c>
      <c r="G11" s="1" t="str">
        <f>VLOOKUP(E11,'Full Name And Division'!$A$1:$C$35,3,FALSE)</f>
        <v>AFC South</v>
      </c>
    </row>
    <row r="12" spans="1:7" x14ac:dyDescent="0.25">
      <c r="A12" s="1">
        <v>2016</v>
      </c>
      <c r="B12" s="1" t="s">
        <v>2529</v>
      </c>
      <c r="C12" s="1" t="s">
        <v>17</v>
      </c>
      <c r="D12" s="2">
        <v>20000000</v>
      </c>
      <c r="E12" s="1" t="s">
        <v>54</v>
      </c>
      <c r="F12" s="1" t="str">
        <f>VLOOKUP(E12,'Full Name And Division'!$A$1:$C$35,2,FALSE)</f>
        <v>Denver Broncos</v>
      </c>
      <c r="G12" s="1" t="str">
        <f>VLOOKUP(E12,'Full Name And Division'!$A$1:$C$35,3,FALSE)</f>
        <v>AFC West</v>
      </c>
    </row>
    <row r="13" spans="1:7" x14ac:dyDescent="0.25">
      <c r="A13" s="1">
        <v>2016</v>
      </c>
      <c r="B13" s="1" t="s">
        <v>1410</v>
      </c>
      <c r="C13" s="1" t="s">
        <v>2</v>
      </c>
      <c r="D13" s="2">
        <v>20000000</v>
      </c>
      <c r="E13" s="1" t="s">
        <v>75</v>
      </c>
      <c r="F13" s="1" t="str">
        <f>VLOOKUP(E13,'Full Name And Division'!$A$1:$C$35,2,FALSE)</f>
        <v>Carolina Panthers</v>
      </c>
      <c r="G13" s="1" t="str">
        <f>VLOOKUP(E13,'Full Name And Division'!$A$1:$C$35,3,FALSE)</f>
        <v>NFC South</v>
      </c>
    </row>
    <row r="14" spans="1:7" x14ac:dyDescent="0.25">
      <c r="A14" s="1">
        <v>2016</v>
      </c>
      <c r="B14" s="1" t="s">
        <v>1130</v>
      </c>
      <c r="C14" s="1" t="s">
        <v>2</v>
      </c>
      <c r="D14" s="2">
        <v>19953000</v>
      </c>
      <c r="E14" s="1" t="s">
        <v>25</v>
      </c>
      <c r="F14" s="1" t="str">
        <f>VLOOKUP(E14,'Full Name And Division'!$A$1:$C$35,2,FALSE)</f>
        <v>Washington Commanders</v>
      </c>
      <c r="G14" s="1" t="str">
        <f>VLOOKUP(E14,'Full Name And Division'!$A$1:$C$35,3,FALSE)</f>
        <v>NFC East</v>
      </c>
    </row>
    <row r="15" spans="1:7" x14ac:dyDescent="0.25">
      <c r="A15" s="1">
        <v>2016</v>
      </c>
      <c r="B15" s="1" t="s">
        <v>2445</v>
      </c>
      <c r="C15" s="1" t="s">
        <v>94</v>
      </c>
      <c r="D15" s="2">
        <v>19000000</v>
      </c>
      <c r="E15" s="1" t="s">
        <v>5</v>
      </c>
      <c r="F15" s="1" t="str">
        <f>VLOOKUP(E15,'Full Name And Division'!$A$1:$C$35,2,FALSE)</f>
        <v>Buffalo Bills</v>
      </c>
      <c r="G15" s="1" t="str">
        <f>VLOOKUP(E15,'Full Name And Division'!$A$1:$C$35,3,FALSE)</f>
        <v>AFC East</v>
      </c>
    </row>
    <row r="16" spans="1:7" x14ac:dyDescent="0.25">
      <c r="A16" s="1">
        <v>2016</v>
      </c>
      <c r="B16" s="1" t="s">
        <v>1113</v>
      </c>
      <c r="C16" s="1" t="s">
        <v>2</v>
      </c>
      <c r="D16" s="2">
        <v>18968308</v>
      </c>
      <c r="E16" s="1" t="s">
        <v>3</v>
      </c>
      <c r="F16" s="1" t="str">
        <f>VLOOKUP(E16,'Full Name And Division'!$A$1:$C$35,2,FALSE)</f>
        <v>Los Angeles Rams</v>
      </c>
      <c r="G16" s="1" t="str">
        <f>VLOOKUP(E16,'Full Name And Division'!$A$1:$C$35,3,FALSE)</f>
        <v>NFC West</v>
      </c>
    </row>
    <row r="17" spans="1:7" x14ac:dyDescent="0.25">
      <c r="A17" s="1">
        <v>2016</v>
      </c>
      <c r="B17" s="1" t="s">
        <v>2935</v>
      </c>
      <c r="C17" s="1" t="s">
        <v>2</v>
      </c>
      <c r="D17" s="2">
        <v>18500000</v>
      </c>
      <c r="E17" s="1" t="s">
        <v>20</v>
      </c>
      <c r="F17" s="1" t="str">
        <f>VLOOKUP(E17,'Full Name And Division'!$A$1:$C$35,2,FALSE)</f>
        <v>Arizona Cardinals</v>
      </c>
      <c r="G17" s="1" t="str">
        <f>VLOOKUP(E17,'Full Name And Division'!$A$1:$C$35,3,FALSE)</f>
        <v>NFC West</v>
      </c>
    </row>
    <row r="18" spans="1:7" x14ac:dyDescent="0.25">
      <c r="A18" s="1">
        <v>2016</v>
      </c>
      <c r="B18" s="1" t="s">
        <v>2132</v>
      </c>
      <c r="C18" s="1" t="s">
        <v>104</v>
      </c>
      <c r="D18" s="2">
        <v>18070000</v>
      </c>
      <c r="E18" s="1" t="s">
        <v>56</v>
      </c>
      <c r="F18" s="1" t="str">
        <f>VLOOKUP(E18,'Full Name And Division'!$A$1:$C$35,2,FALSE)</f>
        <v>Pittsburgh Steelers</v>
      </c>
      <c r="G18" s="1" t="str">
        <f>VLOOKUP(E18,'Full Name And Division'!$A$1:$C$35,3,FALSE)</f>
        <v>AFC North</v>
      </c>
    </row>
    <row r="19" spans="1:7" x14ac:dyDescent="0.25">
      <c r="A19" s="1">
        <v>2016</v>
      </c>
      <c r="B19" s="1" t="s">
        <v>1127</v>
      </c>
      <c r="C19" s="1" t="s">
        <v>2</v>
      </c>
      <c r="D19" s="2">
        <v>18050973</v>
      </c>
      <c r="E19" s="1" t="s">
        <v>50</v>
      </c>
      <c r="F19" s="1" t="str">
        <f>VLOOKUP(E19,'Full Name And Division'!$A$1:$C$35,2,FALSE)</f>
        <v>Philadelphia Eagles</v>
      </c>
      <c r="G19" s="1" t="str">
        <f>VLOOKUP(E19,'Full Name And Division'!$A$1:$C$35,3,FALSE)</f>
        <v>NFC East</v>
      </c>
    </row>
    <row r="20" spans="1:7" x14ac:dyDescent="0.25">
      <c r="A20" s="1">
        <v>2016</v>
      </c>
      <c r="B20" s="1" t="s">
        <v>1534</v>
      </c>
      <c r="C20" s="1" t="s">
        <v>13</v>
      </c>
      <c r="D20" s="2">
        <v>18000000</v>
      </c>
      <c r="E20" s="1" t="s">
        <v>42</v>
      </c>
      <c r="F20" s="1" t="str">
        <f>VLOOKUP(E20,'Full Name And Division'!$A$1:$C$35,2,FALSE)</f>
        <v>Jacksonville Jaguars</v>
      </c>
      <c r="G20" s="1" t="str">
        <f>VLOOKUP(E20,'Full Name And Division'!$A$1:$C$35,3,FALSE)</f>
        <v>AFC South</v>
      </c>
    </row>
    <row r="21" spans="1:7" x14ac:dyDescent="0.25">
      <c r="A21" s="1">
        <v>2016</v>
      </c>
      <c r="B21" s="1" t="s">
        <v>2431</v>
      </c>
      <c r="C21" s="1" t="s">
        <v>2</v>
      </c>
      <c r="D21" s="2">
        <v>18000000</v>
      </c>
      <c r="E21" s="1" t="s">
        <v>77</v>
      </c>
      <c r="F21" s="1" t="str">
        <f>VLOOKUP(E21,'Full Name And Division'!$A$1:$C$35,2,FALSE)</f>
        <v>New  York Giants</v>
      </c>
      <c r="G21" s="1" t="str">
        <f>VLOOKUP(E21,'Full Name And Division'!$A$1:$C$35,3,FALSE)</f>
        <v>NFC East</v>
      </c>
    </row>
    <row r="22" spans="1:7" x14ac:dyDescent="0.25">
      <c r="A22" s="1">
        <v>2016</v>
      </c>
      <c r="B22" s="1" t="s">
        <v>1190</v>
      </c>
      <c r="C22" s="1" t="s">
        <v>2</v>
      </c>
      <c r="D22" s="2">
        <v>17750000</v>
      </c>
      <c r="E22" s="1" t="s">
        <v>56</v>
      </c>
      <c r="F22" s="1" t="str">
        <f>VLOOKUP(E22,'Full Name And Division'!$A$1:$C$35,2,FALSE)</f>
        <v>Pittsburgh Steelers</v>
      </c>
      <c r="G22" s="1" t="str">
        <f>VLOOKUP(E22,'Full Name And Division'!$A$1:$C$35,3,FALSE)</f>
        <v>AFC North</v>
      </c>
    </row>
    <row r="23" spans="1:7" x14ac:dyDescent="0.25">
      <c r="A23" s="1">
        <v>2016</v>
      </c>
      <c r="B23" s="1" t="s">
        <v>3149</v>
      </c>
      <c r="C23" s="1" t="s">
        <v>15</v>
      </c>
      <c r="D23" s="2">
        <v>17000000</v>
      </c>
      <c r="E23" s="1" t="s">
        <v>67</v>
      </c>
      <c r="F23" s="1" t="str">
        <f>VLOOKUP(E23,'Full Name And Division'!$A$1:$C$35,2,FALSE)</f>
        <v>New York Jets</v>
      </c>
      <c r="G23" s="1" t="str">
        <f>VLOOKUP(E23,'Full Name And Division'!$A$1:$C$35,3,FALSE)</f>
        <v>AFC East</v>
      </c>
    </row>
    <row r="24" spans="1:7" x14ac:dyDescent="0.25">
      <c r="A24" s="1">
        <v>2016</v>
      </c>
      <c r="B24" s="1" t="s">
        <v>1135</v>
      </c>
      <c r="C24" s="1" t="s">
        <v>2</v>
      </c>
      <c r="D24" s="2">
        <v>17000000</v>
      </c>
      <c r="E24" s="1" t="s">
        <v>37</v>
      </c>
      <c r="F24" s="1" t="str">
        <f>VLOOKUP(E24,'Full Name And Division'!$A$1:$C$35,2,FALSE)</f>
        <v>Detroit Lions</v>
      </c>
      <c r="G24" s="1" t="str">
        <f>VLOOKUP(E24,'Full Name And Division'!$A$1:$C$35,3,FALSE)</f>
        <v>NFC North</v>
      </c>
    </row>
    <row r="25" spans="1:7" x14ac:dyDescent="0.25">
      <c r="A25" s="1">
        <v>2016</v>
      </c>
      <c r="B25" s="1" t="s">
        <v>1286</v>
      </c>
      <c r="C25" s="1" t="s">
        <v>193</v>
      </c>
      <c r="D25" s="2">
        <v>16800066</v>
      </c>
      <c r="E25" s="1" t="s">
        <v>81</v>
      </c>
      <c r="F25" s="1" t="str">
        <f>VLOOKUP(E25,'Full Name And Division'!$A$1:$C$35,2,FALSE)</f>
        <v>Dallas Cowboys</v>
      </c>
      <c r="G25" s="1" t="str">
        <f>VLOOKUP(E25,'Full Name And Division'!$A$1:$C$35,3,FALSE)</f>
        <v>NFC East</v>
      </c>
    </row>
    <row r="26" spans="1:7" x14ac:dyDescent="0.25">
      <c r="A26" s="1">
        <v>2016</v>
      </c>
      <c r="B26" s="1" t="s">
        <v>1204</v>
      </c>
      <c r="C26" s="1" t="s">
        <v>94</v>
      </c>
      <c r="D26" s="2">
        <v>16757117</v>
      </c>
      <c r="E26" s="1" t="s">
        <v>9</v>
      </c>
      <c r="F26" s="1" t="str">
        <f>VLOOKUP(E26,'Full Name And Division'!$A$1:$C$35,2,FALSE)</f>
        <v>Green Bay Packers</v>
      </c>
      <c r="G26" s="1" t="str">
        <f>VLOOKUP(E26,'Full Name And Division'!$A$1:$C$35,3,FALSE)</f>
        <v>NFC North</v>
      </c>
    </row>
    <row r="27" spans="1:7" x14ac:dyDescent="0.25">
      <c r="A27" s="1">
        <v>2016</v>
      </c>
      <c r="B27" s="1" t="s">
        <v>1182</v>
      </c>
      <c r="C27" s="1" t="s">
        <v>121</v>
      </c>
      <c r="D27" s="2">
        <v>16671407</v>
      </c>
      <c r="E27" s="1" t="s">
        <v>20</v>
      </c>
      <c r="F27" s="1" t="str">
        <f>VLOOKUP(E27,'Full Name And Division'!$A$1:$C$35,2,FALSE)</f>
        <v>Arizona Cardinals</v>
      </c>
      <c r="G27" s="1" t="str">
        <f>VLOOKUP(E27,'Full Name And Division'!$A$1:$C$35,3,FALSE)</f>
        <v>NFC West</v>
      </c>
    </row>
    <row r="28" spans="1:7" x14ac:dyDescent="0.25">
      <c r="A28" s="1">
        <v>2016</v>
      </c>
      <c r="B28" s="1" t="s">
        <v>1338</v>
      </c>
      <c r="C28" s="1" t="s">
        <v>15</v>
      </c>
      <c r="D28" s="2">
        <v>16000000</v>
      </c>
      <c r="E28" s="1" t="s">
        <v>77</v>
      </c>
      <c r="F28" s="1" t="str">
        <f>VLOOKUP(E28,'Full Name And Division'!$A$1:$C$35,2,FALSE)</f>
        <v>New  York Giants</v>
      </c>
      <c r="G28" s="1" t="str">
        <f>VLOOKUP(E28,'Full Name And Division'!$A$1:$C$35,3,FALSE)</f>
        <v>NFC East</v>
      </c>
    </row>
    <row r="29" spans="1:7" x14ac:dyDescent="0.25">
      <c r="A29" s="1">
        <v>2016</v>
      </c>
      <c r="B29" s="1" t="s">
        <v>2936</v>
      </c>
      <c r="C29" s="1" t="s">
        <v>17</v>
      </c>
      <c r="D29" s="2">
        <v>16000000</v>
      </c>
      <c r="E29" s="1" t="s">
        <v>81</v>
      </c>
      <c r="F29" s="1" t="str">
        <f>VLOOKUP(E29,'Full Name And Division'!$A$1:$C$35,2,FALSE)</f>
        <v>Dallas Cowboys</v>
      </c>
      <c r="G29" s="1" t="str">
        <f>VLOOKUP(E29,'Full Name And Division'!$A$1:$C$35,3,FALSE)</f>
        <v>NFC East</v>
      </c>
    </row>
    <row r="30" spans="1:7" x14ac:dyDescent="0.25">
      <c r="A30" s="1">
        <v>2016</v>
      </c>
      <c r="B30" s="1" t="s">
        <v>2937</v>
      </c>
      <c r="C30" s="1" t="s">
        <v>2</v>
      </c>
      <c r="D30" s="2">
        <v>16000000</v>
      </c>
      <c r="E30" s="1" t="s">
        <v>183</v>
      </c>
      <c r="F30" s="1" t="str">
        <f>VLOOKUP(E30,'Full Name And Division'!$A$1:$C$35,2,FALSE)</f>
        <v>Chicago Bears</v>
      </c>
      <c r="G30" s="1" t="str">
        <f>VLOOKUP(E30,'Full Name And Division'!$A$1:$C$35,3,FALSE)</f>
        <v>NFC North</v>
      </c>
    </row>
    <row r="31" spans="1:7" x14ac:dyDescent="0.25">
      <c r="A31" s="1">
        <v>2016</v>
      </c>
      <c r="B31" s="1" t="s">
        <v>1120</v>
      </c>
      <c r="C31" s="1" t="s">
        <v>2</v>
      </c>
      <c r="D31" s="2">
        <v>15750000</v>
      </c>
      <c r="E31" s="1" t="s">
        <v>99</v>
      </c>
      <c r="F31" s="1" t="str">
        <f>VLOOKUP(E31,'Full Name And Division'!$A$1:$C$35,2,FALSE)</f>
        <v>Atlanta Falcons</v>
      </c>
      <c r="G31" s="1" t="str">
        <f>VLOOKUP(E31,'Full Name And Division'!$A$1:$C$35,3,FALSE)</f>
        <v>NFC South</v>
      </c>
    </row>
    <row r="32" spans="1:7" x14ac:dyDescent="0.25">
      <c r="A32" s="1">
        <v>2016</v>
      </c>
      <c r="B32" s="1" t="s">
        <v>1152</v>
      </c>
      <c r="C32" s="1" t="s">
        <v>15</v>
      </c>
      <c r="D32" s="2">
        <v>15632546</v>
      </c>
      <c r="E32" s="1" t="s">
        <v>42</v>
      </c>
      <c r="F32" s="1" t="str">
        <f>VLOOKUP(E32,'Full Name And Division'!$A$1:$C$35,2,FALSE)</f>
        <v>Jacksonville Jaguars</v>
      </c>
      <c r="G32" s="1" t="str">
        <f>VLOOKUP(E32,'Full Name And Division'!$A$1:$C$35,3,FALSE)</f>
        <v>AFC South</v>
      </c>
    </row>
    <row r="33" spans="1:7" x14ac:dyDescent="0.25">
      <c r="A33" s="1">
        <v>2016</v>
      </c>
      <c r="B33" s="1" t="s">
        <v>1227</v>
      </c>
      <c r="C33" s="1" t="s">
        <v>15</v>
      </c>
      <c r="D33" s="2">
        <v>15631250</v>
      </c>
      <c r="E33" s="1" t="s">
        <v>37</v>
      </c>
      <c r="F33" s="1" t="str">
        <f>VLOOKUP(E33,'Full Name And Division'!$A$1:$C$35,2,FALSE)</f>
        <v>Detroit Lions</v>
      </c>
      <c r="G33" s="1" t="str">
        <f>VLOOKUP(E33,'Full Name And Division'!$A$1:$C$35,3,FALSE)</f>
        <v>NFC North</v>
      </c>
    </row>
    <row r="34" spans="1:7" x14ac:dyDescent="0.25">
      <c r="A34" s="1">
        <v>2016</v>
      </c>
      <c r="B34" s="1" t="s">
        <v>1184</v>
      </c>
      <c r="C34" s="1" t="s">
        <v>121</v>
      </c>
      <c r="D34" s="2">
        <v>15278000</v>
      </c>
      <c r="E34" s="1" t="s">
        <v>11</v>
      </c>
      <c r="F34" s="1" t="str">
        <f>VLOOKUP(E34,'Full Name And Division'!$A$1:$C$35,2,FALSE)</f>
        <v>Minnesota Vikings</v>
      </c>
      <c r="G34" s="1" t="str">
        <f>VLOOKUP(E34,'Full Name And Division'!$A$1:$C$35,3,FALSE)</f>
        <v>NFC North</v>
      </c>
    </row>
    <row r="35" spans="1:7" x14ac:dyDescent="0.25">
      <c r="A35" s="1">
        <v>2016</v>
      </c>
      <c r="B35" s="1" t="s">
        <v>1216</v>
      </c>
      <c r="C35" s="1" t="s">
        <v>17</v>
      </c>
      <c r="D35" s="2">
        <v>15171000</v>
      </c>
      <c r="E35" s="1" t="s">
        <v>3147</v>
      </c>
      <c r="F35" s="1" t="str">
        <f>VLOOKUP(E35,'Full Name And Division'!$A$1:$C$35,2,FALSE)</f>
        <v>San Diego Chargers</v>
      </c>
      <c r="G35" s="1" t="str">
        <f>VLOOKUP(E35,'Full Name And Division'!$A$1:$C$35,3,FALSE)</f>
        <v>AFC West</v>
      </c>
    </row>
    <row r="36" spans="1:7" x14ac:dyDescent="0.25">
      <c r="A36" s="1">
        <v>2016</v>
      </c>
      <c r="B36" s="1" t="s">
        <v>1197</v>
      </c>
      <c r="C36" s="1" t="s">
        <v>58</v>
      </c>
      <c r="D36" s="2">
        <v>14914642</v>
      </c>
      <c r="E36" s="1" t="s">
        <v>3147</v>
      </c>
      <c r="F36" s="1" t="str">
        <f>VLOOKUP(E36,'Full Name And Division'!$A$1:$C$35,2,FALSE)</f>
        <v>San Diego Chargers</v>
      </c>
      <c r="G36" s="1" t="str">
        <f>VLOOKUP(E36,'Full Name And Division'!$A$1:$C$35,3,FALSE)</f>
        <v>AFC West</v>
      </c>
    </row>
    <row r="37" spans="1:7" x14ac:dyDescent="0.25">
      <c r="A37" s="1">
        <v>2016</v>
      </c>
      <c r="B37" s="1" t="s">
        <v>1110</v>
      </c>
      <c r="C37" s="1" t="s">
        <v>94</v>
      </c>
      <c r="D37" s="2">
        <v>14909914</v>
      </c>
      <c r="E37" s="1" t="s">
        <v>25</v>
      </c>
      <c r="F37" s="1" t="str">
        <f>VLOOKUP(E37,'Full Name And Division'!$A$1:$C$35,2,FALSE)</f>
        <v>Washington Commanders</v>
      </c>
      <c r="G37" s="1" t="str">
        <f>VLOOKUP(E37,'Full Name And Division'!$A$1:$C$35,3,FALSE)</f>
        <v>NFC East</v>
      </c>
    </row>
    <row r="38" spans="1:7" x14ac:dyDescent="0.25">
      <c r="A38" s="1">
        <v>2016</v>
      </c>
      <c r="B38" s="1" t="s">
        <v>1108</v>
      </c>
      <c r="C38" s="1" t="s">
        <v>2</v>
      </c>
      <c r="D38" s="2">
        <v>14774301</v>
      </c>
      <c r="E38" s="1" t="s">
        <v>175</v>
      </c>
      <c r="F38" s="1" t="str">
        <f>VLOOKUP(E38,'Full Name And Division'!$A$1:$C$35,2,FALSE)</f>
        <v>New England Patriots</v>
      </c>
      <c r="G38" s="1" t="str">
        <f>VLOOKUP(E38,'Full Name And Division'!$A$1:$C$35,3,FALSE)</f>
        <v>AFC East</v>
      </c>
    </row>
    <row r="39" spans="1:7" x14ac:dyDescent="0.25">
      <c r="A39" s="1">
        <v>2016</v>
      </c>
      <c r="B39" s="1" t="s">
        <v>3150</v>
      </c>
      <c r="C39" s="1" t="s">
        <v>2</v>
      </c>
      <c r="D39" s="2">
        <v>14300000</v>
      </c>
      <c r="E39" s="1" t="s">
        <v>39</v>
      </c>
      <c r="F39" s="1" t="str">
        <f>VLOOKUP(E39,'Full Name And Division'!$A$1:$C$35,2,FALSE)</f>
        <v>San Francisco 49ers</v>
      </c>
      <c r="G39" s="1" t="str">
        <f>VLOOKUP(E39,'Full Name And Division'!$A$1:$C$35,3,FALSE)</f>
        <v>NFC West</v>
      </c>
    </row>
    <row r="40" spans="1:7" x14ac:dyDescent="0.25">
      <c r="A40" s="1">
        <v>2016</v>
      </c>
      <c r="B40" s="1" t="s">
        <v>2113</v>
      </c>
      <c r="C40" s="1" t="s">
        <v>2</v>
      </c>
      <c r="D40" s="2">
        <v>14200000</v>
      </c>
      <c r="E40" s="1" t="s">
        <v>27</v>
      </c>
      <c r="F40" s="1" t="str">
        <f>VLOOKUP(E40,'Full Name And Division'!$A$1:$C$35,2,FALSE)</f>
        <v>Kansas City Chiefs</v>
      </c>
      <c r="G40" s="1" t="str">
        <f>VLOOKUP(E40,'Full Name And Division'!$A$1:$C$35,3,FALSE)</f>
        <v>AFC West</v>
      </c>
    </row>
    <row r="41" spans="1:7" x14ac:dyDescent="0.25">
      <c r="A41" s="1">
        <v>2016</v>
      </c>
      <c r="B41" s="1" t="s">
        <v>2454</v>
      </c>
      <c r="C41" s="1" t="s">
        <v>15</v>
      </c>
      <c r="D41" s="2">
        <v>13952000</v>
      </c>
      <c r="E41" s="1" t="s">
        <v>3</v>
      </c>
      <c r="F41" s="1" t="str">
        <f>VLOOKUP(E41,'Full Name And Division'!$A$1:$C$35,2,FALSE)</f>
        <v>Los Angeles Rams</v>
      </c>
      <c r="G41" s="1" t="str">
        <f>VLOOKUP(E41,'Full Name And Division'!$A$1:$C$35,3,FALSE)</f>
        <v>NFC West</v>
      </c>
    </row>
    <row r="42" spans="1:7" x14ac:dyDescent="0.25">
      <c r="A42" s="1">
        <v>2016</v>
      </c>
      <c r="B42" s="1" t="s">
        <v>1117</v>
      </c>
      <c r="C42" s="1" t="s">
        <v>94</v>
      </c>
      <c r="D42" s="2">
        <v>13547695</v>
      </c>
      <c r="E42" s="1" t="s">
        <v>63</v>
      </c>
      <c r="F42" s="1" t="str">
        <f>VLOOKUP(E42,'Full Name And Division'!$A$1:$C$35,2,FALSE)</f>
        <v>Baltimore Ravens</v>
      </c>
      <c r="G42" s="1" t="str">
        <f>VLOOKUP(E42,'Full Name And Division'!$A$1:$C$35,3,FALSE)</f>
        <v>AFC North</v>
      </c>
    </row>
    <row r="43" spans="1:7" x14ac:dyDescent="0.25">
      <c r="A43" s="1">
        <v>2016</v>
      </c>
      <c r="B43" s="1" t="s">
        <v>2373</v>
      </c>
      <c r="C43" s="1" t="s">
        <v>104</v>
      </c>
      <c r="D43" s="2">
        <v>13500000</v>
      </c>
      <c r="E43" s="1" t="s">
        <v>2430</v>
      </c>
      <c r="F43" s="1" t="str">
        <f>VLOOKUP(E43,'Full Name And Division'!$A$1:$C$35,2,FALSE)</f>
        <v>Oakland Raiders</v>
      </c>
      <c r="G43" s="1" t="str">
        <f>VLOOKUP(E43,'Full Name And Division'!$A$1:$C$35,3,FALSE)</f>
        <v>AFC West</v>
      </c>
    </row>
    <row r="44" spans="1:7" x14ac:dyDescent="0.25">
      <c r="A44" s="1">
        <v>2016</v>
      </c>
      <c r="B44" s="1" t="s">
        <v>2109</v>
      </c>
      <c r="C44" s="1" t="s">
        <v>17</v>
      </c>
      <c r="D44" s="2">
        <v>13500000</v>
      </c>
      <c r="E44" s="1" t="s">
        <v>99</v>
      </c>
      <c r="F44" s="1" t="str">
        <f>VLOOKUP(E44,'Full Name And Division'!$A$1:$C$35,2,FALSE)</f>
        <v>Atlanta Falcons</v>
      </c>
      <c r="G44" s="1" t="str">
        <f>VLOOKUP(E44,'Full Name And Division'!$A$1:$C$35,3,FALSE)</f>
        <v>NFC South</v>
      </c>
    </row>
    <row r="45" spans="1:7" x14ac:dyDescent="0.25">
      <c r="A45" s="1">
        <v>2016</v>
      </c>
      <c r="B45" s="1" t="s">
        <v>1266</v>
      </c>
      <c r="C45" s="1" t="s">
        <v>13</v>
      </c>
      <c r="D45" s="2">
        <v>13500000</v>
      </c>
      <c r="E45" s="1" t="s">
        <v>35</v>
      </c>
      <c r="F45" s="1" t="str">
        <f>VLOOKUP(E45,'Full Name And Division'!$A$1:$C$35,2,FALSE)</f>
        <v>Miami Dolphins</v>
      </c>
      <c r="G45" s="1" t="str">
        <f>VLOOKUP(E45,'Full Name And Division'!$A$1:$C$35,3,FALSE)</f>
        <v>AFC East</v>
      </c>
    </row>
    <row r="46" spans="1:7" x14ac:dyDescent="0.25">
      <c r="A46" s="1">
        <v>2016</v>
      </c>
      <c r="B46" s="1" t="s">
        <v>1316</v>
      </c>
      <c r="C46" s="1" t="s">
        <v>94</v>
      </c>
      <c r="D46" s="2">
        <v>13425000</v>
      </c>
      <c r="E46" s="1" t="s">
        <v>27</v>
      </c>
      <c r="F46" s="1" t="str">
        <f>VLOOKUP(E46,'Full Name And Division'!$A$1:$C$35,2,FALSE)</f>
        <v>Kansas City Chiefs</v>
      </c>
      <c r="G46" s="1" t="str">
        <f>VLOOKUP(E46,'Full Name And Division'!$A$1:$C$35,3,FALSE)</f>
        <v>AFC West</v>
      </c>
    </row>
    <row r="47" spans="1:7" x14ac:dyDescent="0.25">
      <c r="A47" s="1">
        <v>2016</v>
      </c>
      <c r="B47" s="1" t="s">
        <v>2450</v>
      </c>
      <c r="C47" s="1" t="s">
        <v>13</v>
      </c>
      <c r="D47" s="2">
        <v>13291176</v>
      </c>
      <c r="E47" s="1" t="s">
        <v>5</v>
      </c>
      <c r="F47" s="1" t="str">
        <f>VLOOKUP(E47,'Full Name And Division'!$A$1:$C$35,2,FALSE)</f>
        <v>Buffalo Bills</v>
      </c>
      <c r="G47" s="1" t="str">
        <f>VLOOKUP(E47,'Full Name And Division'!$A$1:$C$35,3,FALSE)</f>
        <v>AFC East</v>
      </c>
    </row>
    <row r="48" spans="1:7" x14ac:dyDescent="0.25">
      <c r="A48" s="1">
        <v>2016</v>
      </c>
      <c r="B48" s="1" t="s">
        <v>1419</v>
      </c>
      <c r="C48" s="1" t="s">
        <v>17</v>
      </c>
      <c r="D48" s="2">
        <v>13250000</v>
      </c>
      <c r="E48" s="1" t="s">
        <v>54</v>
      </c>
      <c r="F48" s="1" t="str">
        <f>VLOOKUP(E48,'Full Name And Division'!$A$1:$C$35,2,FALSE)</f>
        <v>Denver Broncos</v>
      </c>
      <c r="G48" s="1" t="str">
        <f>VLOOKUP(E48,'Full Name And Division'!$A$1:$C$35,3,FALSE)</f>
        <v>AFC West</v>
      </c>
    </row>
    <row r="49" spans="1:7" x14ac:dyDescent="0.25">
      <c r="A49" s="1">
        <v>2016</v>
      </c>
      <c r="B49" s="1" t="s">
        <v>1431</v>
      </c>
      <c r="C49" s="1" t="s">
        <v>73</v>
      </c>
      <c r="D49" s="2">
        <v>13250000</v>
      </c>
      <c r="E49" s="1" t="s">
        <v>99</v>
      </c>
      <c r="F49" s="1" t="str">
        <f>VLOOKUP(E49,'Full Name And Division'!$A$1:$C$35,2,FALSE)</f>
        <v>Atlanta Falcons</v>
      </c>
      <c r="G49" s="1" t="str">
        <f>VLOOKUP(E49,'Full Name And Division'!$A$1:$C$35,3,FALSE)</f>
        <v>NFC South</v>
      </c>
    </row>
    <row r="50" spans="1:7" x14ac:dyDescent="0.25">
      <c r="A50" s="1">
        <v>2016</v>
      </c>
      <c r="B50" s="1" t="s">
        <v>2462</v>
      </c>
      <c r="C50" s="1" t="s">
        <v>73</v>
      </c>
      <c r="D50" s="2">
        <v>13250000</v>
      </c>
      <c r="E50" s="1" t="s">
        <v>75</v>
      </c>
      <c r="F50" s="1" t="str">
        <f>VLOOKUP(E50,'Full Name And Division'!$A$1:$C$35,2,FALSE)</f>
        <v>Carolina Panthers</v>
      </c>
      <c r="G50" s="1" t="str">
        <f>VLOOKUP(E50,'Full Name And Division'!$A$1:$C$35,3,FALSE)</f>
        <v>NFC South</v>
      </c>
    </row>
    <row r="51" spans="1:7" x14ac:dyDescent="0.25">
      <c r="A51" s="1">
        <v>2016</v>
      </c>
      <c r="B51" s="1" t="s">
        <v>1345</v>
      </c>
      <c r="C51" s="1" t="s">
        <v>17</v>
      </c>
      <c r="D51" s="2">
        <v>13000000</v>
      </c>
      <c r="E51" s="1" t="s">
        <v>37</v>
      </c>
      <c r="F51" s="1" t="str">
        <f>VLOOKUP(E51,'Full Name And Division'!$A$1:$C$35,2,FALSE)</f>
        <v>Detroit Lions</v>
      </c>
      <c r="G51" s="1" t="str">
        <f>VLOOKUP(E51,'Full Name And Division'!$A$1:$C$35,3,FALSE)</f>
        <v>NFC North</v>
      </c>
    </row>
    <row r="52" spans="1:7" x14ac:dyDescent="0.25">
      <c r="A52" s="1">
        <v>2016</v>
      </c>
      <c r="B52" s="1" t="s">
        <v>2441</v>
      </c>
      <c r="C52" s="1" t="s">
        <v>13</v>
      </c>
      <c r="D52" s="2">
        <v>13000000</v>
      </c>
      <c r="E52" s="1" t="s">
        <v>77</v>
      </c>
      <c r="F52" s="1" t="str">
        <f>VLOOKUP(E52,'Full Name And Division'!$A$1:$C$35,2,FALSE)</f>
        <v>New  York Giants</v>
      </c>
      <c r="G52" s="1" t="str">
        <f>VLOOKUP(E52,'Full Name And Division'!$A$1:$C$35,3,FALSE)</f>
        <v>NFC East</v>
      </c>
    </row>
    <row r="53" spans="1:7" x14ac:dyDescent="0.25">
      <c r="A53" s="1">
        <v>2016</v>
      </c>
      <c r="B53" s="1" t="s">
        <v>1944</v>
      </c>
      <c r="C53" s="1" t="s">
        <v>15</v>
      </c>
      <c r="D53" s="2">
        <v>13000000</v>
      </c>
      <c r="E53" s="1" t="s">
        <v>25</v>
      </c>
      <c r="F53" s="1" t="str">
        <f>VLOOKUP(E53,'Full Name And Division'!$A$1:$C$35,2,FALSE)</f>
        <v>Washington Commanders</v>
      </c>
      <c r="G53" s="1" t="str">
        <f>VLOOKUP(E53,'Full Name And Division'!$A$1:$C$35,3,FALSE)</f>
        <v>NFC East</v>
      </c>
    </row>
    <row r="54" spans="1:7" x14ac:dyDescent="0.25">
      <c r="A54" s="1">
        <v>2016</v>
      </c>
      <c r="B54" s="1" t="s">
        <v>1123</v>
      </c>
      <c r="C54" s="1" t="s">
        <v>2</v>
      </c>
      <c r="D54" s="2">
        <v>12600000</v>
      </c>
      <c r="E54" s="1" t="s">
        <v>9</v>
      </c>
      <c r="F54" s="1" t="str">
        <f>VLOOKUP(E54,'Full Name And Division'!$A$1:$C$35,2,FALSE)</f>
        <v>Green Bay Packers</v>
      </c>
      <c r="G54" s="1" t="str">
        <f>VLOOKUP(E54,'Full Name And Division'!$A$1:$C$35,3,FALSE)</f>
        <v>NFC North</v>
      </c>
    </row>
    <row r="55" spans="1:7" x14ac:dyDescent="0.25">
      <c r="A55" s="1">
        <v>2016</v>
      </c>
      <c r="B55" s="1" t="s">
        <v>2078</v>
      </c>
      <c r="C55" s="1" t="s">
        <v>15</v>
      </c>
      <c r="D55" s="2">
        <v>12569000</v>
      </c>
      <c r="E55" s="1" t="s">
        <v>18</v>
      </c>
      <c r="F55" s="1" t="str">
        <f>VLOOKUP(E55,'Full Name And Division'!$A$1:$C$35,2,FALSE)</f>
        <v>Seattle Seahawks</v>
      </c>
      <c r="G55" s="1" t="str">
        <f>VLOOKUP(E55,'Full Name And Division'!$A$1:$C$35,3,FALSE)</f>
        <v>NFC West</v>
      </c>
    </row>
    <row r="56" spans="1:7" x14ac:dyDescent="0.25">
      <c r="A56" s="1">
        <v>2016</v>
      </c>
      <c r="B56" s="1" t="s">
        <v>2740</v>
      </c>
      <c r="C56" s="1" t="s">
        <v>125</v>
      </c>
      <c r="D56" s="2">
        <v>12553000</v>
      </c>
      <c r="E56" s="1" t="s">
        <v>54</v>
      </c>
      <c r="F56" s="1" t="str">
        <f>VLOOKUP(E56,'Full Name And Division'!$A$1:$C$35,2,FALSE)</f>
        <v>Denver Broncos</v>
      </c>
      <c r="G56" s="1" t="str">
        <f>VLOOKUP(E56,'Full Name And Division'!$A$1:$C$35,3,FALSE)</f>
        <v>AFC West</v>
      </c>
    </row>
    <row r="57" spans="1:7" x14ac:dyDescent="0.25">
      <c r="A57" s="1">
        <v>2016</v>
      </c>
      <c r="B57" s="1" t="s">
        <v>1911</v>
      </c>
      <c r="C57" s="1" t="s">
        <v>104</v>
      </c>
      <c r="D57" s="2">
        <v>12509790</v>
      </c>
      <c r="E57" s="1" t="s">
        <v>183</v>
      </c>
      <c r="F57" s="1" t="str">
        <f>VLOOKUP(E57,'Full Name And Division'!$A$1:$C$35,2,FALSE)</f>
        <v>Chicago Bears</v>
      </c>
      <c r="G57" s="1" t="str">
        <f>VLOOKUP(E57,'Full Name And Division'!$A$1:$C$35,3,FALSE)</f>
        <v>NFC North</v>
      </c>
    </row>
    <row r="58" spans="1:7" x14ac:dyDescent="0.25">
      <c r="A58" s="1">
        <v>2016</v>
      </c>
      <c r="B58" s="1" t="s">
        <v>2163</v>
      </c>
      <c r="C58" s="1" t="s">
        <v>41</v>
      </c>
      <c r="D58" s="2">
        <v>12500000</v>
      </c>
      <c r="E58" s="1" t="s">
        <v>2430</v>
      </c>
      <c r="F58" s="1" t="str">
        <f>VLOOKUP(E58,'Full Name And Division'!$A$1:$C$35,2,FALSE)</f>
        <v>Oakland Raiders</v>
      </c>
      <c r="G58" s="1" t="str">
        <f>VLOOKUP(E58,'Full Name And Division'!$A$1:$C$35,3,FALSE)</f>
        <v>AFC West</v>
      </c>
    </row>
    <row r="59" spans="1:7" x14ac:dyDescent="0.25">
      <c r="A59" s="1">
        <v>2016</v>
      </c>
      <c r="B59" s="1" t="s">
        <v>2452</v>
      </c>
      <c r="C59" s="1" t="s">
        <v>13</v>
      </c>
      <c r="D59" s="2">
        <v>12500000</v>
      </c>
      <c r="E59" s="1" t="s">
        <v>22</v>
      </c>
      <c r="F59" s="1" t="str">
        <f>VLOOKUP(E59,'Full Name And Division'!$A$1:$C$35,2,FALSE)</f>
        <v>Tampa Bay Buccaneers</v>
      </c>
      <c r="G59" s="1" t="str">
        <f>VLOOKUP(E59,'Full Name And Division'!$A$1:$C$35,3,FALSE)</f>
        <v>NFC South</v>
      </c>
    </row>
    <row r="60" spans="1:7" x14ac:dyDescent="0.25">
      <c r="A60" s="1">
        <v>2016</v>
      </c>
      <c r="B60" s="1" t="s">
        <v>1388</v>
      </c>
      <c r="C60" s="1" t="s">
        <v>58</v>
      </c>
      <c r="D60" s="2">
        <v>12487500</v>
      </c>
      <c r="E60" s="1" t="s">
        <v>54</v>
      </c>
      <c r="F60" s="1" t="str">
        <f>VLOOKUP(E60,'Full Name And Division'!$A$1:$C$35,2,FALSE)</f>
        <v>Denver Broncos</v>
      </c>
      <c r="G60" s="1" t="str">
        <f>VLOOKUP(E60,'Full Name And Division'!$A$1:$C$35,3,FALSE)</f>
        <v>AFC West</v>
      </c>
    </row>
    <row r="61" spans="1:7" x14ac:dyDescent="0.25">
      <c r="A61" s="1">
        <v>2016</v>
      </c>
      <c r="B61" s="1" t="s">
        <v>1141</v>
      </c>
      <c r="C61" s="1" t="s">
        <v>2</v>
      </c>
      <c r="D61" s="2">
        <v>12342000</v>
      </c>
      <c r="E61" s="1" t="s">
        <v>18</v>
      </c>
      <c r="F61" s="1" t="str">
        <f>VLOOKUP(E61,'Full Name And Division'!$A$1:$C$35,2,FALSE)</f>
        <v>Seattle Seahawks</v>
      </c>
      <c r="G61" s="1" t="str">
        <f>VLOOKUP(E61,'Full Name And Division'!$A$1:$C$35,3,FALSE)</f>
        <v>NFC West</v>
      </c>
    </row>
    <row r="62" spans="1:7" x14ac:dyDescent="0.25">
      <c r="A62" s="1">
        <v>2016</v>
      </c>
      <c r="B62" s="1" t="s">
        <v>2528</v>
      </c>
      <c r="C62" s="1" t="s">
        <v>193</v>
      </c>
      <c r="D62" s="2">
        <v>12001848</v>
      </c>
      <c r="E62" s="1" t="s">
        <v>11</v>
      </c>
      <c r="F62" s="1" t="str">
        <f>VLOOKUP(E62,'Full Name And Division'!$A$1:$C$35,2,FALSE)</f>
        <v>Minnesota Vikings</v>
      </c>
      <c r="G62" s="1" t="str">
        <f>VLOOKUP(E62,'Full Name And Division'!$A$1:$C$35,3,FALSE)</f>
        <v>NFC North</v>
      </c>
    </row>
    <row r="63" spans="1:7" x14ac:dyDescent="0.25">
      <c r="A63" s="1">
        <v>2016</v>
      </c>
      <c r="B63" s="1" t="s">
        <v>1260</v>
      </c>
      <c r="C63" s="1" t="s">
        <v>104</v>
      </c>
      <c r="D63" s="2">
        <v>12000000</v>
      </c>
      <c r="E63" s="1" t="s">
        <v>50</v>
      </c>
      <c r="F63" s="1" t="str">
        <f>VLOOKUP(E63,'Full Name And Division'!$A$1:$C$35,2,FALSE)</f>
        <v>Philadelphia Eagles</v>
      </c>
      <c r="G63" s="1" t="str">
        <f>VLOOKUP(E63,'Full Name And Division'!$A$1:$C$35,3,FALSE)</f>
        <v>NFC East</v>
      </c>
    </row>
    <row r="64" spans="1:7" x14ac:dyDescent="0.25">
      <c r="A64" s="1">
        <v>2016</v>
      </c>
      <c r="B64" s="1" t="s">
        <v>1256</v>
      </c>
      <c r="C64" s="1" t="s">
        <v>2</v>
      </c>
      <c r="D64" s="2">
        <v>12000000</v>
      </c>
      <c r="E64" s="1" t="s">
        <v>67</v>
      </c>
      <c r="F64" s="1" t="str">
        <f>VLOOKUP(E64,'Full Name And Division'!$A$1:$C$35,2,FALSE)</f>
        <v>New York Jets</v>
      </c>
      <c r="G64" s="1" t="str">
        <f>VLOOKUP(E64,'Full Name And Division'!$A$1:$C$35,3,FALSE)</f>
        <v>AFC East</v>
      </c>
    </row>
    <row r="65" spans="1:7" x14ac:dyDescent="0.25">
      <c r="A65" s="1">
        <v>2016</v>
      </c>
      <c r="B65" s="1" t="s">
        <v>2760</v>
      </c>
      <c r="C65" s="1" t="s">
        <v>89</v>
      </c>
      <c r="D65" s="2">
        <v>11937500</v>
      </c>
      <c r="E65" s="1" t="s">
        <v>47</v>
      </c>
      <c r="F65" s="1" t="str">
        <f>VLOOKUP(E65,'Full Name And Division'!$A$1:$C$35,2,FALSE)</f>
        <v>Indianapolis Colts</v>
      </c>
      <c r="G65" s="1" t="str">
        <f>VLOOKUP(E65,'Full Name And Division'!$A$1:$C$35,3,FALSE)</f>
        <v>AFC South</v>
      </c>
    </row>
    <row r="66" spans="1:7" x14ac:dyDescent="0.25">
      <c r="A66" s="1">
        <v>2016</v>
      </c>
      <c r="B66" s="1" t="s">
        <v>1159</v>
      </c>
      <c r="C66" s="1" t="s">
        <v>13</v>
      </c>
      <c r="D66" s="2">
        <v>11879814</v>
      </c>
      <c r="E66" s="1" t="s">
        <v>39</v>
      </c>
      <c r="F66" s="1" t="str">
        <f>VLOOKUP(E66,'Full Name And Division'!$A$1:$C$35,2,FALSE)</f>
        <v>San Francisco 49ers</v>
      </c>
      <c r="G66" s="1" t="str">
        <f>VLOOKUP(E66,'Full Name And Division'!$A$1:$C$35,3,FALSE)</f>
        <v>NFC West</v>
      </c>
    </row>
    <row r="67" spans="1:7" x14ac:dyDescent="0.25">
      <c r="A67" s="1">
        <v>2016</v>
      </c>
      <c r="B67" s="1" t="s">
        <v>1247</v>
      </c>
      <c r="C67" s="1" t="s">
        <v>94</v>
      </c>
      <c r="D67" s="2">
        <v>11721000</v>
      </c>
      <c r="E67" s="1" t="s">
        <v>52</v>
      </c>
      <c r="F67" s="1" t="str">
        <f>VLOOKUP(E67,'Full Name And Division'!$A$1:$C$35,2,FALSE)</f>
        <v>New Orleans Saints</v>
      </c>
      <c r="G67" s="1" t="str">
        <f>VLOOKUP(E67,'Full Name And Division'!$A$1:$C$35,3,FALSE)</f>
        <v>NFC South</v>
      </c>
    </row>
    <row r="68" spans="1:7" x14ac:dyDescent="0.25">
      <c r="A68" s="1">
        <v>2016</v>
      </c>
      <c r="B68" s="1" t="s">
        <v>1198</v>
      </c>
      <c r="C68" s="1" t="s">
        <v>86</v>
      </c>
      <c r="D68" s="2">
        <v>11538712</v>
      </c>
      <c r="E68" s="1" t="s">
        <v>50</v>
      </c>
      <c r="F68" s="1" t="str">
        <f>VLOOKUP(E68,'Full Name And Division'!$A$1:$C$35,2,FALSE)</f>
        <v>Philadelphia Eagles</v>
      </c>
      <c r="G68" s="1" t="str">
        <f>VLOOKUP(E68,'Full Name And Division'!$A$1:$C$35,3,FALSE)</f>
        <v>NFC East</v>
      </c>
    </row>
    <row r="69" spans="1:7" x14ac:dyDescent="0.25">
      <c r="A69" s="1">
        <v>2016</v>
      </c>
      <c r="B69" s="1" t="s">
        <v>2554</v>
      </c>
      <c r="C69" s="1" t="s">
        <v>89</v>
      </c>
      <c r="D69" s="2">
        <v>11500000</v>
      </c>
      <c r="E69" s="1" t="s">
        <v>5</v>
      </c>
      <c r="F69" s="1" t="str">
        <f>VLOOKUP(E69,'Full Name And Division'!$A$1:$C$35,2,FALSE)</f>
        <v>Buffalo Bills</v>
      </c>
      <c r="G69" s="1" t="str">
        <f>VLOOKUP(E69,'Full Name And Division'!$A$1:$C$35,3,FALSE)</f>
        <v>AFC East</v>
      </c>
    </row>
    <row r="70" spans="1:7" x14ac:dyDescent="0.25">
      <c r="A70" s="1">
        <v>2016</v>
      </c>
      <c r="B70" s="1" t="s">
        <v>2123</v>
      </c>
      <c r="C70" s="1" t="s">
        <v>17</v>
      </c>
      <c r="D70" s="2">
        <v>11163940</v>
      </c>
      <c r="E70" s="1" t="s">
        <v>183</v>
      </c>
      <c r="F70" s="1" t="str">
        <f>VLOOKUP(E70,'Full Name And Division'!$A$1:$C$35,2,FALSE)</f>
        <v>Chicago Bears</v>
      </c>
      <c r="G70" s="1" t="str">
        <f>VLOOKUP(E70,'Full Name And Division'!$A$1:$C$35,3,FALSE)</f>
        <v>NFC North</v>
      </c>
    </row>
    <row r="71" spans="1:7" x14ac:dyDescent="0.25">
      <c r="A71" s="1">
        <v>2016</v>
      </c>
      <c r="B71" s="1" t="s">
        <v>2712</v>
      </c>
      <c r="C71" s="1" t="s">
        <v>94</v>
      </c>
      <c r="D71" s="2">
        <v>11096000</v>
      </c>
      <c r="E71" s="1" t="s">
        <v>11</v>
      </c>
      <c r="F71" s="1" t="str">
        <f>VLOOKUP(E71,'Full Name And Division'!$A$1:$C$35,2,FALSE)</f>
        <v>Minnesota Vikings</v>
      </c>
      <c r="G71" s="1" t="str">
        <f>VLOOKUP(E71,'Full Name And Division'!$A$1:$C$35,3,FALSE)</f>
        <v>NFC North</v>
      </c>
    </row>
    <row r="72" spans="1:7" x14ac:dyDescent="0.25">
      <c r="A72" s="1">
        <v>2016</v>
      </c>
      <c r="B72" s="1" t="s">
        <v>1403</v>
      </c>
      <c r="C72" s="1" t="s">
        <v>15</v>
      </c>
      <c r="D72" s="2">
        <v>11082000</v>
      </c>
      <c r="E72" s="1" t="s">
        <v>5</v>
      </c>
      <c r="F72" s="1" t="str">
        <f>VLOOKUP(E72,'Full Name And Division'!$A$1:$C$35,2,FALSE)</f>
        <v>Buffalo Bills</v>
      </c>
      <c r="G72" s="1" t="str">
        <f>VLOOKUP(E72,'Full Name And Division'!$A$1:$C$35,3,FALSE)</f>
        <v>AFC East</v>
      </c>
    </row>
    <row r="73" spans="1:7" x14ac:dyDescent="0.25">
      <c r="A73" s="1">
        <v>2016</v>
      </c>
      <c r="B73" s="1" t="s">
        <v>2331</v>
      </c>
      <c r="C73" s="1" t="s">
        <v>58</v>
      </c>
      <c r="D73" s="2">
        <v>11000000</v>
      </c>
      <c r="E73" s="1" t="s">
        <v>50</v>
      </c>
      <c r="F73" s="1" t="str">
        <f>VLOOKUP(E73,'Full Name And Division'!$A$1:$C$35,2,FALSE)</f>
        <v>Philadelphia Eagles</v>
      </c>
      <c r="G73" s="1" t="str">
        <f>VLOOKUP(E73,'Full Name And Division'!$A$1:$C$35,3,FALSE)</f>
        <v>NFC East</v>
      </c>
    </row>
    <row r="74" spans="1:7" x14ac:dyDescent="0.25">
      <c r="A74" s="1">
        <v>2016</v>
      </c>
      <c r="B74" s="1" t="s">
        <v>2120</v>
      </c>
      <c r="C74" s="1" t="s">
        <v>17</v>
      </c>
      <c r="D74" s="2">
        <v>11000000</v>
      </c>
      <c r="E74" s="1" t="s">
        <v>20</v>
      </c>
      <c r="F74" s="1" t="str">
        <f>VLOOKUP(E74,'Full Name And Division'!$A$1:$C$35,2,FALSE)</f>
        <v>Arizona Cardinals</v>
      </c>
      <c r="G74" s="1" t="str">
        <f>VLOOKUP(E74,'Full Name And Division'!$A$1:$C$35,3,FALSE)</f>
        <v>NFC West</v>
      </c>
    </row>
    <row r="75" spans="1:7" x14ac:dyDescent="0.25">
      <c r="A75" s="1">
        <v>2016</v>
      </c>
      <c r="B75" s="1" t="s">
        <v>2724</v>
      </c>
      <c r="C75" s="1" t="s">
        <v>17</v>
      </c>
      <c r="D75" s="2">
        <v>11000000</v>
      </c>
      <c r="E75" s="1" t="s">
        <v>2430</v>
      </c>
      <c r="F75" s="1" t="str">
        <f>VLOOKUP(E75,'Full Name And Division'!$A$1:$C$35,2,FALSE)</f>
        <v>Oakland Raiders</v>
      </c>
      <c r="G75" s="1" t="str">
        <f>VLOOKUP(E75,'Full Name And Division'!$A$1:$C$35,3,FALSE)</f>
        <v>AFC West</v>
      </c>
    </row>
    <row r="76" spans="1:7" x14ac:dyDescent="0.25">
      <c r="A76" s="1">
        <v>2016</v>
      </c>
      <c r="B76" s="1" t="s">
        <v>2939</v>
      </c>
      <c r="C76" s="1" t="s">
        <v>15</v>
      </c>
      <c r="D76" s="2">
        <v>11000000</v>
      </c>
      <c r="E76" s="1" t="s">
        <v>2430</v>
      </c>
      <c r="F76" s="1" t="str">
        <f>VLOOKUP(E76,'Full Name And Division'!$A$1:$C$35,2,FALSE)</f>
        <v>Oakland Raiders</v>
      </c>
      <c r="G76" s="1" t="str">
        <f>VLOOKUP(E76,'Full Name And Division'!$A$1:$C$35,3,FALSE)</f>
        <v>AFC West</v>
      </c>
    </row>
    <row r="77" spans="1:7" x14ac:dyDescent="0.25">
      <c r="A77" s="1">
        <v>2016</v>
      </c>
      <c r="B77" s="1" t="s">
        <v>2710</v>
      </c>
      <c r="C77" s="1" t="s">
        <v>121</v>
      </c>
      <c r="D77" s="2">
        <v>10806000</v>
      </c>
      <c r="E77" s="1" t="s">
        <v>27</v>
      </c>
      <c r="F77" s="1" t="str">
        <f>VLOOKUP(E77,'Full Name And Division'!$A$1:$C$35,2,FALSE)</f>
        <v>Kansas City Chiefs</v>
      </c>
      <c r="G77" s="1" t="str">
        <f>VLOOKUP(E77,'Full Name And Division'!$A$1:$C$35,3,FALSE)</f>
        <v>AFC West</v>
      </c>
    </row>
    <row r="78" spans="1:7" x14ac:dyDescent="0.25">
      <c r="A78" s="1">
        <v>2016</v>
      </c>
      <c r="B78" s="1" t="s">
        <v>1407</v>
      </c>
      <c r="C78" s="1" t="s">
        <v>86</v>
      </c>
      <c r="D78" s="2">
        <v>10715643</v>
      </c>
      <c r="E78" s="1" t="s">
        <v>175</v>
      </c>
      <c r="F78" s="1" t="str">
        <f>VLOOKUP(E78,'Full Name And Division'!$A$1:$C$35,2,FALSE)</f>
        <v>New England Patriots</v>
      </c>
      <c r="G78" s="1" t="str">
        <f>VLOOKUP(E78,'Full Name And Division'!$A$1:$C$35,3,FALSE)</f>
        <v>AFC East</v>
      </c>
    </row>
    <row r="79" spans="1:7" x14ac:dyDescent="0.25">
      <c r="A79" s="1">
        <v>2016</v>
      </c>
      <c r="B79" s="1" t="s">
        <v>1275</v>
      </c>
      <c r="C79" s="1" t="s">
        <v>2</v>
      </c>
      <c r="D79" s="2">
        <v>10700000</v>
      </c>
      <c r="E79" s="1" t="s">
        <v>145</v>
      </c>
      <c r="F79" s="1" t="str">
        <f>VLOOKUP(E79,'Full Name And Division'!$A$1:$C$35,2,FALSE)</f>
        <v>Cincinnati Bengals</v>
      </c>
      <c r="G79" s="1" t="str">
        <f>VLOOKUP(E79,'Full Name And Division'!$A$1:$C$35,3,FALSE)</f>
        <v>AFC North</v>
      </c>
    </row>
    <row r="80" spans="1:7" x14ac:dyDescent="0.25">
      <c r="A80" s="1">
        <v>2016</v>
      </c>
      <c r="B80" s="1" t="s">
        <v>1365</v>
      </c>
      <c r="C80" s="1" t="s">
        <v>58</v>
      </c>
      <c r="D80" s="2">
        <v>10675000</v>
      </c>
      <c r="E80" s="1" t="s">
        <v>5</v>
      </c>
      <c r="F80" s="1" t="str">
        <f>VLOOKUP(E80,'Full Name And Division'!$A$1:$C$35,2,FALSE)</f>
        <v>Buffalo Bills</v>
      </c>
      <c r="G80" s="1" t="str">
        <f>VLOOKUP(E80,'Full Name And Division'!$A$1:$C$35,3,FALSE)</f>
        <v>AFC East</v>
      </c>
    </row>
    <row r="81" spans="1:7" x14ac:dyDescent="0.25">
      <c r="A81" s="1">
        <v>2016</v>
      </c>
      <c r="B81" s="1" t="s">
        <v>1234</v>
      </c>
      <c r="C81" s="1" t="s">
        <v>89</v>
      </c>
      <c r="D81" s="2">
        <v>10646000</v>
      </c>
      <c r="E81" s="1" t="s">
        <v>27</v>
      </c>
      <c r="F81" s="1" t="str">
        <f>VLOOKUP(E81,'Full Name And Division'!$A$1:$C$35,2,FALSE)</f>
        <v>Kansas City Chiefs</v>
      </c>
      <c r="G81" s="1" t="str">
        <f>VLOOKUP(E81,'Full Name And Division'!$A$1:$C$35,3,FALSE)</f>
        <v>AFC West</v>
      </c>
    </row>
    <row r="82" spans="1:7" x14ac:dyDescent="0.25">
      <c r="A82" s="1">
        <v>2016</v>
      </c>
      <c r="B82" s="1" t="s">
        <v>1185</v>
      </c>
      <c r="C82" s="1" t="s">
        <v>58</v>
      </c>
      <c r="D82" s="2">
        <v>10500000</v>
      </c>
      <c r="E82" s="1" t="s">
        <v>61</v>
      </c>
      <c r="F82" s="1" t="str">
        <f>VLOOKUP(E82,'Full Name And Division'!$A$1:$C$35,2,FALSE)</f>
        <v>Houston Texans</v>
      </c>
      <c r="G82" s="1" t="str">
        <f>VLOOKUP(E82,'Full Name And Division'!$A$1:$C$35,3,FALSE)</f>
        <v>AFC South</v>
      </c>
    </row>
    <row r="83" spans="1:7" x14ac:dyDescent="0.25">
      <c r="A83" s="1">
        <v>2016</v>
      </c>
      <c r="B83" s="1" t="s">
        <v>2458</v>
      </c>
      <c r="C83" s="1" t="s">
        <v>89</v>
      </c>
      <c r="D83" s="2">
        <v>10468750</v>
      </c>
      <c r="E83" s="1" t="s">
        <v>25</v>
      </c>
      <c r="F83" s="1" t="str">
        <f>VLOOKUP(E83,'Full Name And Division'!$A$1:$C$35,2,FALSE)</f>
        <v>Washington Commanders</v>
      </c>
      <c r="G83" s="1" t="str">
        <f>VLOOKUP(E83,'Full Name And Division'!$A$1:$C$35,3,FALSE)</f>
        <v>NFC East</v>
      </c>
    </row>
    <row r="84" spans="1:7" x14ac:dyDescent="0.25">
      <c r="A84" s="1">
        <v>2016</v>
      </c>
      <c r="B84" s="1" t="s">
        <v>2396</v>
      </c>
      <c r="C84" s="1" t="s">
        <v>17</v>
      </c>
      <c r="D84" s="2">
        <v>10250000</v>
      </c>
      <c r="E84" s="1" t="s">
        <v>56</v>
      </c>
      <c r="F84" s="1" t="str">
        <f>VLOOKUP(E84,'Full Name And Division'!$A$1:$C$35,2,FALSE)</f>
        <v>Pittsburgh Steelers</v>
      </c>
      <c r="G84" s="1" t="str">
        <f>VLOOKUP(E84,'Full Name And Division'!$A$1:$C$35,3,FALSE)</f>
        <v>AFC North</v>
      </c>
    </row>
    <row r="85" spans="1:7" x14ac:dyDescent="0.25">
      <c r="A85" s="1">
        <v>2016</v>
      </c>
      <c r="B85" s="1" t="s">
        <v>1276</v>
      </c>
      <c r="C85" s="1" t="s">
        <v>86</v>
      </c>
      <c r="D85" s="2">
        <v>10211933</v>
      </c>
      <c r="E85" s="1" t="s">
        <v>29</v>
      </c>
      <c r="F85" s="1" t="str">
        <f>VLOOKUP(E85,'Full Name And Division'!$A$1:$C$35,2,FALSE)</f>
        <v>Tennessee Titans</v>
      </c>
      <c r="G85" s="1" t="str">
        <f>VLOOKUP(E85,'Full Name And Division'!$A$1:$C$35,3,FALSE)</f>
        <v>AFC South</v>
      </c>
    </row>
    <row r="86" spans="1:7" x14ac:dyDescent="0.25">
      <c r="A86" s="1">
        <v>2016</v>
      </c>
      <c r="B86" s="1" t="s">
        <v>1239</v>
      </c>
      <c r="C86" s="1" t="s">
        <v>41</v>
      </c>
      <c r="D86" s="2">
        <v>10202019</v>
      </c>
      <c r="E86" s="1" t="s">
        <v>3</v>
      </c>
      <c r="F86" s="1" t="str">
        <f>VLOOKUP(E86,'Full Name And Division'!$A$1:$C$35,2,FALSE)</f>
        <v>Los Angeles Rams</v>
      </c>
      <c r="G86" s="1" t="str">
        <f>VLOOKUP(E86,'Full Name And Division'!$A$1:$C$35,3,FALSE)</f>
        <v>NFC West</v>
      </c>
    </row>
    <row r="87" spans="1:7" x14ac:dyDescent="0.25">
      <c r="A87" s="1">
        <v>2016</v>
      </c>
      <c r="B87" s="1" t="s">
        <v>1367</v>
      </c>
      <c r="C87" s="1" t="s">
        <v>15</v>
      </c>
      <c r="D87" s="2">
        <v>10200000</v>
      </c>
      <c r="E87" s="1" t="s">
        <v>7</v>
      </c>
      <c r="F87" s="1" t="str">
        <f>VLOOKUP(E87,'Full Name And Division'!$A$1:$C$35,2,FALSE)</f>
        <v>Cleveland Browns</v>
      </c>
      <c r="G87" s="1" t="str">
        <f>VLOOKUP(E87,'Full Name And Division'!$A$1:$C$35,3,FALSE)</f>
        <v>AFC North</v>
      </c>
    </row>
    <row r="88" spans="1:7" x14ac:dyDescent="0.25">
      <c r="A88" s="1">
        <v>2016</v>
      </c>
      <c r="B88" s="1" t="s">
        <v>1166</v>
      </c>
      <c r="C88" s="1" t="s">
        <v>41</v>
      </c>
      <c r="D88" s="2">
        <v>10128444</v>
      </c>
      <c r="E88" s="1" t="s">
        <v>183</v>
      </c>
      <c r="F88" s="1" t="str">
        <f>VLOOKUP(E88,'Full Name And Division'!$A$1:$C$35,2,FALSE)</f>
        <v>Chicago Bears</v>
      </c>
      <c r="G88" s="1" t="str">
        <f>VLOOKUP(E88,'Full Name And Division'!$A$1:$C$35,3,FALSE)</f>
        <v>NFC North</v>
      </c>
    </row>
    <row r="89" spans="1:7" x14ac:dyDescent="0.25">
      <c r="A89" s="1">
        <v>2016</v>
      </c>
      <c r="B89" s="1" t="s">
        <v>1375</v>
      </c>
      <c r="C89" s="1" t="s">
        <v>125</v>
      </c>
      <c r="D89" s="2">
        <v>10100000</v>
      </c>
      <c r="E89" s="1" t="s">
        <v>183</v>
      </c>
      <c r="F89" s="1" t="str">
        <f>VLOOKUP(E89,'Full Name And Division'!$A$1:$C$35,2,FALSE)</f>
        <v>Chicago Bears</v>
      </c>
      <c r="G89" s="1" t="str">
        <f>VLOOKUP(E89,'Full Name And Division'!$A$1:$C$35,3,FALSE)</f>
        <v>NFC North</v>
      </c>
    </row>
    <row r="90" spans="1:7" x14ac:dyDescent="0.25">
      <c r="A90" s="1">
        <v>2016</v>
      </c>
      <c r="B90" s="1" t="s">
        <v>1305</v>
      </c>
      <c r="C90" s="1" t="s">
        <v>121</v>
      </c>
      <c r="D90" s="2">
        <v>10038662</v>
      </c>
      <c r="E90" s="1" t="s">
        <v>175</v>
      </c>
      <c r="F90" s="1" t="str">
        <f>VLOOKUP(E90,'Full Name And Division'!$A$1:$C$35,2,FALSE)</f>
        <v>New England Patriots</v>
      </c>
      <c r="G90" s="1" t="str">
        <f>VLOOKUP(E90,'Full Name And Division'!$A$1:$C$35,3,FALSE)</f>
        <v>AFC East</v>
      </c>
    </row>
    <row r="91" spans="1:7" x14ac:dyDescent="0.25">
      <c r="A91" s="1">
        <v>2016</v>
      </c>
      <c r="B91" s="1" t="s">
        <v>2433</v>
      </c>
      <c r="C91" s="1" t="s">
        <v>94</v>
      </c>
      <c r="D91" s="2">
        <v>10006250</v>
      </c>
      <c r="E91" s="1" t="s">
        <v>39</v>
      </c>
      <c r="F91" s="1" t="str">
        <f>VLOOKUP(E91,'Full Name And Division'!$A$1:$C$35,2,FALSE)</f>
        <v>San Francisco 49ers</v>
      </c>
      <c r="G91" s="1" t="str">
        <f>VLOOKUP(E91,'Full Name And Division'!$A$1:$C$35,3,FALSE)</f>
        <v>NFC West</v>
      </c>
    </row>
    <row r="92" spans="1:7" x14ac:dyDescent="0.25">
      <c r="A92" s="1">
        <v>2016</v>
      </c>
      <c r="B92" s="1" t="s">
        <v>1382</v>
      </c>
      <c r="C92" s="1" t="s">
        <v>121</v>
      </c>
      <c r="D92" s="2">
        <v>10000000</v>
      </c>
      <c r="E92" s="1" t="s">
        <v>50</v>
      </c>
      <c r="F92" s="1" t="str">
        <f>VLOOKUP(E92,'Full Name And Division'!$A$1:$C$35,2,FALSE)</f>
        <v>Philadelphia Eagles</v>
      </c>
      <c r="G92" s="1" t="str">
        <f>VLOOKUP(E92,'Full Name And Division'!$A$1:$C$35,3,FALSE)</f>
        <v>NFC East</v>
      </c>
    </row>
    <row r="93" spans="1:7" x14ac:dyDescent="0.25">
      <c r="A93" s="1">
        <v>2016</v>
      </c>
      <c r="B93" s="1" t="s">
        <v>2461</v>
      </c>
      <c r="C93" s="1" t="s">
        <v>125</v>
      </c>
      <c r="D93" s="2">
        <v>10000000</v>
      </c>
      <c r="E93" s="1" t="s">
        <v>3</v>
      </c>
      <c r="F93" s="1" t="str">
        <f>VLOOKUP(E93,'Full Name And Division'!$A$1:$C$35,2,FALSE)</f>
        <v>Los Angeles Rams</v>
      </c>
      <c r="G93" s="1" t="str">
        <f>VLOOKUP(E93,'Full Name And Division'!$A$1:$C$35,3,FALSE)</f>
        <v>NFC West</v>
      </c>
    </row>
    <row r="94" spans="1:7" x14ac:dyDescent="0.25">
      <c r="A94" s="1">
        <v>2016</v>
      </c>
      <c r="B94" s="1" t="s">
        <v>2950</v>
      </c>
      <c r="C94" s="1" t="s">
        <v>17</v>
      </c>
      <c r="D94" s="2">
        <v>10000000</v>
      </c>
      <c r="E94" s="1" t="s">
        <v>27</v>
      </c>
      <c r="F94" s="1" t="str">
        <f>VLOOKUP(E94,'Full Name And Division'!$A$1:$C$35,2,FALSE)</f>
        <v>Kansas City Chiefs</v>
      </c>
      <c r="G94" s="1" t="str">
        <f>VLOOKUP(E94,'Full Name And Division'!$A$1:$C$35,3,FALSE)</f>
        <v>AFC West</v>
      </c>
    </row>
    <row r="95" spans="1:7" x14ac:dyDescent="0.25">
      <c r="A95" s="1">
        <v>2016</v>
      </c>
      <c r="B95" s="1" t="s">
        <v>1332</v>
      </c>
      <c r="C95" s="1" t="s">
        <v>15</v>
      </c>
      <c r="D95" s="2">
        <v>10000000</v>
      </c>
      <c r="E95" s="1" t="s">
        <v>20</v>
      </c>
      <c r="F95" s="1" t="str">
        <f>VLOOKUP(E95,'Full Name And Division'!$A$1:$C$35,2,FALSE)</f>
        <v>Arizona Cardinals</v>
      </c>
      <c r="G95" s="1" t="str">
        <f>VLOOKUP(E95,'Full Name And Division'!$A$1:$C$35,3,FALSE)</f>
        <v>NFC West</v>
      </c>
    </row>
    <row r="96" spans="1:7" x14ac:dyDescent="0.25">
      <c r="A96" s="1">
        <v>2016</v>
      </c>
      <c r="B96" s="1" t="s">
        <v>2963</v>
      </c>
      <c r="C96" s="1" t="s">
        <v>104</v>
      </c>
      <c r="D96" s="2">
        <v>10000000</v>
      </c>
      <c r="E96" s="1" t="s">
        <v>61</v>
      </c>
      <c r="F96" s="1" t="str">
        <f>VLOOKUP(E96,'Full Name And Division'!$A$1:$C$35,2,FALSE)</f>
        <v>Houston Texans</v>
      </c>
      <c r="G96" s="1" t="str">
        <f>VLOOKUP(E96,'Full Name And Division'!$A$1:$C$35,3,FALSE)</f>
        <v>AFC South</v>
      </c>
    </row>
    <row r="97" spans="1:7" x14ac:dyDescent="0.25">
      <c r="A97" s="1">
        <v>2016</v>
      </c>
      <c r="B97" s="1" t="s">
        <v>1258</v>
      </c>
      <c r="C97" s="1" t="s">
        <v>94</v>
      </c>
      <c r="D97" s="2">
        <v>10000000</v>
      </c>
      <c r="E97" s="1" t="s">
        <v>81</v>
      </c>
      <c r="F97" s="1" t="str">
        <f>VLOOKUP(E97,'Full Name And Division'!$A$1:$C$35,2,FALSE)</f>
        <v>Dallas Cowboys</v>
      </c>
      <c r="G97" s="1" t="str">
        <f>VLOOKUP(E97,'Full Name And Division'!$A$1:$C$35,3,FALSE)</f>
        <v>NFC East</v>
      </c>
    </row>
    <row r="98" spans="1:7" x14ac:dyDescent="0.25">
      <c r="A98" s="1">
        <v>2016</v>
      </c>
      <c r="B98" s="1" t="s">
        <v>1229</v>
      </c>
      <c r="C98" s="1" t="s">
        <v>41</v>
      </c>
      <c r="D98" s="2">
        <v>10000000</v>
      </c>
      <c r="E98" s="1" t="s">
        <v>22</v>
      </c>
      <c r="F98" s="1" t="str">
        <f>VLOOKUP(E98,'Full Name And Division'!$A$1:$C$35,2,FALSE)</f>
        <v>Tampa Bay Buccaneers</v>
      </c>
      <c r="G98" s="1" t="str">
        <f>VLOOKUP(E98,'Full Name And Division'!$A$1:$C$35,3,FALSE)</f>
        <v>NFC South</v>
      </c>
    </row>
    <row r="99" spans="1:7" x14ac:dyDescent="0.25">
      <c r="A99" s="1">
        <v>2016</v>
      </c>
      <c r="B99" s="1" t="s">
        <v>1358</v>
      </c>
      <c r="C99" s="1" t="s">
        <v>17</v>
      </c>
      <c r="D99" s="2">
        <v>10000000</v>
      </c>
      <c r="E99" s="1" t="s">
        <v>145</v>
      </c>
      <c r="F99" s="1" t="str">
        <f>VLOOKUP(E99,'Full Name And Division'!$A$1:$C$35,2,FALSE)</f>
        <v>Cincinnati Bengals</v>
      </c>
      <c r="G99" s="1" t="str">
        <f>VLOOKUP(E99,'Full Name And Division'!$A$1:$C$35,3,FALSE)</f>
        <v>AFC North</v>
      </c>
    </row>
    <row r="100" spans="1:7" x14ac:dyDescent="0.25">
      <c r="A100" s="1">
        <v>2016</v>
      </c>
      <c r="B100" s="1" t="s">
        <v>3151</v>
      </c>
      <c r="C100" s="1" t="s">
        <v>17</v>
      </c>
      <c r="D100" s="2">
        <v>9777777</v>
      </c>
      <c r="E100" s="1" t="s">
        <v>22</v>
      </c>
      <c r="F100" s="1" t="str">
        <f>VLOOKUP(E100,'Full Name And Division'!$A$1:$C$35,2,FALSE)</f>
        <v>Tampa Bay Buccaneers</v>
      </c>
      <c r="G100" s="1" t="str">
        <f>VLOOKUP(E100,'Full Name And Division'!$A$1:$C$35,3,FALSE)</f>
        <v>NFC South</v>
      </c>
    </row>
    <row r="101" spans="1:7" x14ac:dyDescent="0.25">
      <c r="A101" s="1">
        <v>2016</v>
      </c>
      <c r="B101" s="1" t="s">
        <v>1270</v>
      </c>
      <c r="C101" s="1" t="s">
        <v>58</v>
      </c>
      <c r="D101" s="2">
        <v>9750000</v>
      </c>
      <c r="E101" s="1" t="s">
        <v>20</v>
      </c>
      <c r="F101" s="1" t="str">
        <f>VLOOKUP(E101,'Full Name And Division'!$A$1:$C$35,2,FALSE)</f>
        <v>Arizona Cardinals</v>
      </c>
      <c r="G101" s="1" t="str">
        <f>VLOOKUP(E101,'Full Name And Division'!$A$1:$C$35,3,FALSE)</f>
        <v>NFC West</v>
      </c>
    </row>
    <row r="102" spans="1:7" x14ac:dyDescent="0.25">
      <c r="A102" s="1">
        <v>2016</v>
      </c>
      <c r="B102" s="1" t="s">
        <v>1221</v>
      </c>
      <c r="C102" s="1" t="s">
        <v>58</v>
      </c>
      <c r="D102" s="2">
        <v>9700000</v>
      </c>
      <c r="E102" s="1" t="s">
        <v>77</v>
      </c>
      <c r="F102" s="1" t="str">
        <f>VLOOKUP(E102,'Full Name And Division'!$A$1:$C$35,2,FALSE)</f>
        <v>New  York Giants</v>
      </c>
      <c r="G102" s="1" t="str">
        <f>VLOOKUP(E102,'Full Name And Division'!$A$1:$C$35,3,FALSE)</f>
        <v>NFC East</v>
      </c>
    </row>
    <row r="103" spans="1:7" x14ac:dyDescent="0.25">
      <c r="A103" s="1">
        <v>2016</v>
      </c>
      <c r="B103" s="1" t="s">
        <v>2087</v>
      </c>
      <c r="C103" s="1" t="s">
        <v>15</v>
      </c>
      <c r="D103" s="2">
        <v>9669869</v>
      </c>
      <c r="E103" s="1" t="s">
        <v>77</v>
      </c>
      <c r="F103" s="1" t="str">
        <f>VLOOKUP(E103,'Full Name And Division'!$A$1:$C$35,2,FALSE)</f>
        <v>New  York Giants</v>
      </c>
      <c r="G103" s="1" t="str">
        <f>VLOOKUP(E103,'Full Name And Division'!$A$1:$C$35,3,FALSE)</f>
        <v>NFC East</v>
      </c>
    </row>
    <row r="104" spans="1:7" x14ac:dyDescent="0.25">
      <c r="A104" s="1">
        <v>2016</v>
      </c>
      <c r="B104" s="1" t="s">
        <v>1194</v>
      </c>
      <c r="C104" s="1" t="s">
        <v>58</v>
      </c>
      <c r="D104" s="2">
        <v>9600000</v>
      </c>
      <c r="E104" s="1" t="s">
        <v>52</v>
      </c>
      <c r="F104" s="1" t="str">
        <f>VLOOKUP(E104,'Full Name And Division'!$A$1:$C$35,2,FALSE)</f>
        <v>New Orleans Saints</v>
      </c>
      <c r="G104" s="1" t="str">
        <f>VLOOKUP(E104,'Full Name And Division'!$A$1:$C$35,3,FALSE)</f>
        <v>NFC South</v>
      </c>
    </row>
    <row r="105" spans="1:7" x14ac:dyDescent="0.25">
      <c r="A105" s="1">
        <v>2016</v>
      </c>
      <c r="B105" s="1" t="s">
        <v>2501</v>
      </c>
      <c r="C105" s="1" t="s">
        <v>41</v>
      </c>
      <c r="D105" s="2">
        <v>9525000</v>
      </c>
      <c r="E105" s="1" t="s">
        <v>9</v>
      </c>
      <c r="F105" s="1" t="str">
        <f>VLOOKUP(E105,'Full Name And Division'!$A$1:$C$35,2,FALSE)</f>
        <v>Green Bay Packers</v>
      </c>
      <c r="G105" s="1" t="str">
        <f>VLOOKUP(E105,'Full Name And Division'!$A$1:$C$35,3,FALSE)</f>
        <v>NFC North</v>
      </c>
    </row>
    <row r="106" spans="1:7" x14ac:dyDescent="0.25">
      <c r="A106" s="1">
        <v>2016</v>
      </c>
      <c r="B106" s="1" t="s">
        <v>1443</v>
      </c>
      <c r="C106" s="1" t="s">
        <v>2</v>
      </c>
      <c r="D106" s="2">
        <v>9506240</v>
      </c>
      <c r="E106" s="1" t="s">
        <v>5</v>
      </c>
      <c r="F106" s="1" t="str">
        <f>VLOOKUP(E106,'Full Name And Division'!$A$1:$C$35,2,FALSE)</f>
        <v>Buffalo Bills</v>
      </c>
      <c r="G106" s="1" t="str">
        <f>VLOOKUP(E106,'Full Name And Division'!$A$1:$C$35,3,FALSE)</f>
        <v>AFC East</v>
      </c>
    </row>
    <row r="107" spans="1:7" x14ac:dyDescent="0.25">
      <c r="A107" s="1">
        <v>2016</v>
      </c>
      <c r="B107" s="1" t="s">
        <v>2740</v>
      </c>
      <c r="C107" s="1" t="s">
        <v>17</v>
      </c>
      <c r="D107" s="2">
        <v>9500000</v>
      </c>
      <c r="E107" s="1" t="s">
        <v>67</v>
      </c>
      <c r="F107" s="1" t="str">
        <f>VLOOKUP(E107,'Full Name And Division'!$A$1:$C$35,2,FALSE)</f>
        <v>New York Jets</v>
      </c>
      <c r="G107" s="1" t="str">
        <f>VLOOKUP(E107,'Full Name And Division'!$A$1:$C$35,3,FALSE)</f>
        <v>AFC East</v>
      </c>
    </row>
    <row r="108" spans="1:7" x14ac:dyDescent="0.25">
      <c r="A108" s="1">
        <v>2016</v>
      </c>
      <c r="B108" s="1" t="s">
        <v>2377</v>
      </c>
      <c r="C108" s="1" t="s">
        <v>94</v>
      </c>
      <c r="D108" s="2">
        <v>9500000</v>
      </c>
      <c r="E108" s="1" t="s">
        <v>7</v>
      </c>
      <c r="F108" s="1" t="str">
        <f>VLOOKUP(E108,'Full Name And Division'!$A$1:$C$35,2,FALSE)</f>
        <v>Cleveland Browns</v>
      </c>
      <c r="G108" s="1" t="str">
        <f>VLOOKUP(E108,'Full Name And Division'!$A$1:$C$35,3,FALSE)</f>
        <v>AFC North</v>
      </c>
    </row>
    <row r="109" spans="1:7" x14ac:dyDescent="0.25">
      <c r="A109" s="1">
        <v>2016</v>
      </c>
      <c r="B109" s="1" t="s">
        <v>2160</v>
      </c>
      <c r="C109" s="1" t="s">
        <v>104</v>
      </c>
      <c r="D109" s="2">
        <v>9500000</v>
      </c>
      <c r="E109" s="1" t="s">
        <v>22</v>
      </c>
      <c r="F109" s="1" t="str">
        <f>VLOOKUP(E109,'Full Name And Division'!$A$1:$C$35,2,FALSE)</f>
        <v>Tampa Bay Buccaneers</v>
      </c>
      <c r="G109" s="1" t="str">
        <f>VLOOKUP(E109,'Full Name And Division'!$A$1:$C$35,3,FALSE)</f>
        <v>NFC South</v>
      </c>
    </row>
    <row r="110" spans="1:7" x14ac:dyDescent="0.25">
      <c r="A110" s="1">
        <v>2016</v>
      </c>
      <c r="B110" s="1" t="s">
        <v>3029</v>
      </c>
      <c r="C110" s="1" t="s">
        <v>125</v>
      </c>
      <c r="D110" s="2">
        <v>9426470</v>
      </c>
      <c r="E110" s="1" t="s">
        <v>39</v>
      </c>
      <c r="F110" s="1" t="str">
        <f>VLOOKUP(E110,'Full Name And Division'!$A$1:$C$35,2,FALSE)</f>
        <v>San Francisco 49ers</v>
      </c>
      <c r="G110" s="1" t="str">
        <f>VLOOKUP(E110,'Full Name And Division'!$A$1:$C$35,3,FALSE)</f>
        <v>NFC West</v>
      </c>
    </row>
    <row r="111" spans="1:7" x14ac:dyDescent="0.25">
      <c r="A111" s="1">
        <v>2016</v>
      </c>
      <c r="B111" s="1" t="s">
        <v>1116</v>
      </c>
      <c r="C111" s="1" t="s">
        <v>2</v>
      </c>
      <c r="D111" s="2">
        <v>9340000</v>
      </c>
      <c r="E111" s="1" t="s">
        <v>35</v>
      </c>
      <c r="F111" s="1" t="str">
        <f>VLOOKUP(E111,'Full Name And Division'!$A$1:$C$35,2,FALSE)</f>
        <v>Miami Dolphins</v>
      </c>
      <c r="G111" s="1" t="str">
        <f>VLOOKUP(E111,'Full Name And Division'!$A$1:$C$35,3,FALSE)</f>
        <v>AFC East</v>
      </c>
    </row>
    <row r="112" spans="1:7" x14ac:dyDescent="0.25">
      <c r="A112" s="1">
        <v>2016</v>
      </c>
      <c r="B112" s="1" t="s">
        <v>1371</v>
      </c>
      <c r="C112" s="1" t="s">
        <v>13</v>
      </c>
      <c r="D112" s="2">
        <v>9146000</v>
      </c>
      <c r="E112" s="1" t="s">
        <v>3</v>
      </c>
      <c r="F112" s="1" t="str">
        <f>VLOOKUP(E112,'Full Name And Division'!$A$1:$C$35,2,FALSE)</f>
        <v>Los Angeles Rams</v>
      </c>
      <c r="G112" s="1" t="str">
        <f>VLOOKUP(E112,'Full Name And Division'!$A$1:$C$35,3,FALSE)</f>
        <v>NFC West</v>
      </c>
    </row>
    <row r="113" spans="1:7" x14ac:dyDescent="0.25">
      <c r="A113" s="1">
        <v>2016</v>
      </c>
      <c r="B113" s="1" t="s">
        <v>1424</v>
      </c>
      <c r="C113" s="1" t="s">
        <v>89</v>
      </c>
      <c r="D113" s="2">
        <v>9138527</v>
      </c>
      <c r="E113" s="1" t="s">
        <v>50</v>
      </c>
      <c r="F113" s="1" t="str">
        <f>VLOOKUP(E113,'Full Name And Division'!$A$1:$C$35,2,FALSE)</f>
        <v>Philadelphia Eagles</v>
      </c>
      <c r="G113" s="1" t="str">
        <f>VLOOKUP(E113,'Full Name And Division'!$A$1:$C$35,3,FALSE)</f>
        <v>NFC East</v>
      </c>
    </row>
    <row r="114" spans="1:7" x14ac:dyDescent="0.25">
      <c r="A114" s="1">
        <v>2016</v>
      </c>
      <c r="B114" s="1" t="s">
        <v>2152</v>
      </c>
      <c r="C114" s="1" t="s">
        <v>73</v>
      </c>
      <c r="D114" s="2">
        <v>9025000</v>
      </c>
      <c r="E114" s="1" t="s">
        <v>35</v>
      </c>
      <c r="F114" s="1" t="str">
        <f>VLOOKUP(E114,'Full Name And Division'!$A$1:$C$35,2,FALSE)</f>
        <v>Miami Dolphins</v>
      </c>
      <c r="G114" s="1" t="str">
        <f>VLOOKUP(E114,'Full Name And Division'!$A$1:$C$35,3,FALSE)</f>
        <v>AFC East</v>
      </c>
    </row>
    <row r="115" spans="1:7" x14ac:dyDescent="0.25">
      <c r="A115" s="1">
        <v>2016</v>
      </c>
      <c r="B115" s="1" t="s">
        <v>2947</v>
      </c>
      <c r="C115" s="1" t="s">
        <v>15</v>
      </c>
      <c r="D115" s="2">
        <v>9000000</v>
      </c>
      <c r="E115" s="1" t="s">
        <v>145</v>
      </c>
      <c r="F115" s="1" t="str">
        <f>VLOOKUP(E115,'Full Name And Division'!$A$1:$C$35,2,FALSE)</f>
        <v>Cincinnati Bengals</v>
      </c>
      <c r="G115" s="1" t="str">
        <f>VLOOKUP(E115,'Full Name And Division'!$A$1:$C$35,3,FALSE)</f>
        <v>AFC North</v>
      </c>
    </row>
    <row r="116" spans="1:7" x14ac:dyDescent="0.25">
      <c r="A116" s="1">
        <v>2016</v>
      </c>
      <c r="B116" s="1" t="s">
        <v>1908</v>
      </c>
      <c r="C116" s="1" t="s">
        <v>121</v>
      </c>
      <c r="D116" s="2">
        <v>9000000</v>
      </c>
      <c r="E116" s="1" t="s">
        <v>50</v>
      </c>
      <c r="F116" s="1" t="str">
        <f>VLOOKUP(E116,'Full Name And Division'!$A$1:$C$35,2,FALSE)</f>
        <v>Philadelphia Eagles</v>
      </c>
      <c r="G116" s="1" t="str">
        <f>VLOOKUP(E116,'Full Name And Division'!$A$1:$C$35,3,FALSE)</f>
        <v>NFC East</v>
      </c>
    </row>
    <row r="117" spans="1:7" x14ac:dyDescent="0.25">
      <c r="A117" s="1">
        <v>2016</v>
      </c>
      <c r="B117" s="1" t="s">
        <v>1308</v>
      </c>
      <c r="C117" s="1" t="s">
        <v>17</v>
      </c>
      <c r="D117" s="2">
        <v>9000000</v>
      </c>
      <c r="E117" s="1" t="s">
        <v>47</v>
      </c>
      <c r="F117" s="1" t="str">
        <f>VLOOKUP(E117,'Full Name And Division'!$A$1:$C$35,2,FALSE)</f>
        <v>Indianapolis Colts</v>
      </c>
      <c r="G117" s="1" t="str">
        <f>VLOOKUP(E117,'Full Name And Division'!$A$1:$C$35,3,FALSE)</f>
        <v>AFC South</v>
      </c>
    </row>
    <row r="118" spans="1:7" x14ac:dyDescent="0.25">
      <c r="A118" s="1">
        <v>2016</v>
      </c>
      <c r="B118" s="1" t="s">
        <v>1372</v>
      </c>
      <c r="C118" s="1" t="s">
        <v>89</v>
      </c>
      <c r="D118" s="2">
        <v>9000000</v>
      </c>
      <c r="E118" s="1" t="s">
        <v>18</v>
      </c>
      <c r="F118" s="1" t="str">
        <f>VLOOKUP(E118,'Full Name And Division'!$A$1:$C$35,2,FALSE)</f>
        <v>Seattle Seahawks</v>
      </c>
      <c r="G118" s="1" t="str">
        <f>VLOOKUP(E118,'Full Name And Division'!$A$1:$C$35,3,FALSE)</f>
        <v>NFC West</v>
      </c>
    </row>
    <row r="119" spans="1:7" x14ac:dyDescent="0.25">
      <c r="A119" s="1">
        <v>2016</v>
      </c>
      <c r="B119" s="1" t="s">
        <v>1797</v>
      </c>
      <c r="C119" s="1" t="s">
        <v>17</v>
      </c>
      <c r="D119" s="2">
        <v>9000000</v>
      </c>
      <c r="E119" s="1" t="s">
        <v>42</v>
      </c>
      <c r="F119" s="1" t="str">
        <f>VLOOKUP(E119,'Full Name And Division'!$A$1:$C$35,2,FALSE)</f>
        <v>Jacksonville Jaguars</v>
      </c>
      <c r="G119" s="1" t="str">
        <f>VLOOKUP(E119,'Full Name And Division'!$A$1:$C$35,3,FALSE)</f>
        <v>AFC South</v>
      </c>
    </row>
    <row r="120" spans="1:7" x14ac:dyDescent="0.25">
      <c r="A120" s="1">
        <v>2016</v>
      </c>
      <c r="B120" s="1" t="s">
        <v>2465</v>
      </c>
      <c r="C120" s="1" t="s">
        <v>121</v>
      </c>
      <c r="D120" s="2">
        <v>9000000</v>
      </c>
      <c r="E120" s="1" t="s">
        <v>63</v>
      </c>
      <c r="F120" s="1" t="str">
        <f>VLOOKUP(E120,'Full Name And Division'!$A$1:$C$35,2,FALSE)</f>
        <v>Baltimore Ravens</v>
      </c>
      <c r="G120" s="1" t="str">
        <f>VLOOKUP(E120,'Full Name And Division'!$A$1:$C$35,3,FALSE)</f>
        <v>AFC North</v>
      </c>
    </row>
    <row r="121" spans="1:7" x14ac:dyDescent="0.25">
      <c r="A121" s="1">
        <v>2016</v>
      </c>
      <c r="B121" s="1" t="s">
        <v>2016</v>
      </c>
      <c r="C121" s="1" t="s">
        <v>15</v>
      </c>
      <c r="D121" s="2">
        <v>8961026</v>
      </c>
      <c r="E121" s="1" t="s">
        <v>22</v>
      </c>
      <c r="F121" s="1" t="str">
        <f>VLOOKUP(E121,'Full Name And Division'!$A$1:$C$35,2,FALSE)</f>
        <v>Tampa Bay Buccaneers</v>
      </c>
      <c r="G121" s="1" t="str">
        <f>VLOOKUP(E121,'Full Name And Division'!$A$1:$C$35,3,FALSE)</f>
        <v>NFC South</v>
      </c>
    </row>
    <row r="122" spans="1:7" x14ac:dyDescent="0.25">
      <c r="A122" s="1">
        <v>2016</v>
      </c>
      <c r="B122" s="1" t="s">
        <v>2485</v>
      </c>
      <c r="C122" s="1" t="s">
        <v>15</v>
      </c>
      <c r="D122" s="2">
        <v>8906250</v>
      </c>
      <c r="E122" s="1" t="s">
        <v>54</v>
      </c>
      <c r="F122" s="1" t="str">
        <f>VLOOKUP(E122,'Full Name And Division'!$A$1:$C$35,2,FALSE)</f>
        <v>Denver Broncos</v>
      </c>
      <c r="G122" s="1" t="str">
        <f>VLOOKUP(E122,'Full Name And Division'!$A$1:$C$35,3,FALSE)</f>
        <v>AFC West</v>
      </c>
    </row>
    <row r="123" spans="1:7" x14ac:dyDescent="0.25">
      <c r="A123" s="1">
        <v>2016</v>
      </c>
      <c r="B123" s="1" t="s">
        <v>2912</v>
      </c>
      <c r="C123" s="1" t="s">
        <v>15</v>
      </c>
      <c r="D123" s="2">
        <v>8875000</v>
      </c>
      <c r="E123" s="1" t="s">
        <v>9</v>
      </c>
      <c r="F123" s="1" t="str">
        <f>VLOOKUP(E123,'Full Name And Division'!$A$1:$C$35,2,FALSE)</f>
        <v>Green Bay Packers</v>
      </c>
      <c r="G123" s="1" t="str">
        <f>VLOOKUP(E123,'Full Name And Division'!$A$1:$C$35,3,FALSE)</f>
        <v>NFC North</v>
      </c>
    </row>
    <row r="124" spans="1:7" x14ac:dyDescent="0.25">
      <c r="A124" s="1">
        <v>2016</v>
      </c>
      <c r="B124" s="1" t="s">
        <v>2958</v>
      </c>
      <c r="C124" s="1" t="s">
        <v>89</v>
      </c>
      <c r="D124" s="2">
        <v>8841169</v>
      </c>
      <c r="E124" s="1" t="s">
        <v>52</v>
      </c>
      <c r="F124" s="1" t="str">
        <f>VLOOKUP(E124,'Full Name And Division'!$A$1:$C$35,2,FALSE)</f>
        <v>New Orleans Saints</v>
      </c>
      <c r="G124" s="1" t="str">
        <f>VLOOKUP(E124,'Full Name And Division'!$A$1:$C$35,3,FALSE)</f>
        <v>NFC South</v>
      </c>
    </row>
    <row r="125" spans="1:7" x14ac:dyDescent="0.25">
      <c r="A125" s="1">
        <v>2016</v>
      </c>
      <c r="B125" s="1" t="s">
        <v>1892</v>
      </c>
      <c r="C125" s="1" t="s">
        <v>94</v>
      </c>
      <c r="D125" s="2">
        <v>8800000</v>
      </c>
      <c r="E125" s="1" t="s">
        <v>50</v>
      </c>
      <c r="F125" s="1" t="str">
        <f>VLOOKUP(E125,'Full Name And Division'!$A$1:$C$35,2,FALSE)</f>
        <v>Philadelphia Eagles</v>
      </c>
      <c r="G125" s="1" t="str">
        <f>VLOOKUP(E125,'Full Name And Division'!$A$1:$C$35,3,FALSE)</f>
        <v>NFC East</v>
      </c>
    </row>
    <row r="126" spans="1:7" x14ac:dyDescent="0.25">
      <c r="A126" s="1">
        <v>2016</v>
      </c>
      <c r="B126" s="1" t="s">
        <v>2948</v>
      </c>
      <c r="C126" s="1" t="s">
        <v>125</v>
      </c>
      <c r="D126" s="2">
        <v>8750000</v>
      </c>
      <c r="E126" s="1" t="s">
        <v>56</v>
      </c>
      <c r="F126" s="1" t="str">
        <f>VLOOKUP(E126,'Full Name And Division'!$A$1:$C$35,2,FALSE)</f>
        <v>Pittsburgh Steelers</v>
      </c>
      <c r="G126" s="1" t="str">
        <f>VLOOKUP(E126,'Full Name And Division'!$A$1:$C$35,3,FALSE)</f>
        <v>AFC North</v>
      </c>
    </row>
    <row r="127" spans="1:7" x14ac:dyDescent="0.25">
      <c r="A127" s="1">
        <v>2016</v>
      </c>
      <c r="B127" s="1" t="s">
        <v>3152</v>
      </c>
      <c r="C127" s="1" t="s">
        <v>73</v>
      </c>
      <c r="D127" s="2">
        <v>8600000</v>
      </c>
      <c r="E127" s="1" t="s">
        <v>67</v>
      </c>
      <c r="F127" s="1" t="str">
        <f>VLOOKUP(E127,'Full Name And Division'!$A$1:$C$35,2,FALSE)</f>
        <v>New York Jets</v>
      </c>
      <c r="G127" s="1" t="str">
        <f>VLOOKUP(E127,'Full Name And Division'!$A$1:$C$35,3,FALSE)</f>
        <v>AFC East</v>
      </c>
    </row>
    <row r="128" spans="1:7" x14ac:dyDescent="0.25">
      <c r="A128" s="1">
        <v>2016</v>
      </c>
      <c r="B128" s="1" t="s">
        <v>2767</v>
      </c>
      <c r="C128" s="1" t="s">
        <v>13</v>
      </c>
      <c r="D128" s="2">
        <v>8500000</v>
      </c>
      <c r="E128" s="1" t="s">
        <v>3147</v>
      </c>
      <c r="F128" s="1" t="str">
        <f>VLOOKUP(E128,'Full Name And Division'!$A$1:$C$35,2,FALSE)</f>
        <v>San Diego Chargers</v>
      </c>
      <c r="G128" s="1" t="str">
        <f>VLOOKUP(E128,'Full Name And Division'!$A$1:$C$35,3,FALSE)</f>
        <v>AFC West</v>
      </c>
    </row>
    <row r="129" spans="1:7" x14ac:dyDescent="0.25">
      <c r="A129" s="1">
        <v>2016</v>
      </c>
      <c r="B129" s="1" t="s">
        <v>2473</v>
      </c>
      <c r="C129" s="1" t="s">
        <v>193</v>
      </c>
      <c r="D129" s="2">
        <v>8500000</v>
      </c>
      <c r="E129" s="1" t="s">
        <v>61</v>
      </c>
      <c r="F129" s="1" t="str">
        <f>VLOOKUP(E129,'Full Name And Division'!$A$1:$C$35,2,FALSE)</f>
        <v>Houston Texans</v>
      </c>
      <c r="G129" s="1" t="str">
        <f>VLOOKUP(E129,'Full Name And Division'!$A$1:$C$35,3,FALSE)</f>
        <v>AFC South</v>
      </c>
    </row>
    <row r="130" spans="1:7" x14ac:dyDescent="0.25">
      <c r="A130" s="1">
        <v>2016</v>
      </c>
      <c r="B130" s="1" t="s">
        <v>3153</v>
      </c>
      <c r="C130" s="1" t="s">
        <v>2</v>
      </c>
      <c r="D130" s="2">
        <v>8500000</v>
      </c>
      <c r="E130" s="1" t="s">
        <v>81</v>
      </c>
      <c r="F130" s="1" t="str">
        <f>VLOOKUP(E130,'Full Name And Division'!$A$1:$C$35,2,FALSE)</f>
        <v>Dallas Cowboys</v>
      </c>
      <c r="G130" s="1" t="str">
        <f>VLOOKUP(E130,'Full Name And Division'!$A$1:$C$35,3,FALSE)</f>
        <v>NFC East</v>
      </c>
    </row>
    <row r="131" spans="1:7" x14ac:dyDescent="0.25">
      <c r="A131" s="1">
        <v>2016</v>
      </c>
      <c r="B131" s="1" t="s">
        <v>3154</v>
      </c>
      <c r="C131" s="1" t="s">
        <v>15</v>
      </c>
      <c r="D131" s="2">
        <v>8500000</v>
      </c>
      <c r="E131" s="1" t="s">
        <v>35</v>
      </c>
      <c r="F131" s="1" t="str">
        <f>VLOOKUP(E131,'Full Name And Division'!$A$1:$C$35,2,FALSE)</f>
        <v>Miami Dolphins</v>
      </c>
      <c r="G131" s="1" t="str">
        <f>VLOOKUP(E131,'Full Name And Division'!$A$1:$C$35,3,FALSE)</f>
        <v>AFC East</v>
      </c>
    </row>
    <row r="132" spans="1:7" x14ac:dyDescent="0.25">
      <c r="A132" s="1">
        <v>2016</v>
      </c>
      <c r="B132" s="1" t="s">
        <v>3155</v>
      </c>
      <c r="C132" s="1" t="s">
        <v>58</v>
      </c>
      <c r="D132" s="2">
        <v>8500000</v>
      </c>
      <c r="E132" s="1" t="s">
        <v>35</v>
      </c>
      <c r="F132" s="1" t="str">
        <f>VLOOKUP(E132,'Full Name And Division'!$A$1:$C$35,2,FALSE)</f>
        <v>Miami Dolphins</v>
      </c>
      <c r="G132" s="1" t="str">
        <f>VLOOKUP(E132,'Full Name And Division'!$A$1:$C$35,3,FALSE)</f>
        <v>AFC East</v>
      </c>
    </row>
    <row r="133" spans="1:7" x14ac:dyDescent="0.25">
      <c r="A133" s="1">
        <v>2016</v>
      </c>
      <c r="B133" s="1" t="s">
        <v>3156</v>
      </c>
      <c r="C133" s="1" t="s">
        <v>94</v>
      </c>
      <c r="D133" s="2">
        <v>8450000</v>
      </c>
      <c r="E133" s="1" t="s">
        <v>35</v>
      </c>
      <c r="F133" s="1" t="str">
        <f>VLOOKUP(E133,'Full Name And Division'!$A$1:$C$35,2,FALSE)</f>
        <v>Miami Dolphins</v>
      </c>
      <c r="G133" s="1" t="str">
        <f>VLOOKUP(E133,'Full Name And Division'!$A$1:$C$35,3,FALSE)</f>
        <v>AFC East</v>
      </c>
    </row>
    <row r="134" spans="1:7" x14ac:dyDescent="0.25">
      <c r="A134" s="1">
        <v>2016</v>
      </c>
      <c r="B134" s="1" t="s">
        <v>2732</v>
      </c>
      <c r="C134" s="1" t="s">
        <v>73</v>
      </c>
      <c r="D134" s="2">
        <v>8106240</v>
      </c>
      <c r="E134" s="1" t="s">
        <v>52</v>
      </c>
      <c r="F134" s="1" t="str">
        <f>VLOOKUP(E134,'Full Name And Division'!$A$1:$C$35,2,FALSE)</f>
        <v>New Orleans Saints</v>
      </c>
      <c r="G134" s="1" t="str">
        <f>VLOOKUP(E134,'Full Name And Division'!$A$1:$C$35,3,FALSE)</f>
        <v>NFC South</v>
      </c>
    </row>
    <row r="135" spans="1:7" x14ac:dyDescent="0.25">
      <c r="A135" s="1">
        <v>2016</v>
      </c>
      <c r="B135" s="1" t="s">
        <v>1353</v>
      </c>
      <c r="C135" s="1" t="s">
        <v>94</v>
      </c>
      <c r="D135" s="2">
        <v>8070000</v>
      </c>
      <c r="E135" s="1" t="s">
        <v>37</v>
      </c>
      <c r="F135" s="1" t="str">
        <f>VLOOKUP(E135,'Full Name And Division'!$A$1:$C$35,2,FALSE)</f>
        <v>Detroit Lions</v>
      </c>
      <c r="G135" s="1" t="str">
        <f>VLOOKUP(E135,'Full Name And Division'!$A$1:$C$35,3,FALSE)</f>
        <v>NFC North</v>
      </c>
    </row>
    <row r="136" spans="1:7" x14ac:dyDescent="0.25">
      <c r="A136" s="1">
        <v>2016</v>
      </c>
      <c r="B136" s="1" t="s">
        <v>1272</v>
      </c>
      <c r="C136" s="1" t="s">
        <v>104</v>
      </c>
      <c r="D136" s="2">
        <v>8070000</v>
      </c>
      <c r="E136" s="1" t="s">
        <v>145</v>
      </c>
      <c r="F136" s="1" t="str">
        <f>VLOOKUP(E136,'Full Name And Division'!$A$1:$C$35,2,FALSE)</f>
        <v>Cincinnati Bengals</v>
      </c>
      <c r="G136" s="1" t="str">
        <f>VLOOKUP(E136,'Full Name And Division'!$A$1:$C$35,3,FALSE)</f>
        <v>AFC North</v>
      </c>
    </row>
    <row r="137" spans="1:7" x14ac:dyDescent="0.25">
      <c r="A137" s="1">
        <v>2016</v>
      </c>
      <c r="B137" s="1" t="s">
        <v>2154</v>
      </c>
      <c r="C137" s="1" t="s">
        <v>86</v>
      </c>
      <c r="D137" s="2">
        <v>8000000</v>
      </c>
      <c r="E137" s="1" t="s">
        <v>27</v>
      </c>
      <c r="F137" s="1" t="str">
        <f>VLOOKUP(E137,'Full Name And Division'!$A$1:$C$35,2,FALSE)</f>
        <v>Kansas City Chiefs</v>
      </c>
      <c r="G137" s="1" t="str">
        <f>VLOOKUP(E137,'Full Name And Division'!$A$1:$C$35,3,FALSE)</f>
        <v>AFC West</v>
      </c>
    </row>
    <row r="138" spans="1:7" x14ac:dyDescent="0.25">
      <c r="A138" s="1">
        <v>2016</v>
      </c>
      <c r="B138" s="1" t="s">
        <v>2429</v>
      </c>
      <c r="C138" s="1" t="s">
        <v>121</v>
      </c>
      <c r="D138" s="2">
        <v>8000000</v>
      </c>
      <c r="E138" s="1" t="s">
        <v>18</v>
      </c>
      <c r="F138" s="1" t="str">
        <f>VLOOKUP(E138,'Full Name And Division'!$A$1:$C$35,2,FALSE)</f>
        <v>Seattle Seahawks</v>
      </c>
      <c r="G138" s="1" t="str">
        <f>VLOOKUP(E138,'Full Name And Division'!$A$1:$C$35,3,FALSE)</f>
        <v>NFC West</v>
      </c>
    </row>
    <row r="139" spans="1:7" x14ac:dyDescent="0.25">
      <c r="A139" s="1">
        <v>2016</v>
      </c>
      <c r="B139" s="1" t="s">
        <v>3157</v>
      </c>
      <c r="C139" s="1" t="s">
        <v>58</v>
      </c>
      <c r="D139" s="2">
        <v>8000000</v>
      </c>
      <c r="E139" s="1" t="s">
        <v>42</v>
      </c>
      <c r="F139" s="1" t="str">
        <f>VLOOKUP(E139,'Full Name And Division'!$A$1:$C$35,2,FALSE)</f>
        <v>Jacksonville Jaguars</v>
      </c>
      <c r="G139" s="1" t="str">
        <f>VLOOKUP(E139,'Full Name And Division'!$A$1:$C$35,3,FALSE)</f>
        <v>AFC South</v>
      </c>
    </row>
    <row r="140" spans="1:7" x14ac:dyDescent="0.25">
      <c r="A140" s="1">
        <v>2016</v>
      </c>
      <c r="B140" s="1" t="s">
        <v>2744</v>
      </c>
      <c r="C140" s="1" t="s">
        <v>58</v>
      </c>
      <c r="D140" s="2">
        <v>8000000</v>
      </c>
      <c r="E140" s="1" t="s">
        <v>9</v>
      </c>
      <c r="F140" s="1" t="str">
        <f>VLOOKUP(E140,'Full Name And Division'!$A$1:$C$35,2,FALSE)</f>
        <v>Green Bay Packers</v>
      </c>
      <c r="G140" s="1" t="str">
        <f>VLOOKUP(E140,'Full Name And Division'!$A$1:$C$35,3,FALSE)</f>
        <v>NFC North</v>
      </c>
    </row>
    <row r="141" spans="1:7" x14ac:dyDescent="0.25">
      <c r="A141" s="1">
        <v>2016</v>
      </c>
      <c r="B141" s="1" t="s">
        <v>1257</v>
      </c>
      <c r="C141" s="1" t="s">
        <v>58</v>
      </c>
      <c r="D141" s="2">
        <v>8000000</v>
      </c>
      <c r="E141" s="1" t="s">
        <v>56</v>
      </c>
      <c r="F141" s="1" t="str">
        <f>VLOOKUP(E141,'Full Name And Division'!$A$1:$C$35,2,FALSE)</f>
        <v>Pittsburgh Steelers</v>
      </c>
      <c r="G141" s="1" t="str">
        <f>VLOOKUP(E141,'Full Name And Division'!$A$1:$C$35,3,FALSE)</f>
        <v>AFC North</v>
      </c>
    </row>
    <row r="142" spans="1:7" x14ac:dyDescent="0.25">
      <c r="A142" s="1">
        <v>2016</v>
      </c>
      <c r="B142" s="1" t="s">
        <v>2119</v>
      </c>
      <c r="C142" s="1" t="s">
        <v>94</v>
      </c>
      <c r="D142" s="2">
        <v>8000000</v>
      </c>
      <c r="E142" s="1" t="s">
        <v>54</v>
      </c>
      <c r="F142" s="1" t="str">
        <f>VLOOKUP(E142,'Full Name And Division'!$A$1:$C$35,2,FALSE)</f>
        <v>Denver Broncos</v>
      </c>
      <c r="G142" s="1" t="str">
        <f>VLOOKUP(E142,'Full Name And Division'!$A$1:$C$35,3,FALSE)</f>
        <v>AFC West</v>
      </c>
    </row>
    <row r="143" spans="1:7" x14ac:dyDescent="0.25">
      <c r="A143" s="1">
        <v>2016</v>
      </c>
      <c r="B143" s="1" t="s">
        <v>2723</v>
      </c>
      <c r="C143" s="1" t="s">
        <v>15</v>
      </c>
      <c r="D143" s="2">
        <v>8000000</v>
      </c>
      <c r="E143" s="1" t="s">
        <v>22</v>
      </c>
      <c r="F143" s="1" t="str">
        <f>VLOOKUP(E143,'Full Name And Division'!$A$1:$C$35,2,FALSE)</f>
        <v>Tampa Bay Buccaneers</v>
      </c>
      <c r="G143" s="1" t="str">
        <f>VLOOKUP(E143,'Full Name And Division'!$A$1:$C$35,3,FALSE)</f>
        <v>NFC South</v>
      </c>
    </row>
    <row r="144" spans="1:7" x14ac:dyDescent="0.25">
      <c r="A144" s="1">
        <v>2016</v>
      </c>
      <c r="B144" s="1" t="s">
        <v>2729</v>
      </c>
      <c r="C144" s="1" t="s">
        <v>17</v>
      </c>
      <c r="D144" s="2">
        <v>8000000</v>
      </c>
      <c r="E144" s="1" t="s">
        <v>25</v>
      </c>
      <c r="F144" s="1" t="str">
        <f>VLOOKUP(E144,'Full Name And Division'!$A$1:$C$35,2,FALSE)</f>
        <v>Washington Commanders</v>
      </c>
      <c r="G144" s="1" t="str">
        <f>VLOOKUP(E144,'Full Name And Division'!$A$1:$C$35,3,FALSE)</f>
        <v>NFC East</v>
      </c>
    </row>
    <row r="145" spans="1:7" x14ac:dyDescent="0.25">
      <c r="A145" s="1">
        <v>2016</v>
      </c>
      <c r="B145" s="1" t="s">
        <v>2133</v>
      </c>
      <c r="C145" s="1" t="s">
        <v>17</v>
      </c>
      <c r="D145" s="2">
        <v>8000000</v>
      </c>
      <c r="E145" s="1" t="s">
        <v>25</v>
      </c>
      <c r="F145" s="1" t="str">
        <f>VLOOKUP(E145,'Full Name And Division'!$A$1:$C$35,2,FALSE)</f>
        <v>Washington Commanders</v>
      </c>
      <c r="G145" s="1" t="str">
        <f>VLOOKUP(E145,'Full Name And Division'!$A$1:$C$35,3,FALSE)</f>
        <v>NFC East</v>
      </c>
    </row>
    <row r="146" spans="1:7" x14ac:dyDescent="0.25">
      <c r="A146" s="1">
        <v>2016</v>
      </c>
      <c r="B146" s="1" t="s">
        <v>1552</v>
      </c>
      <c r="C146" s="1" t="s">
        <v>302</v>
      </c>
      <c r="D146" s="2">
        <v>8000000</v>
      </c>
      <c r="E146" s="1" t="s">
        <v>63</v>
      </c>
      <c r="F146" s="1" t="str">
        <f>VLOOKUP(E146,'Full Name And Division'!$A$1:$C$35,2,FALSE)</f>
        <v>Baltimore Ravens</v>
      </c>
      <c r="G146" s="1" t="str">
        <f>VLOOKUP(E146,'Full Name And Division'!$A$1:$C$35,3,FALSE)</f>
        <v>AFC North</v>
      </c>
    </row>
    <row r="147" spans="1:7" x14ac:dyDescent="0.25">
      <c r="A147" s="1">
        <v>2016</v>
      </c>
      <c r="B147" s="1" t="s">
        <v>2038</v>
      </c>
      <c r="C147" s="1" t="s">
        <v>17</v>
      </c>
      <c r="D147" s="2">
        <v>8000000</v>
      </c>
      <c r="E147" s="1" t="s">
        <v>99</v>
      </c>
      <c r="F147" s="1" t="str">
        <f>VLOOKUP(E147,'Full Name And Division'!$A$1:$C$35,2,FALSE)</f>
        <v>Atlanta Falcons</v>
      </c>
      <c r="G147" s="1" t="str">
        <f>VLOOKUP(E147,'Full Name And Division'!$A$1:$C$35,3,FALSE)</f>
        <v>NFC South</v>
      </c>
    </row>
    <row r="148" spans="1:7" x14ac:dyDescent="0.25">
      <c r="A148" s="1">
        <v>2016</v>
      </c>
      <c r="B148" s="1" t="s">
        <v>1438</v>
      </c>
      <c r="C148" s="1" t="s">
        <v>13</v>
      </c>
      <c r="D148" s="2">
        <v>7960289</v>
      </c>
      <c r="E148" s="1" t="s">
        <v>52</v>
      </c>
      <c r="F148" s="1" t="str">
        <f>VLOOKUP(E148,'Full Name And Division'!$A$1:$C$35,2,FALSE)</f>
        <v>New Orleans Saints</v>
      </c>
      <c r="G148" s="1" t="str">
        <f>VLOOKUP(E148,'Full Name And Division'!$A$1:$C$35,3,FALSE)</f>
        <v>NFC South</v>
      </c>
    </row>
    <row r="149" spans="1:7" x14ac:dyDescent="0.25">
      <c r="A149" s="1">
        <v>2016</v>
      </c>
      <c r="B149" s="1" t="s">
        <v>2158</v>
      </c>
      <c r="C149" s="1" t="s">
        <v>89</v>
      </c>
      <c r="D149" s="2">
        <v>7895797</v>
      </c>
      <c r="E149" s="1" t="s">
        <v>39</v>
      </c>
      <c r="F149" s="1" t="str">
        <f>VLOOKUP(E149,'Full Name And Division'!$A$1:$C$35,2,FALSE)</f>
        <v>San Francisco 49ers</v>
      </c>
      <c r="G149" s="1" t="str">
        <f>VLOOKUP(E149,'Full Name And Division'!$A$1:$C$35,3,FALSE)</f>
        <v>NFC West</v>
      </c>
    </row>
    <row r="150" spans="1:7" x14ac:dyDescent="0.25">
      <c r="A150" s="1">
        <v>2016</v>
      </c>
      <c r="B150" s="1" t="s">
        <v>1283</v>
      </c>
      <c r="C150" s="1" t="s">
        <v>73</v>
      </c>
      <c r="D150" s="2">
        <v>7800000</v>
      </c>
      <c r="E150" s="1" t="s">
        <v>2430</v>
      </c>
      <c r="F150" s="1" t="str">
        <f>VLOOKUP(E150,'Full Name And Division'!$A$1:$C$35,2,FALSE)</f>
        <v>Oakland Raiders</v>
      </c>
      <c r="G150" s="1" t="str">
        <f>VLOOKUP(E150,'Full Name And Division'!$A$1:$C$35,3,FALSE)</f>
        <v>AFC West</v>
      </c>
    </row>
    <row r="151" spans="1:7" x14ac:dyDescent="0.25">
      <c r="A151" s="1">
        <v>2016</v>
      </c>
      <c r="B151" s="1" t="s">
        <v>1176</v>
      </c>
      <c r="C151" s="1" t="s">
        <v>41</v>
      </c>
      <c r="D151" s="2">
        <v>7799000</v>
      </c>
      <c r="E151" s="1" t="s">
        <v>20</v>
      </c>
      <c r="F151" s="1" t="str">
        <f>VLOOKUP(E151,'Full Name And Division'!$A$1:$C$35,2,FALSE)</f>
        <v>Arizona Cardinals</v>
      </c>
      <c r="G151" s="1" t="str">
        <f>VLOOKUP(E151,'Full Name And Division'!$A$1:$C$35,3,FALSE)</f>
        <v>NFC West</v>
      </c>
    </row>
    <row r="152" spans="1:7" x14ac:dyDescent="0.25">
      <c r="A152" s="1">
        <v>2016</v>
      </c>
      <c r="B152" s="1" t="s">
        <v>1313</v>
      </c>
      <c r="C152" s="1" t="s">
        <v>41</v>
      </c>
      <c r="D152" s="2">
        <v>7767933</v>
      </c>
      <c r="E152" s="1" t="s">
        <v>175</v>
      </c>
      <c r="F152" s="1" t="str">
        <f>VLOOKUP(E152,'Full Name And Division'!$A$1:$C$35,2,FALSE)</f>
        <v>New England Patriots</v>
      </c>
      <c r="G152" s="1" t="str">
        <f>VLOOKUP(E152,'Full Name And Division'!$A$1:$C$35,3,FALSE)</f>
        <v>AFC East</v>
      </c>
    </row>
    <row r="153" spans="1:7" x14ac:dyDescent="0.25">
      <c r="A153" s="1">
        <v>2016</v>
      </c>
      <c r="B153" s="1" t="s">
        <v>2841</v>
      </c>
      <c r="C153" s="1" t="s">
        <v>193</v>
      </c>
      <c r="D153" s="2">
        <v>7764706</v>
      </c>
      <c r="E153" s="1" t="s">
        <v>22</v>
      </c>
      <c r="F153" s="1" t="str">
        <f>VLOOKUP(E153,'Full Name And Division'!$A$1:$C$35,2,FALSE)</f>
        <v>Tampa Bay Buccaneers</v>
      </c>
      <c r="G153" s="1" t="str">
        <f>VLOOKUP(E153,'Full Name And Division'!$A$1:$C$35,3,FALSE)</f>
        <v>NFC South</v>
      </c>
    </row>
    <row r="154" spans="1:7" x14ac:dyDescent="0.25">
      <c r="A154" s="1">
        <v>2016</v>
      </c>
      <c r="B154" s="1" t="s">
        <v>2115</v>
      </c>
      <c r="C154" s="1" t="s">
        <v>41</v>
      </c>
      <c r="D154" s="2">
        <v>7751000</v>
      </c>
      <c r="E154" s="1" t="s">
        <v>3147</v>
      </c>
      <c r="F154" s="1" t="str">
        <f>VLOOKUP(E154,'Full Name And Division'!$A$1:$C$35,2,FALSE)</f>
        <v>San Diego Chargers</v>
      </c>
      <c r="G154" s="1" t="str">
        <f>VLOOKUP(E154,'Full Name And Division'!$A$1:$C$35,3,FALSE)</f>
        <v>AFC West</v>
      </c>
    </row>
    <row r="155" spans="1:7" x14ac:dyDescent="0.25">
      <c r="A155" s="1">
        <v>2016</v>
      </c>
      <c r="B155" s="1" t="s">
        <v>3158</v>
      </c>
      <c r="C155" s="1" t="s">
        <v>15</v>
      </c>
      <c r="D155" s="2">
        <v>7750000</v>
      </c>
      <c r="E155" s="1" t="s">
        <v>3147</v>
      </c>
      <c r="F155" s="1" t="str">
        <f>VLOOKUP(E155,'Full Name And Division'!$A$1:$C$35,2,FALSE)</f>
        <v>San Diego Chargers</v>
      </c>
      <c r="G155" s="1" t="str">
        <f>VLOOKUP(E155,'Full Name And Division'!$A$1:$C$35,3,FALSE)</f>
        <v>AFC West</v>
      </c>
    </row>
    <row r="156" spans="1:7" x14ac:dyDescent="0.25">
      <c r="A156" s="1">
        <v>2016</v>
      </c>
      <c r="B156" s="1" t="s">
        <v>2489</v>
      </c>
      <c r="C156" s="1" t="s">
        <v>17</v>
      </c>
      <c r="D156" s="2">
        <v>7750000</v>
      </c>
      <c r="E156" s="1" t="s">
        <v>3147</v>
      </c>
      <c r="F156" s="1" t="str">
        <f>VLOOKUP(E156,'Full Name And Division'!$A$1:$C$35,2,FALSE)</f>
        <v>San Diego Chargers</v>
      </c>
      <c r="G156" s="1" t="str">
        <f>VLOOKUP(E156,'Full Name And Division'!$A$1:$C$35,3,FALSE)</f>
        <v>AFC West</v>
      </c>
    </row>
    <row r="157" spans="1:7" x14ac:dyDescent="0.25">
      <c r="A157" s="1">
        <v>2016</v>
      </c>
      <c r="B157" s="1" t="s">
        <v>2727</v>
      </c>
      <c r="C157" s="1" t="s">
        <v>86</v>
      </c>
      <c r="D157" s="2">
        <v>7750000</v>
      </c>
      <c r="E157" s="1" t="s">
        <v>20</v>
      </c>
      <c r="F157" s="1" t="str">
        <f>VLOOKUP(E157,'Full Name And Division'!$A$1:$C$35,2,FALSE)</f>
        <v>Arizona Cardinals</v>
      </c>
      <c r="G157" s="1" t="str">
        <f>VLOOKUP(E157,'Full Name And Division'!$A$1:$C$35,3,FALSE)</f>
        <v>NFC West</v>
      </c>
    </row>
    <row r="158" spans="1:7" x14ac:dyDescent="0.25">
      <c r="A158" s="1">
        <v>2016</v>
      </c>
      <c r="B158" s="1" t="s">
        <v>2949</v>
      </c>
      <c r="C158" s="1" t="s">
        <v>58</v>
      </c>
      <c r="D158" s="2">
        <v>7750000</v>
      </c>
      <c r="E158" s="1" t="s">
        <v>22</v>
      </c>
      <c r="F158" s="1" t="str">
        <f>VLOOKUP(E158,'Full Name And Division'!$A$1:$C$35,2,FALSE)</f>
        <v>Tampa Bay Buccaneers</v>
      </c>
      <c r="G158" s="1" t="str">
        <f>VLOOKUP(E158,'Full Name And Division'!$A$1:$C$35,3,FALSE)</f>
        <v>NFC South</v>
      </c>
    </row>
    <row r="159" spans="1:7" x14ac:dyDescent="0.25">
      <c r="A159" s="1">
        <v>2016</v>
      </c>
      <c r="B159" s="1" t="s">
        <v>3159</v>
      </c>
      <c r="C159" s="1" t="s">
        <v>86</v>
      </c>
      <c r="D159" s="2">
        <v>7750000</v>
      </c>
      <c r="E159" s="1" t="s">
        <v>75</v>
      </c>
      <c r="F159" s="1" t="str">
        <f>VLOOKUP(E159,'Full Name And Division'!$A$1:$C$35,2,FALSE)</f>
        <v>Carolina Panthers</v>
      </c>
      <c r="G159" s="1" t="str">
        <f>VLOOKUP(E159,'Full Name And Division'!$A$1:$C$35,3,FALSE)</f>
        <v>NFC South</v>
      </c>
    </row>
    <row r="160" spans="1:7" x14ac:dyDescent="0.25">
      <c r="A160" s="1">
        <v>2016</v>
      </c>
      <c r="B160" s="1" t="s">
        <v>1165</v>
      </c>
      <c r="C160" s="1" t="s">
        <v>94</v>
      </c>
      <c r="D160" s="2">
        <v>7710109</v>
      </c>
      <c r="E160" s="1" t="s">
        <v>35</v>
      </c>
      <c r="F160" s="1" t="str">
        <f>VLOOKUP(E160,'Full Name And Division'!$A$1:$C$35,2,FALSE)</f>
        <v>Miami Dolphins</v>
      </c>
      <c r="G160" s="1" t="str">
        <f>VLOOKUP(E160,'Full Name And Division'!$A$1:$C$35,3,FALSE)</f>
        <v>AFC East</v>
      </c>
    </row>
    <row r="161" spans="1:7" x14ac:dyDescent="0.25">
      <c r="A161" s="1">
        <v>2016</v>
      </c>
      <c r="B161" s="1" t="s">
        <v>2966</v>
      </c>
      <c r="C161" s="1" t="s">
        <v>121</v>
      </c>
      <c r="D161" s="2">
        <v>7600000</v>
      </c>
      <c r="E161" s="1" t="s">
        <v>145</v>
      </c>
      <c r="F161" s="1" t="str">
        <f>VLOOKUP(E161,'Full Name And Division'!$A$1:$C$35,2,FALSE)</f>
        <v>Cincinnati Bengals</v>
      </c>
      <c r="G161" s="1" t="str">
        <f>VLOOKUP(E161,'Full Name And Division'!$A$1:$C$35,3,FALSE)</f>
        <v>AFC North</v>
      </c>
    </row>
    <row r="162" spans="1:7" x14ac:dyDescent="0.25">
      <c r="A162" s="1">
        <v>2016</v>
      </c>
      <c r="B162" s="1" t="s">
        <v>2457</v>
      </c>
      <c r="C162" s="1" t="s">
        <v>58</v>
      </c>
      <c r="D162" s="2">
        <v>7600000</v>
      </c>
      <c r="E162" s="1" t="s">
        <v>35</v>
      </c>
      <c r="F162" s="1" t="str">
        <f>VLOOKUP(E162,'Full Name And Division'!$A$1:$C$35,2,FALSE)</f>
        <v>Miami Dolphins</v>
      </c>
      <c r="G162" s="1" t="str">
        <f>VLOOKUP(E162,'Full Name And Division'!$A$1:$C$35,3,FALSE)</f>
        <v>AFC East</v>
      </c>
    </row>
    <row r="163" spans="1:7" x14ac:dyDescent="0.25">
      <c r="A163" s="1">
        <v>2016</v>
      </c>
      <c r="B163" s="1" t="s">
        <v>2969</v>
      </c>
      <c r="C163" s="1" t="s">
        <v>86</v>
      </c>
      <c r="D163" s="2">
        <v>7550000</v>
      </c>
      <c r="E163" s="1" t="s">
        <v>3147</v>
      </c>
      <c r="F163" s="1" t="str">
        <f>VLOOKUP(E163,'Full Name And Division'!$A$1:$C$35,2,FALSE)</f>
        <v>San Diego Chargers</v>
      </c>
      <c r="G163" s="1" t="str">
        <f>VLOOKUP(E163,'Full Name And Division'!$A$1:$C$35,3,FALSE)</f>
        <v>AFC West</v>
      </c>
    </row>
    <row r="164" spans="1:7" x14ac:dyDescent="0.25">
      <c r="A164" s="1">
        <v>2016</v>
      </c>
      <c r="B164" s="1" t="s">
        <v>2427</v>
      </c>
      <c r="C164" s="1" t="s">
        <v>15</v>
      </c>
      <c r="D164" s="2">
        <v>7507000</v>
      </c>
      <c r="E164" s="1" t="s">
        <v>145</v>
      </c>
      <c r="F164" s="1" t="str">
        <f>VLOOKUP(E164,'Full Name And Division'!$A$1:$C$35,2,FALSE)</f>
        <v>Cincinnati Bengals</v>
      </c>
      <c r="G164" s="1" t="str">
        <f>VLOOKUP(E164,'Full Name And Division'!$A$1:$C$35,3,FALSE)</f>
        <v>AFC North</v>
      </c>
    </row>
    <row r="165" spans="1:7" x14ac:dyDescent="0.25">
      <c r="A165" s="1">
        <v>2016</v>
      </c>
      <c r="B165" s="1" t="s">
        <v>1201</v>
      </c>
      <c r="C165" s="1" t="s">
        <v>125</v>
      </c>
      <c r="D165" s="2">
        <v>7500000</v>
      </c>
      <c r="E165" s="1" t="s">
        <v>18</v>
      </c>
      <c r="F165" s="1" t="str">
        <f>VLOOKUP(E165,'Full Name And Division'!$A$1:$C$35,2,FALSE)</f>
        <v>Seattle Seahawks</v>
      </c>
      <c r="G165" s="1" t="str">
        <f>VLOOKUP(E165,'Full Name And Division'!$A$1:$C$35,3,FALSE)</f>
        <v>NFC West</v>
      </c>
    </row>
    <row r="166" spans="1:7" x14ac:dyDescent="0.25">
      <c r="A166" s="1">
        <v>2016</v>
      </c>
      <c r="B166" s="1" t="s">
        <v>1642</v>
      </c>
      <c r="C166" s="1" t="s">
        <v>121</v>
      </c>
      <c r="D166" s="2">
        <v>7500000</v>
      </c>
      <c r="E166" s="1" t="s">
        <v>42</v>
      </c>
      <c r="F166" s="1" t="str">
        <f>VLOOKUP(E166,'Full Name And Division'!$A$1:$C$35,2,FALSE)</f>
        <v>Jacksonville Jaguars</v>
      </c>
      <c r="G166" s="1" t="str">
        <f>VLOOKUP(E166,'Full Name And Division'!$A$1:$C$35,3,FALSE)</f>
        <v>AFC South</v>
      </c>
    </row>
    <row r="167" spans="1:7" x14ac:dyDescent="0.25">
      <c r="A167" s="1">
        <v>2016</v>
      </c>
      <c r="B167" s="1" t="s">
        <v>2769</v>
      </c>
      <c r="C167" s="1" t="s">
        <v>193</v>
      </c>
      <c r="D167" s="2">
        <v>7500000</v>
      </c>
      <c r="E167" s="1" t="s">
        <v>42</v>
      </c>
      <c r="F167" s="1" t="str">
        <f>VLOOKUP(E167,'Full Name And Division'!$A$1:$C$35,2,FALSE)</f>
        <v>Jacksonville Jaguars</v>
      </c>
      <c r="G167" s="1" t="str">
        <f>VLOOKUP(E167,'Full Name And Division'!$A$1:$C$35,3,FALSE)</f>
        <v>AFC South</v>
      </c>
    </row>
    <row r="168" spans="1:7" x14ac:dyDescent="0.25">
      <c r="A168" s="1">
        <v>2016</v>
      </c>
      <c r="B168" s="1" t="s">
        <v>2985</v>
      </c>
      <c r="C168" s="1" t="s">
        <v>125</v>
      </c>
      <c r="D168" s="2">
        <v>7500000</v>
      </c>
      <c r="E168" s="1" t="s">
        <v>67</v>
      </c>
      <c r="F168" s="1" t="str">
        <f>VLOOKUP(E168,'Full Name And Division'!$A$1:$C$35,2,FALSE)</f>
        <v>New York Jets</v>
      </c>
      <c r="G168" s="1" t="str">
        <f>VLOOKUP(E168,'Full Name And Division'!$A$1:$C$35,3,FALSE)</f>
        <v>AFC East</v>
      </c>
    </row>
    <row r="169" spans="1:7" x14ac:dyDescent="0.25">
      <c r="A169" s="1">
        <v>2016</v>
      </c>
      <c r="B169" s="1" t="s">
        <v>3160</v>
      </c>
      <c r="C169" s="1" t="s">
        <v>13</v>
      </c>
      <c r="D169" s="2">
        <v>7500000</v>
      </c>
      <c r="E169" s="1" t="s">
        <v>2430</v>
      </c>
      <c r="F169" s="1" t="str">
        <f>VLOOKUP(E169,'Full Name And Division'!$A$1:$C$35,2,FALSE)</f>
        <v>Oakland Raiders</v>
      </c>
      <c r="G169" s="1" t="str">
        <f>VLOOKUP(E169,'Full Name And Division'!$A$1:$C$35,3,FALSE)</f>
        <v>AFC West</v>
      </c>
    </row>
    <row r="170" spans="1:7" x14ac:dyDescent="0.25">
      <c r="A170" s="1">
        <v>2016</v>
      </c>
      <c r="B170" s="1" t="s">
        <v>3161</v>
      </c>
      <c r="C170" s="1" t="s">
        <v>121</v>
      </c>
      <c r="D170" s="2">
        <v>7500000</v>
      </c>
      <c r="E170" s="1" t="s">
        <v>52</v>
      </c>
      <c r="F170" s="1" t="str">
        <f>VLOOKUP(E170,'Full Name And Division'!$A$1:$C$35,2,FALSE)</f>
        <v>New Orleans Saints</v>
      </c>
      <c r="G170" s="1" t="str">
        <f>VLOOKUP(E170,'Full Name And Division'!$A$1:$C$35,3,FALSE)</f>
        <v>NFC South</v>
      </c>
    </row>
    <row r="171" spans="1:7" x14ac:dyDescent="0.25">
      <c r="A171" s="1">
        <v>2016</v>
      </c>
      <c r="B171" s="1" t="s">
        <v>1429</v>
      </c>
      <c r="C171" s="1" t="s">
        <v>2</v>
      </c>
      <c r="D171" s="2">
        <v>7431383</v>
      </c>
      <c r="E171" s="1" t="s">
        <v>22</v>
      </c>
      <c r="F171" s="1" t="str">
        <f>VLOOKUP(E171,'Full Name And Division'!$A$1:$C$35,2,FALSE)</f>
        <v>Tampa Bay Buccaneers</v>
      </c>
      <c r="G171" s="1" t="str">
        <f>VLOOKUP(E171,'Full Name And Division'!$A$1:$C$35,3,FALSE)</f>
        <v>NFC South</v>
      </c>
    </row>
    <row r="172" spans="1:7" x14ac:dyDescent="0.25">
      <c r="A172" s="1">
        <v>2016</v>
      </c>
      <c r="B172" s="1" t="s">
        <v>3031</v>
      </c>
      <c r="C172" s="1" t="s">
        <v>17</v>
      </c>
      <c r="D172" s="2">
        <v>7320000</v>
      </c>
      <c r="E172" s="1" t="s">
        <v>29</v>
      </c>
      <c r="F172" s="1" t="str">
        <f>VLOOKUP(E172,'Full Name And Division'!$A$1:$C$35,2,FALSE)</f>
        <v>Tennessee Titans</v>
      </c>
      <c r="G172" s="1" t="str">
        <f>VLOOKUP(E172,'Full Name And Division'!$A$1:$C$35,3,FALSE)</f>
        <v>AFC South</v>
      </c>
    </row>
    <row r="173" spans="1:7" x14ac:dyDescent="0.25">
      <c r="A173" s="1">
        <v>2016</v>
      </c>
      <c r="B173" s="1" t="s">
        <v>2224</v>
      </c>
      <c r="C173" s="1" t="s">
        <v>151</v>
      </c>
      <c r="D173" s="2">
        <v>7293140</v>
      </c>
      <c r="E173" s="1" t="s">
        <v>2430</v>
      </c>
      <c r="F173" s="1" t="str">
        <f>VLOOKUP(E173,'Full Name And Division'!$A$1:$C$35,2,FALSE)</f>
        <v>Oakland Raiders</v>
      </c>
      <c r="G173" s="1" t="str">
        <f>VLOOKUP(E173,'Full Name And Division'!$A$1:$C$35,3,FALSE)</f>
        <v>AFC West</v>
      </c>
    </row>
    <row r="174" spans="1:7" x14ac:dyDescent="0.25">
      <c r="A174" s="1">
        <v>2016</v>
      </c>
      <c r="B174" s="1" t="s">
        <v>2434</v>
      </c>
      <c r="C174" s="1" t="s">
        <v>151</v>
      </c>
      <c r="D174" s="2">
        <v>7250000</v>
      </c>
      <c r="E174" s="1" t="s">
        <v>35</v>
      </c>
      <c r="F174" s="1" t="str">
        <f>VLOOKUP(E174,'Full Name And Division'!$A$1:$C$35,2,FALSE)</f>
        <v>Miami Dolphins</v>
      </c>
      <c r="G174" s="1" t="str">
        <f>VLOOKUP(E174,'Full Name And Division'!$A$1:$C$35,3,FALSE)</f>
        <v>AFC East</v>
      </c>
    </row>
    <row r="175" spans="1:7" x14ac:dyDescent="0.25">
      <c r="A175" s="1">
        <v>2016</v>
      </c>
      <c r="B175" s="1" t="s">
        <v>2102</v>
      </c>
      <c r="C175" s="1" t="s">
        <v>41</v>
      </c>
      <c r="D175" s="2">
        <v>7175000</v>
      </c>
      <c r="E175" s="1" t="s">
        <v>183</v>
      </c>
      <c r="F175" s="1" t="str">
        <f>VLOOKUP(E175,'Full Name And Division'!$A$1:$C$35,2,FALSE)</f>
        <v>Chicago Bears</v>
      </c>
      <c r="G175" s="1" t="str">
        <f>VLOOKUP(E175,'Full Name And Division'!$A$1:$C$35,3,FALSE)</f>
        <v>NFC North</v>
      </c>
    </row>
    <row r="176" spans="1:7" x14ac:dyDescent="0.25">
      <c r="A176" s="1">
        <v>2016</v>
      </c>
      <c r="B176" s="1" t="s">
        <v>3128</v>
      </c>
      <c r="C176" s="1" t="s">
        <v>17</v>
      </c>
      <c r="D176" s="2">
        <v>7126361</v>
      </c>
      <c r="E176" s="1" t="s">
        <v>7</v>
      </c>
      <c r="F176" s="1" t="str">
        <f>VLOOKUP(E176,'Full Name And Division'!$A$1:$C$35,2,FALSE)</f>
        <v>Cleveland Browns</v>
      </c>
      <c r="G176" s="1" t="str">
        <f>VLOOKUP(E176,'Full Name And Division'!$A$1:$C$35,3,FALSE)</f>
        <v>AFC North</v>
      </c>
    </row>
    <row r="177" spans="1:7" x14ac:dyDescent="0.25">
      <c r="A177" s="1">
        <v>2016</v>
      </c>
      <c r="B177" s="1" t="s">
        <v>3162</v>
      </c>
      <c r="C177" s="1" t="s">
        <v>15</v>
      </c>
      <c r="D177" s="2">
        <v>7125000</v>
      </c>
      <c r="E177" s="1" t="s">
        <v>47</v>
      </c>
      <c r="F177" s="1" t="str">
        <f>VLOOKUP(E177,'Full Name And Division'!$A$1:$C$35,2,FALSE)</f>
        <v>Indianapolis Colts</v>
      </c>
      <c r="G177" s="1" t="str">
        <f>VLOOKUP(E177,'Full Name And Division'!$A$1:$C$35,3,FALSE)</f>
        <v>AFC South</v>
      </c>
    </row>
    <row r="178" spans="1:7" x14ac:dyDescent="0.25">
      <c r="A178" s="1">
        <v>2016</v>
      </c>
      <c r="B178" s="1" t="s">
        <v>2934</v>
      </c>
      <c r="C178" s="1" t="s">
        <v>2</v>
      </c>
      <c r="D178" s="2">
        <v>7026285</v>
      </c>
      <c r="E178" s="1" t="s">
        <v>11</v>
      </c>
      <c r="F178" s="1" t="str">
        <f>VLOOKUP(E178,'Full Name And Division'!$A$1:$C$35,2,FALSE)</f>
        <v>Minnesota Vikings</v>
      </c>
      <c r="G178" s="1" t="str">
        <f>VLOOKUP(E178,'Full Name And Division'!$A$1:$C$35,3,FALSE)</f>
        <v>NFC North</v>
      </c>
    </row>
    <row r="179" spans="1:7" x14ac:dyDescent="0.25">
      <c r="A179" s="1">
        <v>2016</v>
      </c>
      <c r="B179" s="1" t="s">
        <v>1314</v>
      </c>
      <c r="C179" s="1" t="s">
        <v>94</v>
      </c>
      <c r="D179" s="2">
        <v>7000000</v>
      </c>
      <c r="E179" s="1" t="s">
        <v>145</v>
      </c>
      <c r="F179" s="1" t="str">
        <f>VLOOKUP(E179,'Full Name And Division'!$A$1:$C$35,2,FALSE)</f>
        <v>Cincinnati Bengals</v>
      </c>
      <c r="G179" s="1" t="str">
        <f>VLOOKUP(E179,'Full Name And Division'!$A$1:$C$35,3,FALSE)</f>
        <v>AFC North</v>
      </c>
    </row>
    <row r="180" spans="1:7" x14ac:dyDescent="0.25">
      <c r="A180" s="1">
        <v>2016</v>
      </c>
      <c r="B180" s="1" t="s">
        <v>2756</v>
      </c>
      <c r="C180" s="1" t="s">
        <v>58</v>
      </c>
      <c r="D180" s="2">
        <v>7000000</v>
      </c>
      <c r="E180" s="1" t="s">
        <v>3</v>
      </c>
      <c r="F180" s="1" t="str">
        <f>VLOOKUP(E180,'Full Name And Division'!$A$1:$C$35,2,FALSE)</f>
        <v>Los Angeles Rams</v>
      </c>
      <c r="G180" s="1" t="str">
        <f>VLOOKUP(E180,'Full Name And Division'!$A$1:$C$35,3,FALSE)</f>
        <v>NFC West</v>
      </c>
    </row>
    <row r="181" spans="1:7" x14ac:dyDescent="0.25">
      <c r="A181" s="1">
        <v>2016</v>
      </c>
      <c r="B181" s="1" t="s">
        <v>1781</v>
      </c>
      <c r="C181" s="1" t="s">
        <v>2</v>
      </c>
      <c r="D181" s="2">
        <v>7000000</v>
      </c>
      <c r="E181" s="1" t="s">
        <v>50</v>
      </c>
      <c r="F181" s="1" t="str">
        <f>VLOOKUP(E181,'Full Name And Division'!$A$1:$C$35,2,FALSE)</f>
        <v>Philadelphia Eagles</v>
      </c>
      <c r="G181" s="1" t="str">
        <f>VLOOKUP(E181,'Full Name And Division'!$A$1:$C$35,3,FALSE)</f>
        <v>NFC East</v>
      </c>
    </row>
    <row r="182" spans="1:7" x14ac:dyDescent="0.25">
      <c r="A182" s="1">
        <v>2016</v>
      </c>
      <c r="B182" s="1" t="s">
        <v>2945</v>
      </c>
      <c r="C182" s="1" t="s">
        <v>41</v>
      </c>
      <c r="D182" s="2">
        <v>7000000</v>
      </c>
      <c r="E182" s="1" t="s">
        <v>27</v>
      </c>
      <c r="F182" s="1" t="str">
        <f>VLOOKUP(E182,'Full Name And Division'!$A$1:$C$35,2,FALSE)</f>
        <v>Kansas City Chiefs</v>
      </c>
      <c r="G182" s="1" t="str">
        <f>VLOOKUP(E182,'Full Name And Division'!$A$1:$C$35,3,FALSE)</f>
        <v>AFC West</v>
      </c>
    </row>
    <row r="183" spans="1:7" x14ac:dyDescent="0.25">
      <c r="A183" s="1">
        <v>2016</v>
      </c>
      <c r="B183" s="1" t="s">
        <v>3018</v>
      </c>
      <c r="C183" s="1" t="s">
        <v>125</v>
      </c>
      <c r="D183" s="2">
        <v>7000000</v>
      </c>
      <c r="E183" s="1" t="s">
        <v>27</v>
      </c>
      <c r="F183" s="1" t="str">
        <f>VLOOKUP(E183,'Full Name And Division'!$A$1:$C$35,2,FALSE)</f>
        <v>Kansas City Chiefs</v>
      </c>
      <c r="G183" s="1" t="str">
        <f>VLOOKUP(E183,'Full Name And Division'!$A$1:$C$35,3,FALSE)</f>
        <v>AFC West</v>
      </c>
    </row>
    <row r="184" spans="1:7" x14ac:dyDescent="0.25">
      <c r="A184" s="1">
        <v>2016</v>
      </c>
      <c r="B184" s="1" t="s">
        <v>2112</v>
      </c>
      <c r="C184" s="1" t="s">
        <v>94</v>
      </c>
      <c r="D184" s="2">
        <v>7000000</v>
      </c>
      <c r="E184" s="1" t="s">
        <v>47</v>
      </c>
      <c r="F184" s="1" t="str">
        <f>VLOOKUP(E184,'Full Name And Division'!$A$1:$C$35,2,FALSE)</f>
        <v>Indianapolis Colts</v>
      </c>
      <c r="G184" s="1" t="str">
        <f>VLOOKUP(E184,'Full Name And Division'!$A$1:$C$35,3,FALSE)</f>
        <v>AFC South</v>
      </c>
    </row>
    <row r="185" spans="1:7" x14ac:dyDescent="0.25">
      <c r="A185" s="1">
        <v>2016</v>
      </c>
      <c r="B185" s="1" t="s">
        <v>2975</v>
      </c>
      <c r="C185" s="1" t="s">
        <v>15</v>
      </c>
      <c r="D185" s="2">
        <v>7000000</v>
      </c>
      <c r="E185" s="1" t="s">
        <v>18</v>
      </c>
      <c r="F185" s="1" t="str">
        <f>VLOOKUP(E185,'Full Name And Division'!$A$1:$C$35,2,FALSE)</f>
        <v>Seattle Seahawks</v>
      </c>
      <c r="G185" s="1" t="str">
        <f>VLOOKUP(E185,'Full Name And Division'!$A$1:$C$35,3,FALSE)</f>
        <v>NFC West</v>
      </c>
    </row>
    <row r="186" spans="1:7" x14ac:dyDescent="0.25">
      <c r="A186" s="1">
        <v>2016</v>
      </c>
      <c r="B186" s="1" t="s">
        <v>1995</v>
      </c>
      <c r="C186" s="1" t="s">
        <v>15</v>
      </c>
      <c r="D186" s="2">
        <v>7000000</v>
      </c>
      <c r="E186" s="1" t="s">
        <v>29</v>
      </c>
      <c r="F186" s="1" t="str">
        <f>VLOOKUP(E186,'Full Name And Division'!$A$1:$C$35,2,FALSE)</f>
        <v>Tennessee Titans</v>
      </c>
      <c r="G186" s="1" t="str">
        <f>VLOOKUP(E186,'Full Name And Division'!$A$1:$C$35,3,FALSE)</f>
        <v>AFC South</v>
      </c>
    </row>
    <row r="187" spans="1:7" x14ac:dyDescent="0.25">
      <c r="A187" s="1">
        <v>2016</v>
      </c>
      <c r="B187" s="1" t="s">
        <v>2725</v>
      </c>
      <c r="C187" s="1" t="s">
        <v>41</v>
      </c>
      <c r="D187" s="2">
        <v>7000000</v>
      </c>
      <c r="E187" s="1" t="s">
        <v>29</v>
      </c>
      <c r="F187" s="1" t="str">
        <f>VLOOKUP(E187,'Full Name And Division'!$A$1:$C$35,2,FALSE)</f>
        <v>Tennessee Titans</v>
      </c>
      <c r="G187" s="1" t="str">
        <f>VLOOKUP(E187,'Full Name And Division'!$A$1:$C$35,3,FALSE)</f>
        <v>AFC South</v>
      </c>
    </row>
    <row r="188" spans="1:7" x14ac:dyDescent="0.25">
      <c r="A188" s="1">
        <v>2016</v>
      </c>
      <c r="B188" s="1" t="s">
        <v>1232</v>
      </c>
      <c r="C188" s="1" t="s">
        <v>94</v>
      </c>
      <c r="D188" s="2">
        <v>7000000</v>
      </c>
      <c r="E188" s="1" t="s">
        <v>61</v>
      </c>
      <c r="F188" s="1" t="str">
        <f>VLOOKUP(E188,'Full Name And Division'!$A$1:$C$35,2,FALSE)</f>
        <v>Houston Texans</v>
      </c>
      <c r="G188" s="1" t="str">
        <f>VLOOKUP(E188,'Full Name And Division'!$A$1:$C$35,3,FALSE)</f>
        <v>AFC South</v>
      </c>
    </row>
    <row r="189" spans="1:7" x14ac:dyDescent="0.25">
      <c r="A189" s="1">
        <v>2016</v>
      </c>
      <c r="B189" s="1" t="s">
        <v>1350</v>
      </c>
      <c r="C189" s="1" t="s">
        <v>15</v>
      </c>
      <c r="D189" s="2">
        <v>7000000</v>
      </c>
      <c r="E189" s="1" t="s">
        <v>54</v>
      </c>
      <c r="F189" s="1" t="str">
        <f>VLOOKUP(E189,'Full Name And Division'!$A$1:$C$35,2,FALSE)</f>
        <v>Denver Broncos</v>
      </c>
      <c r="G189" s="1" t="str">
        <f>VLOOKUP(E189,'Full Name And Division'!$A$1:$C$35,3,FALSE)</f>
        <v>AFC West</v>
      </c>
    </row>
    <row r="190" spans="1:7" x14ac:dyDescent="0.25">
      <c r="A190" s="1">
        <v>2016</v>
      </c>
      <c r="B190" s="1" t="s">
        <v>2138</v>
      </c>
      <c r="C190" s="1" t="s">
        <v>73</v>
      </c>
      <c r="D190" s="2">
        <v>7000000</v>
      </c>
      <c r="E190" s="1" t="s">
        <v>56</v>
      </c>
      <c r="F190" s="1" t="str">
        <f>VLOOKUP(E190,'Full Name And Division'!$A$1:$C$35,2,FALSE)</f>
        <v>Pittsburgh Steelers</v>
      </c>
      <c r="G190" s="1" t="str">
        <f>VLOOKUP(E190,'Full Name And Division'!$A$1:$C$35,3,FALSE)</f>
        <v>AFC North</v>
      </c>
    </row>
    <row r="191" spans="1:7" x14ac:dyDescent="0.25">
      <c r="A191" s="1">
        <v>2016</v>
      </c>
      <c r="B191" s="1" t="s">
        <v>2105</v>
      </c>
      <c r="C191" s="1" t="s">
        <v>58</v>
      </c>
      <c r="D191" s="2">
        <v>7000000</v>
      </c>
      <c r="E191" s="1" t="s">
        <v>11</v>
      </c>
      <c r="F191" s="1" t="str">
        <f>VLOOKUP(E191,'Full Name And Division'!$A$1:$C$35,2,FALSE)</f>
        <v>Minnesota Vikings</v>
      </c>
      <c r="G191" s="1" t="str">
        <f>VLOOKUP(E191,'Full Name And Division'!$A$1:$C$35,3,FALSE)</f>
        <v>NFC North</v>
      </c>
    </row>
    <row r="192" spans="1:7" x14ac:dyDescent="0.25">
      <c r="A192" s="1">
        <v>2016</v>
      </c>
      <c r="B192" s="1" t="s">
        <v>1775</v>
      </c>
      <c r="C192" s="1" t="s">
        <v>15</v>
      </c>
      <c r="D192" s="2">
        <v>7000000</v>
      </c>
      <c r="E192" s="1" t="s">
        <v>63</v>
      </c>
      <c r="F192" s="1" t="str">
        <f>VLOOKUP(E192,'Full Name And Division'!$A$1:$C$35,2,FALSE)</f>
        <v>Baltimore Ravens</v>
      </c>
      <c r="G192" s="1" t="str">
        <f>VLOOKUP(E192,'Full Name And Division'!$A$1:$C$35,3,FALSE)</f>
        <v>AFC North</v>
      </c>
    </row>
    <row r="193" spans="1:7" x14ac:dyDescent="0.25">
      <c r="A193" s="1">
        <v>2016</v>
      </c>
      <c r="B193" s="1" t="s">
        <v>2436</v>
      </c>
      <c r="C193" s="1" t="s">
        <v>125</v>
      </c>
      <c r="D193" s="2">
        <v>7000000</v>
      </c>
      <c r="E193" s="1" t="s">
        <v>75</v>
      </c>
      <c r="F193" s="1" t="str">
        <f>VLOOKUP(E193,'Full Name And Division'!$A$1:$C$35,2,FALSE)</f>
        <v>Carolina Panthers</v>
      </c>
      <c r="G193" s="1" t="str">
        <f>VLOOKUP(E193,'Full Name And Division'!$A$1:$C$35,3,FALSE)</f>
        <v>NFC South</v>
      </c>
    </row>
    <row r="194" spans="1:7" x14ac:dyDescent="0.25">
      <c r="A194" s="1">
        <v>2016</v>
      </c>
      <c r="B194" s="1" t="s">
        <v>2479</v>
      </c>
      <c r="C194" s="1" t="s">
        <v>89</v>
      </c>
      <c r="D194" s="2">
        <v>6984375</v>
      </c>
      <c r="E194" s="1" t="s">
        <v>29</v>
      </c>
      <c r="F194" s="1" t="str">
        <f>VLOOKUP(E194,'Full Name And Division'!$A$1:$C$35,2,FALSE)</f>
        <v>Tennessee Titans</v>
      </c>
      <c r="G194" s="1" t="str">
        <f>VLOOKUP(E194,'Full Name And Division'!$A$1:$C$35,3,FALSE)</f>
        <v>AFC South</v>
      </c>
    </row>
    <row r="195" spans="1:7" x14ac:dyDescent="0.25">
      <c r="A195" s="1">
        <v>2016</v>
      </c>
      <c r="B195" s="1" t="s">
        <v>2261</v>
      </c>
      <c r="C195" s="1" t="s">
        <v>2</v>
      </c>
      <c r="D195" s="2">
        <v>6984375</v>
      </c>
      <c r="E195" s="1" t="s">
        <v>7</v>
      </c>
      <c r="F195" s="1" t="str">
        <f>VLOOKUP(E195,'Full Name And Division'!$A$1:$C$35,2,FALSE)</f>
        <v>Cleveland Browns</v>
      </c>
      <c r="G195" s="1" t="str">
        <f>VLOOKUP(E195,'Full Name And Division'!$A$1:$C$35,3,FALSE)</f>
        <v>AFC North</v>
      </c>
    </row>
    <row r="196" spans="1:7" x14ac:dyDescent="0.25">
      <c r="A196" s="1">
        <v>2016</v>
      </c>
      <c r="B196" s="1" t="s">
        <v>2469</v>
      </c>
      <c r="C196" s="1" t="s">
        <v>15</v>
      </c>
      <c r="D196" s="2">
        <v>6906250</v>
      </c>
      <c r="E196" s="1" t="s">
        <v>61</v>
      </c>
      <c r="F196" s="1" t="str">
        <f>VLOOKUP(E196,'Full Name And Division'!$A$1:$C$35,2,FALSE)</f>
        <v>Houston Texans</v>
      </c>
      <c r="G196" s="1" t="str">
        <f>VLOOKUP(E196,'Full Name And Division'!$A$1:$C$35,3,FALSE)</f>
        <v>AFC South</v>
      </c>
    </row>
    <row r="197" spans="1:7" x14ac:dyDescent="0.25">
      <c r="A197" s="1">
        <v>2016</v>
      </c>
      <c r="B197" s="1" t="s">
        <v>1691</v>
      </c>
      <c r="C197" s="1" t="s">
        <v>86</v>
      </c>
      <c r="D197" s="2">
        <v>6834375</v>
      </c>
      <c r="E197" s="1" t="s">
        <v>183</v>
      </c>
      <c r="F197" s="1" t="str">
        <f>VLOOKUP(E197,'Full Name And Division'!$A$1:$C$35,2,FALSE)</f>
        <v>Chicago Bears</v>
      </c>
      <c r="G197" s="1" t="str">
        <f>VLOOKUP(E197,'Full Name And Division'!$A$1:$C$35,3,FALSE)</f>
        <v>NFC North</v>
      </c>
    </row>
    <row r="198" spans="1:7" x14ac:dyDescent="0.25">
      <c r="A198" s="1">
        <v>2016</v>
      </c>
      <c r="B198" s="1" t="s">
        <v>1652</v>
      </c>
      <c r="C198" s="1" t="s">
        <v>15</v>
      </c>
      <c r="D198" s="2">
        <v>6800000</v>
      </c>
      <c r="E198" s="1" t="s">
        <v>3147</v>
      </c>
      <c r="F198" s="1" t="str">
        <f>VLOOKUP(E198,'Full Name And Division'!$A$1:$C$35,2,FALSE)</f>
        <v>San Diego Chargers</v>
      </c>
      <c r="G198" s="1" t="str">
        <f>VLOOKUP(E198,'Full Name And Division'!$A$1:$C$35,3,FALSE)</f>
        <v>AFC West</v>
      </c>
    </row>
    <row r="199" spans="1:7" x14ac:dyDescent="0.25">
      <c r="A199" s="1">
        <v>2016</v>
      </c>
      <c r="B199" s="1" t="s">
        <v>2806</v>
      </c>
      <c r="C199" s="1" t="s">
        <v>41</v>
      </c>
      <c r="D199" s="2">
        <v>6750000</v>
      </c>
      <c r="E199" s="1" t="s">
        <v>50</v>
      </c>
      <c r="F199" s="1" t="str">
        <f>VLOOKUP(E199,'Full Name And Division'!$A$1:$C$35,2,FALSE)</f>
        <v>Philadelphia Eagles</v>
      </c>
      <c r="G199" s="1" t="str">
        <f>VLOOKUP(E199,'Full Name And Division'!$A$1:$C$35,3,FALSE)</f>
        <v>NFC East</v>
      </c>
    </row>
    <row r="200" spans="1:7" x14ac:dyDescent="0.25">
      <c r="A200" s="1">
        <v>2016</v>
      </c>
      <c r="B200" s="1" t="s">
        <v>2135</v>
      </c>
      <c r="C200" s="1" t="s">
        <v>58</v>
      </c>
      <c r="D200" s="2">
        <v>6750000</v>
      </c>
      <c r="E200" s="1" t="s">
        <v>81</v>
      </c>
      <c r="F200" s="1" t="str">
        <f>VLOOKUP(E200,'Full Name And Division'!$A$1:$C$35,2,FALSE)</f>
        <v>Dallas Cowboys</v>
      </c>
      <c r="G200" s="1" t="str">
        <f>VLOOKUP(E200,'Full Name And Division'!$A$1:$C$35,3,FALSE)</f>
        <v>NFC East</v>
      </c>
    </row>
    <row r="201" spans="1:7" x14ac:dyDescent="0.25">
      <c r="A201" s="1">
        <v>2016</v>
      </c>
      <c r="B201" s="1" t="s">
        <v>3124</v>
      </c>
      <c r="C201" s="1" t="s">
        <v>15</v>
      </c>
      <c r="D201" s="2">
        <v>6750000</v>
      </c>
      <c r="E201" s="1" t="s">
        <v>22</v>
      </c>
      <c r="F201" s="1" t="str">
        <f>VLOOKUP(E201,'Full Name And Division'!$A$1:$C$35,2,FALSE)</f>
        <v>Tampa Bay Buccaneers</v>
      </c>
      <c r="G201" s="1" t="str">
        <f>VLOOKUP(E201,'Full Name And Division'!$A$1:$C$35,3,FALSE)</f>
        <v>NFC South</v>
      </c>
    </row>
    <row r="202" spans="1:7" x14ac:dyDescent="0.25">
      <c r="A202" s="1">
        <v>2016</v>
      </c>
      <c r="B202" s="1" t="s">
        <v>2731</v>
      </c>
      <c r="C202" s="1" t="s">
        <v>104</v>
      </c>
      <c r="D202" s="2">
        <v>6750000</v>
      </c>
      <c r="E202" s="1" t="s">
        <v>183</v>
      </c>
      <c r="F202" s="1" t="str">
        <f>VLOOKUP(E202,'Full Name And Division'!$A$1:$C$35,2,FALSE)</f>
        <v>Chicago Bears</v>
      </c>
      <c r="G202" s="1" t="str">
        <f>VLOOKUP(E202,'Full Name And Division'!$A$1:$C$35,3,FALSE)</f>
        <v>NFC North</v>
      </c>
    </row>
    <row r="203" spans="1:7" x14ac:dyDescent="0.25">
      <c r="A203" s="1">
        <v>2016</v>
      </c>
      <c r="B203" s="1" t="s">
        <v>3035</v>
      </c>
      <c r="C203" s="1" t="s">
        <v>104</v>
      </c>
      <c r="D203" s="2">
        <v>6725580</v>
      </c>
      <c r="E203" s="1" t="s">
        <v>11</v>
      </c>
      <c r="F203" s="1" t="str">
        <f>VLOOKUP(E203,'Full Name And Division'!$A$1:$C$35,2,FALSE)</f>
        <v>Minnesota Vikings</v>
      </c>
      <c r="G203" s="1" t="str">
        <f>VLOOKUP(E203,'Full Name And Division'!$A$1:$C$35,3,FALSE)</f>
        <v>NFC North</v>
      </c>
    </row>
    <row r="204" spans="1:7" x14ac:dyDescent="0.25">
      <c r="A204" s="1">
        <v>2016</v>
      </c>
      <c r="B204" s="1" t="s">
        <v>1215</v>
      </c>
      <c r="C204" s="1" t="s">
        <v>101</v>
      </c>
      <c r="D204" s="2">
        <v>6625985</v>
      </c>
      <c r="E204" s="1" t="s">
        <v>37</v>
      </c>
      <c r="F204" s="1" t="str">
        <f>VLOOKUP(E204,'Full Name And Division'!$A$1:$C$35,2,FALSE)</f>
        <v>Detroit Lions</v>
      </c>
      <c r="G204" s="1" t="str">
        <f>VLOOKUP(E204,'Full Name And Division'!$A$1:$C$35,3,FALSE)</f>
        <v>NFC North</v>
      </c>
    </row>
    <row r="205" spans="1:7" x14ac:dyDescent="0.25">
      <c r="A205" s="1">
        <v>2016</v>
      </c>
      <c r="B205" s="1" t="s">
        <v>2122</v>
      </c>
      <c r="C205" s="1" t="s">
        <v>13</v>
      </c>
      <c r="D205" s="2">
        <v>6600000</v>
      </c>
      <c r="E205" s="1" t="s">
        <v>145</v>
      </c>
      <c r="F205" s="1" t="str">
        <f>VLOOKUP(E205,'Full Name And Division'!$A$1:$C$35,2,FALSE)</f>
        <v>Cincinnati Bengals</v>
      </c>
      <c r="G205" s="1" t="str">
        <f>VLOOKUP(E205,'Full Name And Division'!$A$1:$C$35,3,FALSE)</f>
        <v>AFC North</v>
      </c>
    </row>
    <row r="206" spans="1:7" x14ac:dyDescent="0.25">
      <c r="A206" s="1">
        <v>2016</v>
      </c>
      <c r="B206" s="1" t="s">
        <v>1601</v>
      </c>
      <c r="C206" s="1" t="s">
        <v>94</v>
      </c>
      <c r="D206" s="2">
        <v>6516762</v>
      </c>
      <c r="E206" s="1" t="s">
        <v>175</v>
      </c>
      <c r="F206" s="1" t="str">
        <f>VLOOKUP(E206,'Full Name And Division'!$A$1:$C$35,2,FALSE)</f>
        <v>New England Patriots</v>
      </c>
      <c r="G206" s="1" t="str">
        <f>VLOOKUP(E206,'Full Name And Division'!$A$1:$C$35,3,FALSE)</f>
        <v>AFC East</v>
      </c>
    </row>
    <row r="207" spans="1:7" x14ac:dyDescent="0.25">
      <c r="A207" s="1">
        <v>2016</v>
      </c>
      <c r="B207" s="1" t="s">
        <v>2159</v>
      </c>
      <c r="C207" s="1" t="s">
        <v>15</v>
      </c>
      <c r="D207" s="2">
        <v>6504000</v>
      </c>
      <c r="E207" s="1" t="s">
        <v>67</v>
      </c>
      <c r="F207" s="1" t="str">
        <f>VLOOKUP(E207,'Full Name And Division'!$A$1:$C$35,2,FALSE)</f>
        <v>New York Jets</v>
      </c>
      <c r="G207" s="1" t="str">
        <f>VLOOKUP(E207,'Full Name And Division'!$A$1:$C$35,3,FALSE)</f>
        <v>AFC East</v>
      </c>
    </row>
    <row r="208" spans="1:7" x14ac:dyDescent="0.25">
      <c r="A208" s="1">
        <v>2016</v>
      </c>
      <c r="B208" s="1" t="s">
        <v>2746</v>
      </c>
      <c r="C208" s="1" t="s">
        <v>86</v>
      </c>
      <c r="D208" s="2">
        <v>6500000</v>
      </c>
      <c r="E208" s="1" t="s">
        <v>42</v>
      </c>
      <c r="F208" s="1" t="str">
        <f>VLOOKUP(E208,'Full Name And Division'!$A$1:$C$35,2,FALSE)</f>
        <v>Jacksonville Jaguars</v>
      </c>
      <c r="G208" s="1" t="str">
        <f>VLOOKUP(E208,'Full Name And Division'!$A$1:$C$35,3,FALSE)</f>
        <v>AFC South</v>
      </c>
    </row>
    <row r="209" spans="1:7" x14ac:dyDescent="0.25">
      <c r="A209" s="1">
        <v>2016</v>
      </c>
      <c r="B209" s="1" t="s">
        <v>2970</v>
      </c>
      <c r="C209" s="1" t="s">
        <v>17</v>
      </c>
      <c r="D209" s="2">
        <v>6500000</v>
      </c>
      <c r="E209" s="1" t="s">
        <v>67</v>
      </c>
      <c r="F209" s="1" t="str">
        <f>VLOOKUP(E209,'Full Name And Division'!$A$1:$C$35,2,FALSE)</f>
        <v>New York Jets</v>
      </c>
      <c r="G209" s="1" t="str">
        <f>VLOOKUP(E209,'Full Name And Division'!$A$1:$C$35,3,FALSE)</f>
        <v>AFC East</v>
      </c>
    </row>
    <row r="210" spans="1:7" x14ac:dyDescent="0.25">
      <c r="A210" s="1">
        <v>2016</v>
      </c>
      <c r="B210" s="1" t="s">
        <v>2162</v>
      </c>
      <c r="C210" s="1" t="s">
        <v>89</v>
      </c>
      <c r="D210" s="2">
        <v>6500000</v>
      </c>
      <c r="E210" s="1" t="s">
        <v>81</v>
      </c>
      <c r="F210" s="1" t="str">
        <f>VLOOKUP(E210,'Full Name And Division'!$A$1:$C$35,2,FALSE)</f>
        <v>Dallas Cowboys</v>
      </c>
      <c r="G210" s="1" t="str">
        <f>VLOOKUP(E210,'Full Name And Division'!$A$1:$C$35,3,FALSE)</f>
        <v>NFC East</v>
      </c>
    </row>
    <row r="211" spans="1:7" x14ac:dyDescent="0.25">
      <c r="A211" s="1">
        <v>2016</v>
      </c>
      <c r="B211" s="1" t="s">
        <v>1510</v>
      </c>
      <c r="C211" s="1" t="s">
        <v>121</v>
      </c>
      <c r="D211" s="2">
        <v>6459196</v>
      </c>
      <c r="E211" s="1" t="s">
        <v>99</v>
      </c>
      <c r="F211" s="1" t="str">
        <f>VLOOKUP(E211,'Full Name And Division'!$A$1:$C$35,2,FALSE)</f>
        <v>Atlanta Falcons</v>
      </c>
      <c r="G211" s="1" t="str">
        <f>VLOOKUP(E211,'Full Name And Division'!$A$1:$C$35,3,FALSE)</f>
        <v>NFC South</v>
      </c>
    </row>
    <row r="212" spans="1:7" x14ac:dyDescent="0.25">
      <c r="A212" s="1">
        <v>2016</v>
      </c>
      <c r="B212" s="1" t="s">
        <v>2482</v>
      </c>
      <c r="C212" s="1" t="s">
        <v>15</v>
      </c>
      <c r="D212" s="2">
        <v>6425000</v>
      </c>
      <c r="E212" s="1" t="s">
        <v>7</v>
      </c>
      <c r="F212" s="1" t="str">
        <f>VLOOKUP(E212,'Full Name And Division'!$A$1:$C$35,2,FALSE)</f>
        <v>Cleveland Browns</v>
      </c>
      <c r="G212" s="1" t="str">
        <f>VLOOKUP(E212,'Full Name And Division'!$A$1:$C$35,3,FALSE)</f>
        <v>AFC North</v>
      </c>
    </row>
    <row r="213" spans="1:7" x14ac:dyDescent="0.25">
      <c r="A213" s="1">
        <v>2016</v>
      </c>
      <c r="B213" s="1" t="s">
        <v>3163</v>
      </c>
      <c r="C213" s="1" t="s">
        <v>41</v>
      </c>
      <c r="D213" s="2">
        <v>6343750</v>
      </c>
      <c r="E213" s="1" t="s">
        <v>54</v>
      </c>
      <c r="F213" s="1" t="str">
        <f>VLOOKUP(E213,'Full Name And Division'!$A$1:$C$35,2,FALSE)</f>
        <v>Denver Broncos</v>
      </c>
      <c r="G213" s="1" t="str">
        <f>VLOOKUP(E213,'Full Name And Division'!$A$1:$C$35,3,FALSE)</f>
        <v>AFC West</v>
      </c>
    </row>
    <row r="214" spans="1:7" x14ac:dyDescent="0.25">
      <c r="A214" s="1">
        <v>2016</v>
      </c>
      <c r="B214" s="1" t="s">
        <v>2009</v>
      </c>
      <c r="C214" s="1" t="s">
        <v>193</v>
      </c>
      <c r="D214" s="2">
        <v>6321364</v>
      </c>
      <c r="E214" s="1" t="s">
        <v>145</v>
      </c>
      <c r="F214" s="1" t="str">
        <f>VLOOKUP(E214,'Full Name And Division'!$A$1:$C$35,2,FALSE)</f>
        <v>Cincinnati Bengals</v>
      </c>
      <c r="G214" s="1" t="str">
        <f>VLOOKUP(E214,'Full Name And Division'!$A$1:$C$35,3,FALSE)</f>
        <v>AFC North</v>
      </c>
    </row>
    <row r="215" spans="1:7" x14ac:dyDescent="0.25">
      <c r="A215" s="1">
        <v>2016</v>
      </c>
      <c r="B215" s="1" t="s">
        <v>2622</v>
      </c>
      <c r="C215" s="1" t="s">
        <v>17</v>
      </c>
      <c r="D215" s="2">
        <v>6300000</v>
      </c>
      <c r="E215" s="1" t="s">
        <v>18</v>
      </c>
      <c r="F215" s="1" t="str">
        <f>VLOOKUP(E215,'Full Name And Division'!$A$1:$C$35,2,FALSE)</f>
        <v>Seattle Seahawks</v>
      </c>
      <c r="G215" s="1" t="str">
        <f>VLOOKUP(E215,'Full Name And Division'!$A$1:$C$35,3,FALSE)</f>
        <v>NFC West</v>
      </c>
    </row>
    <row r="216" spans="1:7" x14ac:dyDescent="0.25">
      <c r="A216" s="1">
        <v>2016</v>
      </c>
      <c r="B216" s="1" t="s">
        <v>2546</v>
      </c>
      <c r="C216" s="1" t="s">
        <v>94</v>
      </c>
      <c r="D216" s="2">
        <v>6300000</v>
      </c>
      <c r="E216" s="1" t="s">
        <v>2430</v>
      </c>
      <c r="F216" s="1" t="str">
        <f>VLOOKUP(E216,'Full Name And Division'!$A$1:$C$35,2,FALSE)</f>
        <v>Oakland Raiders</v>
      </c>
      <c r="G216" s="1" t="str">
        <f>VLOOKUP(E216,'Full Name And Division'!$A$1:$C$35,3,FALSE)</f>
        <v>AFC West</v>
      </c>
    </row>
    <row r="217" spans="1:7" x14ac:dyDescent="0.25">
      <c r="A217" s="1">
        <v>2016</v>
      </c>
      <c r="B217" s="1" t="s">
        <v>1183</v>
      </c>
      <c r="C217" s="1" t="s">
        <v>73</v>
      </c>
      <c r="D217" s="2">
        <v>6250715</v>
      </c>
      <c r="E217" s="1" t="s">
        <v>47</v>
      </c>
      <c r="F217" s="1" t="str">
        <f>VLOOKUP(E217,'Full Name And Division'!$A$1:$C$35,2,FALSE)</f>
        <v>Indianapolis Colts</v>
      </c>
      <c r="G217" s="1" t="str">
        <f>VLOOKUP(E217,'Full Name And Division'!$A$1:$C$35,3,FALSE)</f>
        <v>AFC South</v>
      </c>
    </row>
    <row r="218" spans="1:7" x14ac:dyDescent="0.25">
      <c r="A218" s="1">
        <v>2016</v>
      </c>
      <c r="B218" s="1" t="s">
        <v>2797</v>
      </c>
      <c r="C218" s="1" t="s">
        <v>121</v>
      </c>
      <c r="D218" s="2">
        <v>6250000</v>
      </c>
      <c r="E218" s="1" t="s">
        <v>2430</v>
      </c>
      <c r="F218" s="1" t="str">
        <f>VLOOKUP(E218,'Full Name And Division'!$A$1:$C$35,2,FALSE)</f>
        <v>Oakland Raiders</v>
      </c>
      <c r="G218" s="1" t="str">
        <f>VLOOKUP(E218,'Full Name And Division'!$A$1:$C$35,3,FALSE)</f>
        <v>AFC West</v>
      </c>
    </row>
    <row r="219" spans="1:7" x14ac:dyDescent="0.25">
      <c r="A219" s="1">
        <v>2016</v>
      </c>
      <c r="B219" s="1" t="s">
        <v>1459</v>
      </c>
      <c r="C219" s="1" t="s">
        <v>15</v>
      </c>
      <c r="D219" s="2">
        <v>6218750</v>
      </c>
      <c r="E219" s="1" t="s">
        <v>61</v>
      </c>
      <c r="F219" s="1" t="str">
        <f>VLOOKUP(E219,'Full Name And Division'!$A$1:$C$35,2,FALSE)</f>
        <v>Houston Texans</v>
      </c>
      <c r="G219" s="1" t="str">
        <f>VLOOKUP(E219,'Full Name And Division'!$A$1:$C$35,3,FALSE)</f>
        <v>AFC South</v>
      </c>
    </row>
    <row r="220" spans="1:7" x14ac:dyDescent="0.25">
      <c r="A220" s="1">
        <v>2016</v>
      </c>
      <c r="B220" s="1" t="s">
        <v>2779</v>
      </c>
      <c r="C220" s="1" t="s">
        <v>13</v>
      </c>
      <c r="D220" s="2">
        <v>6203125</v>
      </c>
      <c r="E220" s="1" t="s">
        <v>37</v>
      </c>
      <c r="F220" s="1" t="str">
        <f>VLOOKUP(E220,'Full Name And Division'!$A$1:$C$35,2,FALSE)</f>
        <v>Detroit Lions</v>
      </c>
      <c r="G220" s="1" t="str">
        <f>VLOOKUP(E220,'Full Name And Division'!$A$1:$C$35,3,FALSE)</f>
        <v>NFC North</v>
      </c>
    </row>
    <row r="221" spans="1:7" x14ac:dyDescent="0.25">
      <c r="A221" s="1">
        <v>2016</v>
      </c>
      <c r="B221" s="1" t="s">
        <v>2437</v>
      </c>
      <c r="C221" s="1" t="s">
        <v>104</v>
      </c>
      <c r="D221" s="2">
        <v>6185882</v>
      </c>
      <c r="E221" s="1" t="s">
        <v>63</v>
      </c>
      <c r="F221" s="1" t="str">
        <f>VLOOKUP(E221,'Full Name And Division'!$A$1:$C$35,2,FALSE)</f>
        <v>Baltimore Ravens</v>
      </c>
      <c r="G221" s="1" t="str">
        <f>VLOOKUP(E221,'Full Name And Division'!$A$1:$C$35,3,FALSE)</f>
        <v>AFC North</v>
      </c>
    </row>
    <row r="222" spans="1:7" x14ac:dyDescent="0.25">
      <c r="A222" s="1">
        <v>2016</v>
      </c>
      <c r="B222" s="1" t="s">
        <v>1551</v>
      </c>
      <c r="C222" s="1" t="s">
        <v>302</v>
      </c>
      <c r="D222" s="2">
        <v>6150000</v>
      </c>
      <c r="E222" s="1" t="s">
        <v>9</v>
      </c>
      <c r="F222" s="1" t="str">
        <f>VLOOKUP(E222,'Full Name And Division'!$A$1:$C$35,2,FALSE)</f>
        <v>Green Bay Packers</v>
      </c>
      <c r="G222" s="1" t="str">
        <f>VLOOKUP(E222,'Full Name And Division'!$A$1:$C$35,3,FALSE)</f>
        <v>NFC North</v>
      </c>
    </row>
    <row r="223" spans="1:7" x14ac:dyDescent="0.25">
      <c r="A223" s="1">
        <v>2016</v>
      </c>
      <c r="B223" s="1" t="s">
        <v>2449</v>
      </c>
      <c r="C223" s="1" t="s">
        <v>13</v>
      </c>
      <c r="D223" s="2">
        <v>6146000</v>
      </c>
      <c r="E223" s="1" t="s">
        <v>27</v>
      </c>
      <c r="F223" s="1" t="str">
        <f>VLOOKUP(E223,'Full Name And Division'!$A$1:$C$35,2,FALSE)</f>
        <v>Kansas City Chiefs</v>
      </c>
      <c r="G223" s="1" t="str">
        <f>VLOOKUP(E223,'Full Name And Division'!$A$1:$C$35,3,FALSE)</f>
        <v>AFC West</v>
      </c>
    </row>
    <row r="224" spans="1:7" x14ac:dyDescent="0.25">
      <c r="A224" s="1">
        <v>2016</v>
      </c>
      <c r="B224" s="1" t="s">
        <v>2116</v>
      </c>
      <c r="C224" s="1" t="s">
        <v>58</v>
      </c>
      <c r="D224" s="2">
        <v>6125619</v>
      </c>
      <c r="E224" s="1" t="s">
        <v>5</v>
      </c>
      <c r="F224" s="1" t="str">
        <f>VLOOKUP(E224,'Full Name And Division'!$A$1:$C$35,2,FALSE)</f>
        <v>Buffalo Bills</v>
      </c>
      <c r="G224" s="1" t="str">
        <f>VLOOKUP(E224,'Full Name And Division'!$A$1:$C$35,3,FALSE)</f>
        <v>AFC East</v>
      </c>
    </row>
    <row r="225" spans="1:7" x14ac:dyDescent="0.25">
      <c r="A225" s="1">
        <v>2016</v>
      </c>
      <c r="B225" s="1" t="s">
        <v>2959</v>
      </c>
      <c r="C225" s="1" t="s">
        <v>89</v>
      </c>
      <c r="D225" s="2">
        <v>6100000</v>
      </c>
      <c r="E225" s="1" t="s">
        <v>42</v>
      </c>
      <c r="F225" s="1" t="str">
        <f>VLOOKUP(E225,'Full Name And Division'!$A$1:$C$35,2,FALSE)</f>
        <v>Jacksonville Jaguars</v>
      </c>
      <c r="G225" s="1" t="str">
        <f>VLOOKUP(E225,'Full Name And Division'!$A$1:$C$35,3,FALSE)</f>
        <v>AFC South</v>
      </c>
    </row>
    <row r="226" spans="1:7" x14ac:dyDescent="0.25">
      <c r="A226" s="1">
        <v>2016</v>
      </c>
      <c r="B226" s="1" t="s">
        <v>2944</v>
      </c>
      <c r="C226" s="1" t="s">
        <v>193</v>
      </c>
      <c r="D226" s="2">
        <v>6100000</v>
      </c>
      <c r="E226" s="1" t="s">
        <v>29</v>
      </c>
      <c r="F226" s="1" t="str">
        <f>VLOOKUP(E226,'Full Name And Division'!$A$1:$C$35,2,FALSE)</f>
        <v>Tennessee Titans</v>
      </c>
      <c r="G226" s="1" t="str">
        <f>VLOOKUP(E226,'Full Name And Division'!$A$1:$C$35,3,FALSE)</f>
        <v>AFC South</v>
      </c>
    </row>
    <row r="227" spans="1:7" x14ac:dyDescent="0.25">
      <c r="A227" s="1">
        <v>2016</v>
      </c>
      <c r="B227" s="1" t="s">
        <v>2568</v>
      </c>
      <c r="C227" s="1" t="s">
        <v>125</v>
      </c>
      <c r="D227" s="2">
        <v>6083926</v>
      </c>
      <c r="E227" s="1" t="s">
        <v>67</v>
      </c>
      <c r="F227" s="1" t="str">
        <f>VLOOKUP(E227,'Full Name And Division'!$A$1:$C$35,2,FALSE)</f>
        <v>New York Jets</v>
      </c>
      <c r="G227" s="1" t="str">
        <f>VLOOKUP(E227,'Full Name And Division'!$A$1:$C$35,3,FALSE)</f>
        <v>AFC East</v>
      </c>
    </row>
    <row r="228" spans="1:7" x14ac:dyDescent="0.25">
      <c r="A228" s="1">
        <v>2016</v>
      </c>
      <c r="B228" s="1" t="s">
        <v>2695</v>
      </c>
      <c r="C228" s="1" t="s">
        <v>121</v>
      </c>
      <c r="D228" s="2">
        <v>6050000</v>
      </c>
      <c r="E228" s="1" t="s">
        <v>75</v>
      </c>
      <c r="F228" s="1" t="str">
        <f>VLOOKUP(E228,'Full Name And Division'!$A$1:$C$35,2,FALSE)</f>
        <v>Carolina Panthers</v>
      </c>
      <c r="G228" s="1" t="str">
        <f>VLOOKUP(E228,'Full Name And Division'!$A$1:$C$35,3,FALSE)</f>
        <v>NFC South</v>
      </c>
    </row>
    <row r="229" spans="1:7" x14ac:dyDescent="0.25">
      <c r="A229" s="1">
        <v>2016</v>
      </c>
      <c r="B229" s="1" t="s">
        <v>1280</v>
      </c>
      <c r="C229" s="1" t="s">
        <v>17</v>
      </c>
      <c r="D229" s="2">
        <v>6042228</v>
      </c>
      <c r="E229" s="1" t="s">
        <v>61</v>
      </c>
      <c r="F229" s="1" t="str">
        <f>VLOOKUP(E229,'Full Name And Division'!$A$1:$C$35,2,FALSE)</f>
        <v>Houston Texans</v>
      </c>
      <c r="G229" s="1" t="str">
        <f>VLOOKUP(E229,'Full Name And Division'!$A$1:$C$35,3,FALSE)</f>
        <v>AFC South</v>
      </c>
    </row>
    <row r="230" spans="1:7" x14ac:dyDescent="0.25">
      <c r="A230" s="1">
        <v>2016</v>
      </c>
      <c r="B230" s="1" t="s">
        <v>1370</v>
      </c>
      <c r="C230" s="1" t="s">
        <v>89</v>
      </c>
      <c r="D230" s="2">
        <v>6026622</v>
      </c>
      <c r="E230" s="1" t="s">
        <v>11</v>
      </c>
      <c r="F230" s="1" t="str">
        <f>VLOOKUP(E230,'Full Name And Division'!$A$1:$C$35,2,FALSE)</f>
        <v>Minnesota Vikings</v>
      </c>
      <c r="G230" s="1" t="str">
        <f>VLOOKUP(E230,'Full Name And Division'!$A$1:$C$35,3,FALSE)</f>
        <v>NFC North</v>
      </c>
    </row>
    <row r="231" spans="1:7" x14ac:dyDescent="0.25">
      <c r="A231" s="1">
        <v>2016</v>
      </c>
      <c r="B231" s="1" t="s">
        <v>3005</v>
      </c>
      <c r="C231" s="1" t="s">
        <v>125</v>
      </c>
      <c r="D231" s="2">
        <v>6015625</v>
      </c>
      <c r="E231" s="1" t="s">
        <v>61</v>
      </c>
      <c r="F231" s="1" t="str">
        <f>VLOOKUP(E231,'Full Name And Division'!$A$1:$C$35,2,FALSE)</f>
        <v>Houston Texans</v>
      </c>
      <c r="G231" s="1" t="str">
        <f>VLOOKUP(E231,'Full Name And Division'!$A$1:$C$35,3,FALSE)</f>
        <v>AFC South</v>
      </c>
    </row>
    <row r="232" spans="1:7" x14ac:dyDescent="0.25">
      <c r="A232" s="1">
        <v>2016</v>
      </c>
      <c r="B232" s="1" t="s">
        <v>2792</v>
      </c>
      <c r="C232" s="1" t="s">
        <v>89</v>
      </c>
      <c r="D232" s="2">
        <v>6000000</v>
      </c>
      <c r="E232" s="1" t="s">
        <v>3147</v>
      </c>
      <c r="F232" s="1" t="str">
        <f>VLOOKUP(E232,'Full Name And Division'!$A$1:$C$35,2,FALSE)</f>
        <v>San Diego Chargers</v>
      </c>
      <c r="G232" s="1" t="str">
        <f>VLOOKUP(E232,'Full Name And Division'!$A$1:$C$35,3,FALSE)</f>
        <v>AFC West</v>
      </c>
    </row>
    <row r="233" spans="1:7" x14ac:dyDescent="0.25">
      <c r="A233" s="1">
        <v>2016</v>
      </c>
      <c r="B233" s="1" t="s">
        <v>3164</v>
      </c>
      <c r="C233" s="1" t="s">
        <v>58</v>
      </c>
      <c r="D233" s="2">
        <v>6000000</v>
      </c>
      <c r="E233" s="1" t="s">
        <v>27</v>
      </c>
      <c r="F233" s="1" t="str">
        <f>VLOOKUP(E233,'Full Name And Division'!$A$1:$C$35,2,FALSE)</f>
        <v>Kansas City Chiefs</v>
      </c>
      <c r="G233" s="1" t="str">
        <f>VLOOKUP(E233,'Full Name And Division'!$A$1:$C$35,3,FALSE)</f>
        <v>AFC West</v>
      </c>
    </row>
    <row r="234" spans="1:7" x14ac:dyDescent="0.25">
      <c r="A234" s="1">
        <v>2016</v>
      </c>
      <c r="B234" s="1" t="s">
        <v>2967</v>
      </c>
      <c r="C234" s="1" t="s">
        <v>58</v>
      </c>
      <c r="D234" s="2">
        <v>6000000</v>
      </c>
      <c r="E234" s="1" t="s">
        <v>18</v>
      </c>
      <c r="F234" s="1" t="str">
        <f>VLOOKUP(E234,'Full Name And Division'!$A$1:$C$35,2,FALSE)</f>
        <v>Seattle Seahawks</v>
      </c>
      <c r="G234" s="1" t="str">
        <f>VLOOKUP(E234,'Full Name And Division'!$A$1:$C$35,3,FALSE)</f>
        <v>NFC West</v>
      </c>
    </row>
    <row r="235" spans="1:7" x14ac:dyDescent="0.25">
      <c r="A235" s="1">
        <v>2016</v>
      </c>
      <c r="B235" s="1" t="s">
        <v>3165</v>
      </c>
      <c r="C235" s="1" t="s">
        <v>13</v>
      </c>
      <c r="D235" s="2">
        <v>6000000</v>
      </c>
      <c r="E235" s="1" t="s">
        <v>18</v>
      </c>
      <c r="F235" s="1" t="str">
        <f>VLOOKUP(E235,'Full Name And Division'!$A$1:$C$35,2,FALSE)</f>
        <v>Seattle Seahawks</v>
      </c>
      <c r="G235" s="1" t="str">
        <f>VLOOKUP(E235,'Full Name And Division'!$A$1:$C$35,3,FALSE)</f>
        <v>NFC West</v>
      </c>
    </row>
    <row r="236" spans="1:7" x14ac:dyDescent="0.25">
      <c r="A236" s="1">
        <v>2016</v>
      </c>
      <c r="B236" s="1" t="s">
        <v>2908</v>
      </c>
      <c r="C236" s="1" t="s">
        <v>15</v>
      </c>
      <c r="D236" s="2">
        <v>6000000</v>
      </c>
      <c r="E236" s="1" t="s">
        <v>42</v>
      </c>
      <c r="F236" s="1" t="str">
        <f>VLOOKUP(E236,'Full Name And Division'!$A$1:$C$35,2,FALSE)</f>
        <v>Jacksonville Jaguars</v>
      </c>
      <c r="G236" s="1" t="str">
        <f>VLOOKUP(E236,'Full Name And Division'!$A$1:$C$35,3,FALSE)</f>
        <v>AFC South</v>
      </c>
    </row>
    <row r="237" spans="1:7" x14ac:dyDescent="0.25">
      <c r="A237" s="1">
        <v>2016</v>
      </c>
      <c r="B237" s="1" t="s">
        <v>2124</v>
      </c>
      <c r="C237" s="1" t="s">
        <v>13</v>
      </c>
      <c r="D237" s="2">
        <v>6000000</v>
      </c>
      <c r="E237" s="1" t="s">
        <v>29</v>
      </c>
      <c r="F237" s="1" t="str">
        <f>VLOOKUP(E237,'Full Name And Division'!$A$1:$C$35,2,FALSE)</f>
        <v>Tennessee Titans</v>
      </c>
      <c r="G237" s="1" t="str">
        <f>VLOOKUP(E237,'Full Name And Division'!$A$1:$C$35,3,FALSE)</f>
        <v>AFC South</v>
      </c>
    </row>
    <row r="238" spans="1:7" x14ac:dyDescent="0.25">
      <c r="A238" s="1">
        <v>2016</v>
      </c>
      <c r="B238" s="1" t="s">
        <v>2714</v>
      </c>
      <c r="C238" s="1" t="s">
        <v>17</v>
      </c>
      <c r="D238" s="2">
        <v>6000000</v>
      </c>
      <c r="E238" s="1" t="s">
        <v>9</v>
      </c>
      <c r="F238" s="1" t="str">
        <f>VLOOKUP(E238,'Full Name And Division'!$A$1:$C$35,2,FALSE)</f>
        <v>Green Bay Packers</v>
      </c>
      <c r="G238" s="1" t="str">
        <f>VLOOKUP(E238,'Full Name And Division'!$A$1:$C$35,3,FALSE)</f>
        <v>NFC North</v>
      </c>
    </row>
    <row r="239" spans="1:7" x14ac:dyDescent="0.25">
      <c r="A239" s="1">
        <v>2016</v>
      </c>
      <c r="B239" s="1" t="s">
        <v>3166</v>
      </c>
      <c r="C239" s="1" t="s">
        <v>94</v>
      </c>
      <c r="D239" s="2">
        <v>6000000</v>
      </c>
      <c r="E239" s="1" t="s">
        <v>67</v>
      </c>
      <c r="F239" s="1" t="str">
        <f>VLOOKUP(E239,'Full Name And Division'!$A$1:$C$35,2,FALSE)</f>
        <v>New York Jets</v>
      </c>
      <c r="G239" s="1" t="str">
        <f>VLOOKUP(E239,'Full Name And Division'!$A$1:$C$35,3,FALSE)</f>
        <v>AFC East</v>
      </c>
    </row>
    <row r="240" spans="1:7" x14ac:dyDescent="0.25">
      <c r="A240" s="1">
        <v>2016</v>
      </c>
      <c r="B240" s="1" t="s">
        <v>2946</v>
      </c>
      <c r="C240" s="1" t="s">
        <v>15</v>
      </c>
      <c r="D240" s="2">
        <v>6000000</v>
      </c>
      <c r="E240" s="1" t="s">
        <v>77</v>
      </c>
      <c r="F240" s="1" t="str">
        <f>VLOOKUP(E240,'Full Name And Division'!$A$1:$C$35,2,FALSE)</f>
        <v>New  York Giants</v>
      </c>
      <c r="G240" s="1" t="str">
        <f>VLOOKUP(E240,'Full Name And Division'!$A$1:$C$35,3,FALSE)</f>
        <v>NFC East</v>
      </c>
    </row>
    <row r="241" spans="1:7" x14ac:dyDescent="0.25">
      <c r="A241" s="1">
        <v>2016</v>
      </c>
      <c r="B241" s="1" t="s">
        <v>2993</v>
      </c>
      <c r="C241" s="1" t="s">
        <v>193</v>
      </c>
      <c r="D241" s="2">
        <v>6000000</v>
      </c>
      <c r="E241" s="1" t="s">
        <v>54</v>
      </c>
      <c r="F241" s="1" t="str">
        <f>VLOOKUP(E241,'Full Name And Division'!$A$1:$C$35,2,FALSE)</f>
        <v>Denver Broncos</v>
      </c>
      <c r="G241" s="1" t="str">
        <f>VLOOKUP(E241,'Full Name And Division'!$A$1:$C$35,3,FALSE)</f>
        <v>AFC West</v>
      </c>
    </row>
    <row r="242" spans="1:7" x14ac:dyDescent="0.25">
      <c r="A242" s="1">
        <v>2016</v>
      </c>
      <c r="B242" s="1" t="s">
        <v>2707</v>
      </c>
      <c r="C242" s="1" t="s">
        <v>121</v>
      </c>
      <c r="D242" s="2">
        <v>6000000</v>
      </c>
      <c r="E242" s="1" t="s">
        <v>54</v>
      </c>
      <c r="F242" s="1" t="str">
        <f>VLOOKUP(E242,'Full Name And Division'!$A$1:$C$35,2,FALSE)</f>
        <v>Denver Broncos</v>
      </c>
      <c r="G242" s="1" t="str">
        <f>VLOOKUP(E242,'Full Name And Division'!$A$1:$C$35,3,FALSE)</f>
        <v>AFC West</v>
      </c>
    </row>
    <row r="243" spans="1:7" x14ac:dyDescent="0.25">
      <c r="A243" s="1">
        <v>2016</v>
      </c>
      <c r="B243" s="1" t="s">
        <v>3167</v>
      </c>
      <c r="C243" s="1" t="s">
        <v>89</v>
      </c>
      <c r="D243" s="2">
        <v>6000000</v>
      </c>
      <c r="E243" s="1" t="s">
        <v>56</v>
      </c>
      <c r="F243" s="1" t="str">
        <f>VLOOKUP(E243,'Full Name And Division'!$A$1:$C$35,2,FALSE)</f>
        <v>Pittsburgh Steelers</v>
      </c>
      <c r="G243" s="1" t="str">
        <f>VLOOKUP(E243,'Full Name And Division'!$A$1:$C$35,3,FALSE)</f>
        <v>AFC North</v>
      </c>
    </row>
    <row r="244" spans="1:7" x14ac:dyDescent="0.25">
      <c r="A244" s="1">
        <v>2016</v>
      </c>
      <c r="B244" s="1" t="s">
        <v>3011</v>
      </c>
      <c r="C244" s="1" t="s">
        <v>94</v>
      </c>
      <c r="D244" s="2">
        <v>6000000</v>
      </c>
      <c r="E244" s="1" t="s">
        <v>54</v>
      </c>
      <c r="F244" s="1" t="str">
        <f>VLOOKUP(E244,'Full Name And Division'!$A$1:$C$35,2,FALSE)</f>
        <v>Denver Broncos</v>
      </c>
      <c r="G244" s="1" t="str">
        <f>VLOOKUP(E244,'Full Name And Division'!$A$1:$C$35,3,FALSE)</f>
        <v>AFC West</v>
      </c>
    </row>
    <row r="245" spans="1:7" x14ac:dyDescent="0.25">
      <c r="A245" s="1">
        <v>2016</v>
      </c>
      <c r="B245" s="1" t="s">
        <v>2745</v>
      </c>
      <c r="C245" s="1" t="s">
        <v>17</v>
      </c>
      <c r="D245" s="2">
        <v>6000000</v>
      </c>
      <c r="E245" s="1" t="s">
        <v>39</v>
      </c>
      <c r="F245" s="1" t="str">
        <f>VLOOKUP(E245,'Full Name And Division'!$A$1:$C$35,2,FALSE)</f>
        <v>San Francisco 49ers</v>
      </c>
      <c r="G245" s="1" t="str">
        <f>VLOOKUP(E245,'Full Name And Division'!$A$1:$C$35,3,FALSE)</f>
        <v>NFC West</v>
      </c>
    </row>
    <row r="246" spans="1:7" x14ac:dyDescent="0.25">
      <c r="A246" s="1">
        <v>2016</v>
      </c>
      <c r="B246" s="1" t="s">
        <v>3168</v>
      </c>
      <c r="C246" s="1" t="s">
        <v>13</v>
      </c>
      <c r="D246" s="2">
        <v>6000000</v>
      </c>
      <c r="E246" s="1" t="s">
        <v>81</v>
      </c>
      <c r="F246" s="1" t="str">
        <f>VLOOKUP(E246,'Full Name And Division'!$A$1:$C$35,2,FALSE)</f>
        <v>Dallas Cowboys</v>
      </c>
      <c r="G246" s="1" t="str">
        <f>VLOOKUP(E246,'Full Name And Division'!$A$1:$C$35,3,FALSE)</f>
        <v>NFC East</v>
      </c>
    </row>
    <row r="247" spans="1:7" x14ac:dyDescent="0.25">
      <c r="A247" s="1">
        <v>2016</v>
      </c>
      <c r="B247" s="1" t="s">
        <v>3169</v>
      </c>
      <c r="C247" s="1" t="s">
        <v>41</v>
      </c>
      <c r="D247" s="2">
        <v>6000000</v>
      </c>
      <c r="E247" s="1" t="s">
        <v>183</v>
      </c>
      <c r="F247" s="1" t="str">
        <f>VLOOKUP(E247,'Full Name And Division'!$A$1:$C$35,2,FALSE)</f>
        <v>Chicago Bears</v>
      </c>
      <c r="G247" s="1" t="str">
        <f>VLOOKUP(E247,'Full Name And Division'!$A$1:$C$35,3,FALSE)</f>
        <v>NFC North</v>
      </c>
    </row>
    <row r="248" spans="1:7" x14ac:dyDescent="0.25">
      <c r="A248" s="1">
        <v>2016</v>
      </c>
      <c r="B248" s="1" t="s">
        <v>2808</v>
      </c>
      <c r="C248" s="1" t="s">
        <v>13</v>
      </c>
      <c r="D248" s="2">
        <v>6000000</v>
      </c>
      <c r="E248" s="1" t="s">
        <v>99</v>
      </c>
      <c r="F248" s="1" t="str">
        <f>VLOOKUP(E248,'Full Name And Division'!$A$1:$C$35,2,FALSE)</f>
        <v>Atlanta Falcons</v>
      </c>
      <c r="G248" s="1" t="str">
        <f>VLOOKUP(E248,'Full Name And Division'!$A$1:$C$35,3,FALSE)</f>
        <v>NFC South</v>
      </c>
    </row>
    <row r="249" spans="1:7" x14ac:dyDescent="0.25">
      <c r="A249" s="1">
        <v>2016</v>
      </c>
      <c r="B249" s="1" t="s">
        <v>3170</v>
      </c>
      <c r="C249" s="1" t="s">
        <v>89</v>
      </c>
      <c r="D249" s="2">
        <v>6000000</v>
      </c>
      <c r="E249" s="1" t="s">
        <v>35</v>
      </c>
      <c r="F249" s="1" t="str">
        <f>VLOOKUP(E249,'Full Name And Division'!$A$1:$C$35,2,FALSE)</f>
        <v>Miami Dolphins</v>
      </c>
      <c r="G249" s="1" t="str">
        <f>VLOOKUP(E249,'Full Name And Division'!$A$1:$C$35,3,FALSE)</f>
        <v>AFC East</v>
      </c>
    </row>
    <row r="250" spans="1:7" x14ac:dyDescent="0.25">
      <c r="A250" s="1">
        <v>2016</v>
      </c>
      <c r="B250" s="1" t="s">
        <v>2576</v>
      </c>
      <c r="C250" s="1" t="s">
        <v>17</v>
      </c>
      <c r="D250" s="2">
        <v>5897884</v>
      </c>
      <c r="E250" s="1" t="s">
        <v>3</v>
      </c>
      <c r="F250" s="1" t="str">
        <f>VLOOKUP(E250,'Full Name And Division'!$A$1:$C$35,2,FALSE)</f>
        <v>Los Angeles Rams</v>
      </c>
      <c r="G250" s="1" t="str">
        <f>VLOOKUP(E250,'Full Name And Division'!$A$1:$C$35,3,FALSE)</f>
        <v>NFC West</v>
      </c>
    </row>
    <row r="251" spans="1:7" x14ac:dyDescent="0.25">
      <c r="A251" s="1">
        <v>2016</v>
      </c>
      <c r="B251" s="1" t="s">
        <v>2858</v>
      </c>
      <c r="C251" s="1" t="s">
        <v>17</v>
      </c>
      <c r="D251" s="2">
        <v>5875439</v>
      </c>
      <c r="E251" s="1" t="s">
        <v>11</v>
      </c>
      <c r="F251" s="1" t="str">
        <f>VLOOKUP(E251,'Full Name And Division'!$A$1:$C$35,2,FALSE)</f>
        <v>Minnesota Vikings</v>
      </c>
      <c r="G251" s="1" t="str">
        <f>VLOOKUP(E251,'Full Name And Division'!$A$1:$C$35,3,FALSE)</f>
        <v>NFC North</v>
      </c>
    </row>
    <row r="252" spans="1:7" x14ac:dyDescent="0.25">
      <c r="A252" s="1">
        <v>2016</v>
      </c>
      <c r="B252" s="1" t="s">
        <v>2991</v>
      </c>
      <c r="C252" s="1" t="s">
        <v>41</v>
      </c>
      <c r="D252" s="2">
        <v>5850000</v>
      </c>
      <c r="E252" s="1" t="s">
        <v>183</v>
      </c>
      <c r="F252" s="1" t="str">
        <f>VLOOKUP(E252,'Full Name And Division'!$A$1:$C$35,2,FALSE)</f>
        <v>Chicago Bears</v>
      </c>
      <c r="G252" s="1" t="str">
        <f>VLOOKUP(E252,'Full Name And Division'!$A$1:$C$35,3,FALSE)</f>
        <v>NFC North</v>
      </c>
    </row>
    <row r="253" spans="1:7" x14ac:dyDescent="0.25">
      <c r="A253" s="1">
        <v>2016</v>
      </c>
      <c r="B253" s="1" t="s">
        <v>2856</v>
      </c>
      <c r="C253" s="1" t="s">
        <v>17</v>
      </c>
      <c r="D253" s="2">
        <v>5847119</v>
      </c>
      <c r="E253" s="1" t="s">
        <v>25</v>
      </c>
      <c r="F253" s="1" t="str">
        <f>VLOOKUP(E253,'Full Name And Division'!$A$1:$C$35,2,FALSE)</f>
        <v>Washington Commanders</v>
      </c>
      <c r="G253" s="1" t="str">
        <f>VLOOKUP(E253,'Full Name And Division'!$A$1:$C$35,3,FALSE)</f>
        <v>NFC East</v>
      </c>
    </row>
    <row r="254" spans="1:7" x14ac:dyDescent="0.25">
      <c r="A254" s="1">
        <v>2016</v>
      </c>
      <c r="B254" s="1" t="s">
        <v>1427</v>
      </c>
      <c r="C254" s="1" t="s">
        <v>17</v>
      </c>
      <c r="D254" s="2">
        <v>5806250</v>
      </c>
      <c r="E254" s="1" t="s">
        <v>9</v>
      </c>
      <c r="F254" s="1" t="str">
        <f>VLOOKUP(E254,'Full Name And Division'!$A$1:$C$35,2,FALSE)</f>
        <v>Green Bay Packers</v>
      </c>
      <c r="G254" s="1" t="str">
        <f>VLOOKUP(E254,'Full Name And Division'!$A$1:$C$35,3,FALSE)</f>
        <v>NFC North</v>
      </c>
    </row>
    <row r="255" spans="1:7" x14ac:dyDescent="0.25">
      <c r="A255" s="1">
        <v>2016</v>
      </c>
      <c r="B255" s="1" t="s">
        <v>2986</v>
      </c>
      <c r="C255" s="1" t="s">
        <v>41</v>
      </c>
      <c r="D255" s="2">
        <v>5750000</v>
      </c>
      <c r="E255" s="1" t="s">
        <v>39</v>
      </c>
      <c r="F255" s="1" t="str">
        <f>VLOOKUP(E255,'Full Name And Division'!$A$1:$C$35,2,FALSE)</f>
        <v>San Francisco 49ers</v>
      </c>
      <c r="G255" s="1" t="str">
        <f>VLOOKUP(E255,'Full Name And Division'!$A$1:$C$35,3,FALSE)</f>
        <v>NFC West</v>
      </c>
    </row>
    <row r="256" spans="1:7" x14ac:dyDescent="0.25">
      <c r="A256" s="1">
        <v>2016</v>
      </c>
      <c r="B256" s="1" t="s">
        <v>1337</v>
      </c>
      <c r="C256" s="1" t="s">
        <v>13</v>
      </c>
      <c r="D256" s="2">
        <v>5750000</v>
      </c>
      <c r="E256" s="1" t="s">
        <v>11</v>
      </c>
      <c r="F256" s="1" t="str">
        <f>VLOOKUP(E256,'Full Name And Division'!$A$1:$C$35,2,FALSE)</f>
        <v>Minnesota Vikings</v>
      </c>
      <c r="G256" s="1" t="str">
        <f>VLOOKUP(E256,'Full Name And Division'!$A$1:$C$35,3,FALSE)</f>
        <v>NFC North</v>
      </c>
    </row>
    <row r="257" spans="1:7" x14ac:dyDescent="0.25">
      <c r="A257" s="1">
        <v>2016</v>
      </c>
      <c r="B257" s="1" t="s">
        <v>2778</v>
      </c>
      <c r="C257" s="1" t="s">
        <v>17</v>
      </c>
      <c r="D257" s="2">
        <v>5750000</v>
      </c>
      <c r="E257" s="1" t="s">
        <v>63</v>
      </c>
      <c r="F257" s="1" t="str">
        <f>VLOOKUP(E257,'Full Name And Division'!$A$1:$C$35,2,FALSE)</f>
        <v>Baltimore Ravens</v>
      </c>
      <c r="G257" s="1" t="str">
        <f>VLOOKUP(E257,'Full Name And Division'!$A$1:$C$35,3,FALSE)</f>
        <v>AFC North</v>
      </c>
    </row>
    <row r="258" spans="1:7" x14ac:dyDescent="0.25">
      <c r="A258" s="1">
        <v>2016</v>
      </c>
      <c r="B258" s="1" t="s">
        <v>2766</v>
      </c>
      <c r="C258" s="1" t="s">
        <v>193</v>
      </c>
      <c r="D258" s="2">
        <v>5750000</v>
      </c>
      <c r="E258" s="1" t="s">
        <v>75</v>
      </c>
      <c r="F258" s="1" t="str">
        <f>VLOOKUP(E258,'Full Name And Division'!$A$1:$C$35,2,FALSE)</f>
        <v>Carolina Panthers</v>
      </c>
      <c r="G258" s="1" t="str">
        <f>VLOOKUP(E258,'Full Name And Division'!$A$1:$C$35,3,FALSE)</f>
        <v>NFC South</v>
      </c>
    </row>
    <row r="259" spans="1:7" x14ac:dyDescent="0.25">
      <c r="A259" s="1">
        <v>2016</v>
      </c>
      <c r="B259" s="1" t="s">
        <v>1162</v>
      </c>
      <c r="C259" s="1" t="s">
        <v>15</v>
      </c>
      <c r="D259" s="2">
        <v>5708650</v>
      </c>
      <c r="E259" s="1" t="s">
        <v>145</v>
      </c>
      <c r="F259" s="1" t="str">
        <f>VLOOKUP(E259,'Full Name And Division'!$A$1:$C$35,2,FALSE)</f>
        <v>Cincinnati Bengals</v>
      </c>
      <c r="G259" s="1" t="str">
        <f>VLOOKUP(E259,'Full Name And Division'!$A$1:$C$35,3,FALSE)</f>
        <v>AFC North</v>
      </c>
    </row>
    <row r="260" spans="1:7" x14ac:dyDescent="0.25">
      <c r="A260" s="1">
        <v>2016</v>
      </c>
      <c r="B260" s="1" t="s">
        <v>2446</v>
      </c>
      <c r="C260" s="1" t="s">
        <v>15</v>
      </c>
      <c r="D260" s="2">
        <v>5687500</v>
      </c>
      <c r="E260" s="1" t="s">
        <v>42</v>
      </c>
      <c r="F260" s="1" t="str">
        <f>VLOOKUP(E260,'Full Name And Division'!$A$1:$C$35,2,FALSE)</f>
        <v>Jacksonville Jaguars</v>
      </c>
      <c r="G260" s="1" t="str">
        <f>VLOOKUP(E260,'Full Name And Division'!$A$1:$C$35,3,FALSE)</f>
        <v>AFC South</v>
      </c>
    </row>
    <row r="261" spans="1:7" x14ac:dyDescent="0.25">
      <c r="A261" s="1">
        <v>2016</v>
      </c>
      <c r="B261" s="1" t="s">
        <v>2166</v>
      </c>
      <c r="C261" s="1" t="s">
        <v>151</v>
      </c>
      <c r="D261" s="2">
        <v>5634375</v>
      </c>
      <c r="E261" s="1" t="s">
        <v>145</v>
      </c>
      <c r="F261" s="1" t="str">
        <f>VLOOKUP(E261,'Full Name And Division'!$A$1:$C$35,2,FALSE)</f>
        <v>Cincinnati Bengals</v>
      </c>
      <c r="G261" s="1" t="str">
        <f>VLOOKUP(E261,'Full Name And Division'!$A$1:$C$35,3,FALSE)</f>
        <v>AFC North</v>
      </c>
    </row>
    <row r="262" spans="1:7" x14ac:dyDescent="0.25">
      <c r="A262" s="1">
        <v>2016</v>
      </c>
      <c r="B262" s="1" t="s">
        <v>2571</v>
      </c>
      <c r="C262" s="1" t="s">
        <v>15</v>
      </c>
      <c r="D262" s="2">
        <v>5625259</v>
      </c>
      <c r="E262" s="1" t="s">
        <v>56</v>
      </c>
      <c r="F262" s="1" t="str">
        <f>VLOOKUP(E262,'Full Name And Division'!$A$1:$C$35,2,FALSE)</f>
        <v>Pittsburgh Steelers</v>
      </c>
      <c r="G262" s="1" t="str">
        <f>VLOOKUP(E262,'Full Name And Division'!$A$1:$C$35,3,FALSE)</f>
        <v>AFC North</v>
      </c>
    </row>
    <row r="263" spans="1:7" x14ac:dyDescent="0.25">
      <c r="A263" s="1">
        <v>2016</v>
      </c>
      <c r="B263" s="1" t="s">
        <v>3171</v>
      </c>
      <c r="C263" s="1" t="s">
        <v>104</v>
      </c>
      <c r="D263" s="2">
        <v>5600000</v>
      </c>
      <c r="E263" s="1" t="s">
        <v>3147</v>
      </c>
      <c r="F263" s="1" t="str">
        <f>VLOOKUP(E263,'Full Name And Division'!$A$1:$C$35,2,FALSE)</f>
        <v>San Diego Chargers</v>
      </c>
      <c r="G263" s="1" t="str">
        <f>VLOOKUP(E263,'Full Name And Division'!$A$1:$C$35,3,FALSE)</f>
        <v>AFC West</v>
      </c>
    </row>
    <row r="264" spans="1:7" x14ac:dyDescent="0.25">
      <c r="A264" s="1">
        <v>2016</v>
      </c>
      <c r="B264" s="1" t="s">
        <v>1989</v>
      </c>
      <c r="C264" s="1" t="s">
        <v>104</v>
      </c>
      <c r="D264" s="2">
        <v>5550000</v>
      </c>
      <c r="E264" s="1" t="s">
        <v>5</v>
      </c>
      <c r="F264" s="1" t="str">
        <f>VLOOKUP(E264,'Full Name And Division'!$A$1:$C$35,2,FALSE)</f>
        <v>Buffalo Bills</v>
      </c>
      <c r="G264" s="1" t="str">
        <f>VLOOKUP(E264,'Full Name And Division'!$A$1:$C$35,3,FALSE)</f>
        <v>AFC East</v>
      </c>
    </row>
    <row r="265" spans="1:7" x14ac:dyDescent="0.25">
      <c r="A265" s="1">
        <v>2016</v>
      </c>
      <c r="B265" s="1" t="s">
        <v>3172</v>
      </c>
      <c r="C265" s="1" t="s">
        <v>2</v>
      </c>
      <c r="D265" s="2">
        <v>5541852</v>
      </c>
      <c r="E265" s="1" t="s">
        <v>54</v>
      </c>
      <c r="F265" s="1" t="str">
        <f>VLOOKUP(E265,'Full Name And Division'!$A$1:$C$35,2,FALSE)</f>
        <v>Denver Broncos</v>
      </c>
      <c r="G265" s="1" t="str">
        <f>VLOOKUP(E265,'Full Name And Division'!$A$1:$C$35,3,FALSE)</f>
        <v>AFC West</v>
      </c>
    </row>
    <row r="266" spans="1:7" x14ac:dyDescent="0.25">
      <c r="A266" s="1">
        <v>2016</v>
      </c>
      <c r="B266" s="1" t="s">
        <v>2464</v>
      </c>
      <c r="C266" s="1" t="s">
        <v>13</v>
      </c>
      <c r="D266" s="2">
        <v>5500000</v>
      </c>
      <c r="E266" s="1" t="s">
        <v>3147</v>
      </c>
      <c r="F266" s="1" t="str">
        <f>VLOOKUP(E266,'Full Name And Division'!$A$1:$C$35,2,FALSE)</f>
        <v>San Diego Chargers</v>
      </c>
      <c r="G266" s="1" t="str">
        <f>VLOOKUP(E266,'Full Name And Division'!$A$1:$C$35,3,FALSE)</f>
        <v>AFC West</v>
      </c>
    </row>
    <row r="267" spans="1:7" x14ac:dyDescent="0.25">
      <c r="A267" s="1">
        <v>2016</v>
      </c>
      <c r="B267" s="1" t="s">
        <v>2960</v>
      </c>
      <c r="C267" s="1" t="s">
        <v>17</v>
      </c>
      <c r="D267" s="2">
        <v>5500000</v>
      </c>
      <c r="E267" s="1" t="s">
        <v>29</v>
      </c>
      <c r="F267" s="1" t="str">
        <f>VLOOKUP(E267,'Full Name And Division'!$A$1:$C$35,2,FALSE)</f>
        <v>Tennessee Titans</v>
      </c>
      <c r="G267" s="1" t="str">
        <f>VLOOKUP(E267,'Full Name And Division'!$A$1:$C$35,3,FALSE)</f>
        <v>AFC South</v>
      </c>
    </row>
    <row r="268" spans="1:7" x14ac:dyDescent="0.25">
      <c r="A268" s="1">
        <v>2016</v>
      </c>
      <c r="B268" s="1" t="s">
        <v>2468</v>
      </c>
      <c r="C268" s="1" t="s">
        <v>15</v>
      </c>
      <c r="D268" s="2">
        <v>5500000</v>
      </c>
      <c r="E268" s="1" t="s">
        <v>81</v>
      </c>
      <c r="F268" s="1" t="str">
        <f>VLOOKUP(E268,'Full Name And Division'!$A$1:$C$35,2,FALSE)</f>
        <v>Dallas Cowboys</v>
      </c>
      <c r="G268" s="1" t="str">
        <f>VLOOKUP(E268,'Full Name And Division'!$A$1:$C$35,3,FALSE)</f>
        <v>NFC East</v>
      </c>
    </row>
    <row r="269" spans="1:7" x14ac:dyDescent="0.25">
      <c r="A269" s="1">
        <v>2016</v>
      </c>
      <c r="B269" s="1" t="s">
        <v>3024</v>
      </c>
      <c r="C269" s="1" t="s">
        <v>15</v>
      </c>
      <c r="D269" s="2">
        <v>5500000</v>
      </c>
      <c r="E269" s="1" t="s">
        <v>63</v>
      </c>
      <c r="F269" s="1" t="str">
        <f>VLOOKUP(E269,'Full Name And Division'!$A$1:$C$35,2,FALSE)</f>
        <v>Baltimore Ravens</v>
      </c>
      <c r="G269" s="1" t="str">
        <f>VLOOKUP(E269,'Full Name And Division'!$A$1:$C$35,3,FALSE)</f>
        <v>AFC North</v>
      </c>
    </row>
    <row r="270" spans="1:7" x14ac:dyDescent="0.25">
      <c r="A270" s="1">
        <v>2016</v>
      </c>
      <c r="B270" s="1" t="s">
        <v>2629</v>
      </c>
      <c r="C270" s="1" t="s">
        <v>17</v>
      </c>
      <c r="D270" s="2">
        <v>5493870</v>
      </c>
      <c r="E270" s="1" t="s">
        <v>175</v>
      </c>
      <c r="F270" s="1" t="str">
        <f>VLOOKUP(E270,'Full Name And Division'!$A$1:$C$35,2,FALSE)</f>
        <v>New England Patriots</v>
      </c>
      <c r="G270" s="1" t="str">
        <f>VLOOKUP(E270,'Full Name And Division'!$A$1:$C$35,3,FALSE)</f>
        <v>AFC East</v>
      </c>
    </row>
    <row r="271" spans="1:7" x14ac:dyDescent="0.25">
      <c r="A271" s="1">
        <v>2016</v>
      </c>
      <c r="B271" s="1" t="s">
        <v>1762</v>
      </c>
      <c r="C271" s="1" t="s">
        <v>58</v>
      </c>
      <c r="D271" s="2">
        <v>5458470</v>
      </c>
      <c r="E271" s="1" t="s">
        <v>9</v>
      </c>
      <c r="F271" s="1" t="str">
        <f>VLOOKUP(E271,'Full Name And Division'!$A$1:$C$35,2,FALSE)</f>
        <v>Green Bay Packers</v>
      </c>
      <c r="G271" s="1" t="str">
        <f>VLOOKUP(E271,'Full Name And Division'!$A$1:$C$35,3,FALSE)</f>
        <v>NFC North</v>
      </c>
    </row>
    <row r="272" spans="1:7" x14ac:dyDescent="0.25">
      <c r="A272" s="1">
        <v>2016</v>
      </c>
      <c r="B272" s="1" t="s">
        <v>2867</v>
      </c>
      <c r="C272" s="1" t="s">
        <v>104</v>
      </c>
      <c r="D272" s="2">
        <v>5416772</v>
      </c>
      <c r="E272" s="1" t="s">
        <v>39</v>
      </c>
      <c r="F272" s="1" t="str">
        <f>VLOOKUP(E272,'Full Name And Division'!$A$1:$C$35,2,FALSE)</f>
        <v>San Francisco 49ers</v>
      </c>
      <c r="G272" s="1" t="str">
        <f>VLOOKUP(E272,'Full Name And Division'!$A$1:$C$35,3,FALSE)</f>
        <v>NFC West</v>
      </c>
    </row>
    <row r="273" spans="1:7" x14ac:dyDescent="0.25">
      <c r="A273" s="1">
        <v>2016</v>
      </c>
      <c r="B273" s="1" t="s">
        <v>3025</v>
      </c>
      <c r="C273" s="1" t="s">
        <v>193</v>
      </c>
      <c r="D273" s="2">
        <v>5312500</v>
      </c>
      <c r="E273" s="1" t="s">
        <v>27</v>
      </c>
      <c r="F273" s="1" t="str">
        <f>VLOOKUP(E273,'Full Name And Division'!$A$1:$C$35,2,FALSE)</f>
        <v>Kansas City Chiefs</v>
      </c>
      <c r="G273" s="1" t="str">
        <f>VLOOKUP(E273,'Full Name And Division'!$A$1:$C$35,3,FALSE)</f>
        <v>AFC West</v>
      </c>
    </row>
    <row r="274" spans="1:7" x14ac:dyDescent="0.25">
      <c r="A274" s="1">
        <v>2016</v>
      </c>
      <c r="B274" s="1" t="s">
        <v>3173</v>
      </c>
      <c r="C274" s="1" t="s">
        <v>17</v>
      </c>
      <c r="D274" s="2">
        <v>5300000</v>
      </c>
      <c r="E274" s="1" t="s">
        <v>77</v>
      </c>
      <c r="F274" s="1" t="str">
        <f>VLOOKUP(E274,'Full Name And Division'!$A$1:$C$35,2,FALSE)</f>
        <v>New  York Giants</v>
      </c>
      <c r="G274" s="1" t="str">
        <f>VLOOKUP(E274,'Full Name And Division'!$A$1:$C$35,3,FALSE)</f>
        <v>NFC East</v>
      </c>
    </row>
    <row r="275" spans="1:7" x14ac:dyDescent="0.25">
      <c r="A275" s="1">
        <v>2016</v>
      </c>
      <c r="B275" s="1" t="s">
        <v>1580</v>
      </c>
      <c r="C275" s="1" t="s">
        <v>41</v>
      </c>
      <c r="D275" s="2">
        <v>5250000</v>
      </c>
      <c r="E275" s="1" t="s">
        <v>18</v>
      </c>
      <c r="F275" s="1" t="str">
        <f>VLOOKUP(E275,'Full Name And Division'!$A$1:$C$35,2,FALSE)</f>
        <v>Seattle Seahawks</v>
      </c>
      <c r="G275" s="1" t="str">
        <f>VLOOKUP(E275,'Full Name And Division'!$A$1:$C$35,3,FALSE)</f>
        <v>NFC West</v>
      </c>
    </row>
    <row r="276" spans="1:7" x14ac:dyDescent="0.25">
      <c r="A276" s="1">
        <v>2016</v>
      </c>
      <c r="B276" s="1" t="s">
        <v>3174</v>
      </c>
      <c r="C276" s="1" t="s">
        <v>41</v>
      </c>
      <c r="D276" s="2">
        <v>5250000</v>
      </c>
      <c r="E276" s="1" t="s">
        <v>37</v>
      </c>
      <c r="F276" s="1" t="str">
        <f>VLOOKUP(E276,'Full Name And Division'!$A$1:$C$35,2,FALSE)</f>
        <v>Detroit Lions</v>
      </c>
      <c r="G276" s="1" t="str">
        <f>VLOOKUP(E276,'Full Name And Division'!$A$1:$C$35,3,FALSE)</f>
        <v>NFC North</v>
      </c>
    </row>
    <row r="277" spans="1:7" x14ac:dyDescent="0.25">
      <c r="A277" s="1">
        <v>2016</v>
      </c>
      <c r="B277" s="1" t="s">
        <v>3009</v>
      </c>
      <c r="C277" s="1" t="s">
        <v>445</v>
      </c>
      <c r="D277" s="2">
        <v>5250000</v>
      </c>
      <c r="E277" s="1" t="s">
        <v>2430</v>
      </c>
      <c r="F277" s="1" t="str">
        <f>VLOOKUP(E277,'Full Name And Division'!$A$1:$C$35,2,FALSE)</f>
        <v>Oakland Raiders</v>
      </c>
      <c r="G277" s="1" t="str">
        <f>VLOOKUP(E277,'Full Name And Division'!$A$1:$C$35,3,FALSE)</f>
        <v>AFC West</v>
      </c>
    </row>
    <row r="278" spans="1:7" x14ac:dyDescent="0.25">
      <c r="A278" s="1">
        <v>2016</v>
      </c>
      <c r="B278" s="1" t="s">
        <v>1653</v>
      </c>
      <c r="C278" s="1" t="s">
        <v>41</v>
      </c>
      <c r="D278" s="2">
        <v>5250000</v>
      </c>
      <c r="E278" s="1" t="s">
        <v>25</v>
      </c>
      <c r="F278" s="1" t="str">
        <f>VLOOKUP(E278,'Full Name And Division'!$A$1:$C$35,2,FALSE)</f>
        <v>Washington Commanders</v>
      </c>
      <c r="G278" s="1" t="str">
        <f>VLOOKUP(E278,'Full Name And Division'!$A$1:$C$35,3,FALSE)</f>
        <v>NFC East</v>
      </c>
    </row>
    <row r="279" spans="1:7" x14ac:dyDescent="0.25">
      <c r="A279" s="1">
        <v>2016</v>
      </c>
      <c r="B279" s="1" t="s">
        <v>3175</v>
      </c>
      <c r="C279" s="1" t="s">
        <v>89</v>
      </c>
      <c r="D279" s="2">
        <v>5214153</v>
      </c>
      <c r="E279" s="1" t="s">
        <v>175</v>
      </c>
      <c r="F279" s="1" t="str">
        <f>VLOOKUP(E279,'Full Name And Division'!$A$1:$C$35,2,FALSE)</f>
        <v>New England Patriots</v>
      </c>
      <c r="G279" s="1" t="str">
        <f>VLOOKUP(E279,'Full Name And Division'!$A$1:$C$35,3,FALSE)</f>
        <v>AFC East</v>
      </c>
    </row>
    <row r="280" spans="1:7" x14ac:dyDescent="0.25">
      <c r="A280" s="1">
        <v>2016</v>
      </c>
      <c r="B280" s="1" t="s">
        <v>2730</v>
      </c>
      <c r="C280" s="1" t="s">
        <v>151</v>
      </c>
      <c r="D280" s="2">
        <v>5100000</v>
      </c>
      <c r="E280" s="1" t="s">
        <v>18</v>
      </c>
      <c r="F280" s="1" t="str">
        <f>VLOOKUP(E280,'Full Name And Division'!$A$1:$C$35,2,FALSE)</f>
        <v>Seattle Seahawks</v>
      </c>
      <c r="G280" s="1" t="str">
        <f>VLOOKUP(E280,'Full Name And Division'!$A$1:$C$35,3,FALSE)</f>
        <v>NFC West</v>
      </c>
    </row>
    <row r="281" spans="1:7" x14ac:dyDescent="0.25">
      <c r="A281" s="1">
        <v>2016</v>
      </c>
      <c r="B281" s="1" t="s">
        <v>2508</v>
      </c>
      <c r="C281" s="1" t="s">
        <v>193</v>
      </c>
      <c r="D281" s="2">
        <v>5050000</v>
      </c>
      <c r="E281" s="1" t="s">
        <v>5</v>
      </c>
      <c r="F281" s="1" t="str">
        <f>VLOOKUP(E281,'Full Name And Division'!$A$1:$C$35,2,FALSE)</f>
        <v>Buffalo Bills</v>
      </c>
      <c r="G281" s="1" t="str">
        <f>VLOOKUP(E281,'Full Name And Division'!$A$1:$C$35,3,FALSE)</f>
        <v>AFC East</v>
      </c>
    </row>
    <row r="282" spans="1:7" x14ac:dyDescent="0.25">
      <c r="A282" s="1">
        <v>2016</v>
      </c>
      <c r="B282" s="1" t="s">
        <v>2721</v>
      </c>
      <c r="C282" s="1" t="s">
        <v>104</v>
      </c>
      <c r="D282" s="2">
        <v>5043750</v>
      </c>
      <c r="E282" s="1" t="s">
        <v>9</v>
      </c>
      <c r="F282" s="1" t="str">
        <f>VLOOKUP(E282,'Full Name And Division'!$A$1:$C$35,2,FALSE)</f>
        <v>Green Bay Packers</v>
      </c>
      <c r="G282" s="1" t="str">
        <f>VLOOKUP(E282,'Full Name And Division'!$A$1:$C$35,3,FALSE)</f>
        <v>NFC North</v>
      </c>
    </row>
    <row r="283" spans="1:7" x14ac:dyDescent="0.25">
      <c r="A283" s="1">
        <v>2016</v>
      </c>
      <c r="B283" s="1" t="s">
        <v>1980</v>
      </c>
      <c r="C283" s="1" t="s">
        <v>2</v>
      </c>
      <c r="D283" s="2">
        <v>5000035</v>
      </c>
      <c r="E283" s="1" t="s">
        <v>42</v>
      </c>
      <c r="F283" s="1" t="str">
        <f>VLOOKUP(E283,'Full Name And Division'!$A$1:$C$35,2,FALSE)</f>
        <v>Jacksonville Jaguars</v>
      </c>
      <c r="G283" s="1" t="str">
        <f>VLOOKUP(E283,'Full Name And Division'!$A$1:$C$35,3,FALSE)</f>
        <v>AFC South</v>
      </c>
    </row>
    <row r="284" spans="1:7" x14ac:dyDescent="0.25">
      <c r="A284" s="1">
        <v>2016</v>
      </c>
      <c r="B284" s="1" t="s">
        <v>2749</v>
      </c>
      <c r="C284" s="1" t="s">
        <v>58</v>
      </c>
      <c r="D284" s="2">
        <v>5000000</v>
      </c>
      <c r="E284" s="1" t="s">
        <v>145</v>
      </c>
      <c r="F284" s="1" t="str">
        <f>VLOOKUP(E284,'Full Name And Division'!$A$1:$C$35,2,FALSE)</f>
        <v>Cincinnati Bengals</v>
      </c>
      <c r="G284" s="1" t="str">
        <f>VLOOKUP(E284,'Full Name And Division'!$A$1:$C$35,3,FALSE)</f>
        <v>AFC North</v>
      </c>
    </row>
    <row r="285" spans="1:7" x14ac:dyDescent="0.25">
      <c r="A285" s="1">
        <v>2016</v>
      </c>
      <c r="B285" s="1" t="s">
        <v>2503</v>
      </c>
      <c r="C285" s="1" t="s">
        <v>58</v>
      </c>
      <c r="D285" s="2">
        <v>5000000</v>
      </c>
      <c r="E285" s="1" t="s">
        <v>18</v>
      </c>
      <c r="F285" s="1" t="str">
        <f>VLOOKUP(E285,'Full Name And Division'!$A$1:$C$35,2,FALSE)</f>
        <v>Seattle Seahawks</v>
      </c>
      <c r="G285" s="1" t="str">
        <f>VLOOKUP(E285,'Full Name And Division'!$A$1:$C$35,3,FALSE)</f>
        <v>NFC West</v>
      </c>
    </row>
    <row r="286" spans="1:7" x14ac:dyDescent="0.25">
      <c r="A286" s="1">
        <v>2016</v>
      </c>
      <c r="B286" s="1" t="s">
        <v>2720</v>
      </c>
      <c r="C286" s="1" t="s">
        <v>17</v>
      </c>
      <c r="D286" s="2">
        <v>5000000</v>
      </c>
      <c r="E286" s="1" t="s">
        <v>18</v>
      </c>
      <c r="F286" s="1" t="str">
        <f>VLOOKUP(E286,'Full Name And Division'!$A$1:$C$35,2,FALSE)</f>
        <v>Seattle Seahawks</v>
      </c>
      <c r="G286" s="1" t="str">
        <f>VLOOKUP(E286,'Full Name And Division'!$A$1:$C$35,3,FALSE)</f>
        <v>NFC West</v>
      </c>
    </row>
    <row r="287" spans="1:7" x14ac:dyDescent="0.25">
      <c r="A287" s="1">
        <v>2016</v>
      </c>
      <c r="B287" s="1" t="s">
        <v>3176</v>
      </c>
      <c r="C287" s="1" t="s">
        <v>41</v>
      </c>
      <c r="D287" s="2">
        <v>5000000</v>
      </c>
      <c r="E287" s="1" t="s">
        <v>47</v>
      </c>
      <c r="F287" s="1" t="str">
        <f>VLOOKUP(E287,'Full Name And Division'!$A$1:$C$35,2,FALSE)</f>
        <v>Indianapolis Colts</v>
      </c>
      <c r="G287" s="1" t="str">
        <f>VLOOKUP(E287,'Full Name And Division'!$A$1:$C$35,3,FALSE)</f>
        <v>AFC South</v>
      </c>
    </row>
    <row r="288" spans="1:7" x14ac:dyDescent="0.25">
      <c r="A288" s="1">
        <v>2016</v>
      </c>
      <c r="B288" s="1" t="s">
        <v>2256</v>
      </c>
      <c r="C288" s="1" t="s">
        <v>15</v>
      </c>
      <c r="D288" s="2">
        <v>5000000</v>
      </c>
      <c r="E288" s="1" t="s">
        <v>47</v>
      </c>
      <c r="F288" s="1" t="str">
        <f>VLOOKUP(E288,'Full Name And Division'!$A$1:$C$35,2,FALSE)</f>
        <v>Indianapolis Colts</v>
      </c>
      <c r="G288" s="1" t="str">
        <f>VLOOKUP(E288,'Full Name And Division'!$A$1:$C$35,3,FALSE)</f>
        <v>AFC South</v>
      </c>
    </row>
    <row r="289" spans="1:7" x14ac:dyDescent="0.25">
      <c r="A289" s="1">
        <v>2016</v>
      </c>
      <c r="B289" s="1" t="s">
        <v>2796</v>
      </c>
      <c r="C289" s="1" t="s">
        <v>151</v>
      </c>
      <c r="D289" s="2">
        <v>5000000</v>
      </c>
      <c r="E289" s="1" t="s">
        <v>29</v>
      </c>
      <c r="F289" s="1" t="str">
        <f>VLOOKUP(E289,'Full Name And Division'!$A$1:$C$35,2,FALSE)</f>
        <v>Tennessee Titans</v>
      </c>
      <c r="G289" s="1" t="str">
        <f>VLOOKUP(E289,'Full Name And Division'!$A$1:$C$35,3,FALSE)</f>
        <v>AFC South</v>
      </c>
    </row>
    <row r="290" spans="1:7" x14ac:dyDescent="0.25">
      <c r="A290" s="1">
        <v>2016</v>
      </c>
      <c r="B290" s="1" t="s">
        <v>1398</v>
      </c>
      <c r="C290" s="1" t="s">
        <v>73</v>
      </c>
      <c r="D290" s="2">
        <v>5000000</v>
      </c>
      <c r="E290" s="1" t="s">
        <v>29</v>
      </c>
      <c r="F290" s="1" t="str">
        <f>VLOOKUP(E290,'Full Name And Division'!$A$1:$C$35,2,FALSE)</f>
        <v>Tennessee Titans</v>
      </c>
      <c r="G290" s="1" t="str">
        <f>VLOOKUP(E290,'Full Name And Division'!$A$1:$C$35,3,FALSE)</f>
        <v>AFC South</v>
      </c>
    </row>
    <row r="291" spans="1:7" x14ac:dyDescent="0.25">
      <c r="A291" s="1">
        <v>2016</v>
      </c>
      <c r="B291" s="1" t="s">
        <v>2346</v>
      </c>
      <c r="C291" s="1" t="s">
        <v>13</v>
      </c>
      <c r="D291" s="2">
        <v>5000000</v>
      </c>
      <c r="E291" s="1" t="s">
        <v>9</v>
      </c>
      <c r="F291" s="1" t="str">
        <f>VLOOKUP(E291,'Full Name And Division'!$A$1:$C$35,2,FALSE)</f>
        <v>Green Bay Packers</v>
      </c>
      <c r="G291" s="1" t="str">
        <f>VLOOKUP(E291,'Full Name And Division'!$A$1:$C$35,3,FALSE)</f>
        <v>NFC North</v>
      </c>
    </row>
    <row r="292" spans="1:7" x14ac:dyDescent="0.25">
      <c r="A292" s="1">
        <v>2016</v>
      </c>
      <c r="B292" s="1" t="s">
        <v>3003</v>
      </c>
      <c r="C292" s="1" t="s">
        <v>86</v>
      </c>
      <c r="D292" s="2">
        <v>5000000</v>
      </c>
      <c r="E292" s="1" t="s">
        <v>67</v>
      </c>
      <c r="F292" s="1" t="str">
        <f>VLOOKUP(E292,'Full Name And Division'!$A$1:$C$35,2,FALSE)</f>
        <v>New York Jets</v>
      </c>
      <c r="G292" s="1" t="str">
        <f>VLOOKUP(E292,'Full Name And Division'!$A$1:$C$35,3,FALSE)</f>
        <v>AFC East</v>
      </c>
    </row>
    <row r="293" spans="1:7" x14ac:dyDescent="0.25">
      <c r="A293" s="1">
        <v>2016</v>
      </c>
      <c r="B293" s="1" t="s">
        <v>2751</v>
      </c>
      <c r="C293" s="1" t="s">
        <v>151</v>
      </c>
      <c r="D293" s="2">
        <v>5000000</v>
      </c>
      <c r="E293" s="1" t="s">
        <v>67</v>
      </c>
      <c r="F293" s="1" t="str">
        <f>VLOOKUP(E293,'Full Name And Division'!$A$1:$C$35,2,FALSE)</f>
        <v>New York Jets</v>
      </c>
      <c r="G293" s="1" t="str">
        <f>VLOOKUP(E293,'Full Name And Division'!$A$1:$C$35,3,FALSE)</f>
        <v>AFC East</v>
      </c>
    </row>
    <row r="294" spans="1:7" x14ac:dyDescent="0.25">
      <c r="A294" s="1">
        <v>2016</v>
      </c>
      <c r="B294" s="1" t="s">
        <v>2977</v>
      </c>
      <c r="C294" s="1" t="s">
        <v>193</v>
      </c>
      <c r="D294" s="2">
        <v>5000000</v>
      </c>
      <c r="E294" s="1" t="s">
        <v>67</v>
      </c>
      <c r="F294" s="1" t="str">
        <f>VLOOKUP(E294,'Full Name And Division'!$A$1:$C$35,2,FALSE)</f>
        <v>New York Jets</v>
      </c>
      <c r="G294" s="1" t="str">
        <f>VLOOKUP(E294,'Full Name And Division'!$A$1:$C$35,3,FALSE)</f>
        <v>AFC East</v>
      </c>
    </row>
    <row r="295" spans="1:7" x14ac:dyDescent="0.25">
      <c r="A295" s="1">
        <v>2016</v>
      </c>
      <c r="B295" s="1" t="s">
        <v>2964</v>
      </c>
      <c r="C295" s="1" t="s">
        <v>121</v>
      </c>
      <c r="D295" s="2">
        <v>5000000</v>
      </c>
      <c r="E295" s="1" t="s">
        <v>56</v>
      </c>
      <c r="F295" s="1" t="str">
        <f>VLOOKUP(E295,'Full Name And Division'!$A$1:$C$35,2,FALSE)</f>
        <v>Pittsburgh Steelers</v>
      </c>
      <c r="G295" s="1" t="str">
        <f>VLOOKUP(E295,'Full Name And Division'!$A$1:$C$35,3,FALSE)</f>
        <v>AFC North</v>
      </c>
    </row>
    <row r="296" spans="1:7" x14ac:dyDescent="0.25">
      <c r="A296" s="1">
        <v>2016</v>
      </c>
      <c r="B296" s="1" t="s">
        <v>2496</v>
      </c>
      <c r="C296" s="1" t="s">
        <v>151</v>
      </c>
      <c r="D296" s="2">
        <v>5000000</v>
      </c>
      <c r="E296" s="1" t="s">
        <v>39</v>
      </c>
      <c r="F296" s="1" t="str">
        <f>VLOOKUP(E296,'Full Name And Division'!$A$1:$C$35,2,FALSE)</f>
        <v>San Francisco 49ers</v>
      </c>
      <c r="G296" s="1" t="str">
        <f>VLOOKUP(E296,'Full Name And Division'!$A$1:$C$35,3,FALSE)</f>
        <v>NFC West</v>
      </c>
    </row>
    <row r="297" spans="1:7" x14ac:dyDescent="0.25">
      <c r="A297" s="1">
        <v>2016</v>
      </c>
      <c r="B297" s="1" t="s">
        <v>2167</v>
      </c>
      <c r="C297" s="1" t="s">
        <v>41</v>
      </c>
      <c r="D297" s="2">
        <v>5000000</v>
      </c>
      <c r="E297" s="1" t="s">
        <v>81</v>
      </c>
      <c r="F297" s="1" t="str">
        <f>VLOOKUP(E297,'Full Name And Division'!$A$1:$C$35,2,FALSE)</f>
        <v>Dallas Cowboys</v>
      </c>
      <c r="G297" s="1" t="str">
        <f>VLOOKUP(E297,'Full Name And Division'!$A$1:$C$35,3,FALSE)</f>
        <v>NFC East</v>
      </c>
    </row>
    <row r="298" spans="1:7" x14ac:dyDescent="0.25">
      <c r="A298" s="1">
        <v>2016</v>
      </c>
      <c r="B298" s="1" t="s">
        <v>2845</v>
      </c>
      <c r="C298" s="1" t="s">
        <v>15</v>
      </c>
      <c r="D298" s="2">
        <v>5000000</v>
      </c>
      <c r="E298" s="1" t="s">
        <v>81</v>
      </c>
      <c r="F298" s="1" t="str">
        <f>VLOOKUP(E298,'Full Name And Division'!$A$1:$C$35,2,FALSE)</f>
        <v>Dallas Cowboys</v>
      </c>
      <c r="G298" s="1" t="str">
        <f>VLOOKUP(E298,'Full Name And Division'!$A$1:$C$35,3,FALSE)</f>
        <v>NFC East</v>
      </c>
    </row>
    <row r="299" spans="1:7" x14ac:dyDescent="0.25">
      <c r="A299" s="1">
        <v>2016</v>
      </c>
      <c r="B299" s="1" t="s">
        <v>2973</v>
      </c>
      <c r="C299" s="1" t="s">
        <v>41</v>
      </c>
      <c r="D299" s="2">
        <v>5000000</v>
      </c>
      <c r="E299" s="1" t="s">
        <v>63</v>
      </c>
      <c r="F299" s="1" t="str">
        <f>VLOOKUP(E299,'Full Name And Division'!$A$1:$C$35,2,FALSE)</f>
        <v>Baltimore Ravens</v>
      </c>
      <c r="G299" s="1" t="str">
        <f>VLOOKUP(E299,'Full Name And Division'!$A$1:$C$35,3,FALSE)</f>
        <v>AFC North</v>
      </c>
    </row>
    <row r="300" spans="1:7" x14ac:dyDescent="0.25">
      <c r="A300" s="1">
        <v>2016</v>
      </c>
      <c r="B300" s="1" t="s">
        <v>1261</v>
      </c>
      <c r="C300" s="1" t="s">
        <v>58</v>
      </c>
      <c r="D300" s="2">
        <v>5000000</v>
      </c>
      <c r="E300" s="1" t="s">
        <v>183</v>
      </c>
      <c r="F300" s="1" t="str">
        <f>VLOOKUP(E300,'Full Name And Division'!$A$1:$C$35,2,FALSE)</f>
        <v>Chicago Bears</v>
      </c>
      <c r="G300" s="1" t="str">
        <f>VLOOKUP(E300,'Full Name And Division'!$A$1:$C$35,3,FALSE)</f>
        <v>NFC North</v>
      </c>
    </row>
    <row r="301" spans="1:7" x14ac:dyDescent="0.25">
      <c r="A301" s="1">
        <v>2016</v>
      </c>
      <c r="B301" s="1" t="s">
        <v>1281</v>
      </c>
      <c r="C301" s="1" t="s">
        <v>104</v>
      </c>
      <c r="D301" s="2">
        <v>4968750</v>
      </c>
      <c r="E301" s="1" t="s">
        <v>3</v>
      </c>
      <c r="F301" s="1" t="str">
        <f>VLOOKUP(E301,'Full Name And Division'!$A$1:$C$35,2,FALSE)</f>
        <v>Los Angeles Rams</v>
      </c>
      <c r="G301" s="1" t="str">
        <f>VLOOKUP(E301,'Full Name And Division'!$A$1:$C$35,3,FALSE)</f>
        <v>NFC West</v>
      </c>
    </row>
    <row r="302" spans="1:7" x14ac:dyDescent="0.25">
      <c r="A302" s="1">
        <v>2016</v>
      </c>
      <c r="B302" s="1" t="s">
        <v>2185</v>
      </c>
      <c r="C302" s="1" t="s">
        <v>151</v>
      </c>
      <c r="D302" s="2">
        <v>4965000</v>
      </c>
      <c r="E302" s="1" t="s">
        <v>175</v>
      </c>
      <c r="F302" s="1" t="str">
        <f>VLOOKUP(E302,'Full Name And Division'!$A$1:$C$35,2,FALSE)</f>
        <v>New England Patriots</v>
      </c>
      <c r="G302" s="1" t="str">
        <f>VLOOKUP(E302,'Full Name And Division'!$A$1:$C$35,3,FALSE)</f>
        <v>AFC East</v>
      </c>
    </row>
    <row r="303" spans="1:7" x14ac:dyDescent="0.25">
      <c r="A303" s="1">
        <v>2016</v>
      </c>
      <c r="B303" s="1" t="s">
        <v>2456</v>
      </c>
      <c r="C303" s="1" t="s">
        <v>41</v>
      </c>
      <c r="D303" s="2">
        <v>4952389</v>
      </c>
      <c r="E303" s="1" t="s">
        <v>175</v>
      </c>
      <c r="F303" s="1" t="str">
        <f>VLOOKUP(E303,'Full Name And Division'!$A$1:$C$35,2,FALSE)</f>
        <v>New England Patriots</v>
      </c>
      <c r="G303" s="1" t="str">
        <f>VLOOKUP(E303,'Full Name And Division'!$A$1:$C$35,3,FALSE)</f>
        <v>AFC East</v>
      </c>
    </row>
    <row r="304" spans="1:7" x14ac:dyDescent="0.25">
      <c r="A304" s="1">
        <v>2016</v>
      </c>
      <c r="B304" s="1" t="s">
        <v>1761</v>
      </c>
      <c r="C304" s="1" t="s">
        <v>94</v>
      </c>
      <c r="D304" s="2">
        <v>4937500</v>
      </c>
      <c r="E304" s="1" t="s">
        <v>42</v>
      </c>
      <c r="F304" s="1" t="str">
        <f>VLOOKUP(E304,'Full Name And Division'!$A$1:$C$35,2,FALSE)</f>
        <v>Jacksonville Jaguars</v>
      </c>
      <c r="G304" s="1" t="str">
        <f>VLOOKUP(E304,'Full Name And Division'!$A$1:$C$35,3,FALSE)</f>
        <v>AFC South</v>
      </c>
    </row>
    <row r="305" spans="1:7" x14ac:dyDescent="0.25">
      <c r="A305" s="1">
        <v>2016</v>
      </c>
      <c r="B305" s="1" t="s">
        <v>2954</v>
      </c>
      <c r="C305" s="1" t="s">
        <v>41</v>
      </c>
      <c r="D305" s="2">
        <v>4937500</v>
      </c>
      <c r="E305" s="1" t="s">
        <v>42</v>
      </c>
      <c r="F305" s="1" t="str">
        <f>VLOOKUP(E305,'Full Name And Division'!$A$1:$C$35,2,FALSE)</f>
        <v>Jacksonville Jaguars</v>
      </c>
      <c r="G305" s="1" t="str">
        <f>VLOOKUP(E305,'Full Name And Division'!$A$1:$C$35,3,FALSE)</f>
        <v>AFC South</v>
      </c>
    </row>
    <row r="306" spans="1:7" x14ac:dyDescent="0.25">
      <c r="A306" s="1">
        <v>2016</v>
      </c>
      <c r="B306" s="1" t="s">
        <v>2938</v>
      </c>
      <c r="C306" s="1" t="s">
        <v>73</v>
      </c>
      <c r="D306" s="2">
        <v>4925000</v>
      </c>
      <c r="E306" s="1" t="s">
        <v>5</v>
      </c>
      <c r="F306" s="1" t="str">
        <f>VLOOKUP(E306,'Full Name And Division'!$A$1:$C$35,2,FALSE)</f>
        <v>Buffalo Bills</v>
      </c>
      <c r="G306" s="1" t="str">
        <f>VLOOKUP(E306,'Full Name And Division'!$A$1:$C$35,3,FALSE)</f>
        <v>AFC East</v>
      </c>
    </row>
    <row r="307" spans="1:7" x14ac:dyDescent="0.25">
      <c r="A307" s="1">
        <v>2016</v>
      </c>
      <c r="B307" s="1" t="s">
        <v>2872</v>
      </c>
      <c r="C307" s="1" t="s">
        <v>58</v>
      </c>
      <c r="D307" s="2">
        <v>4904982</v>
      </c>
      <c r="E307" s="1" t="s">
        <v>20</v>
      </c>
      <c r="F307" s="1" t="str">
        <f>VLOOKUP(E307,'Full Name And Division'!$A$1:$C$35,2,FALSE)</f>
        <v>Arizona Cardinals</v>
      </c>
      <c r="G307" s="1" t="str">
        <f>VLOOKUP(E307,'Full Name And Division'!$A$1:$C$35,3,FALSE)</f>
        <v>NFC West</v>
      </c>
    </row>
    <row r="308" spans="1:7" x14ac:dyDescent="0.25">
      <c r="A308" s="1">
        <v>2016</v>
      </c>
      <c r="B308" s="1" t="s">
        <v>2726</v>
      </c>
      <c r="C308" s="1" t="s">
        <v>41</v>
      </c>
      <c r="D308" s="2">
        <v>4875000</v>
      </c>
      <c r="E308" s="1" t="s">
        <v>9</v>
      </c>
      <c r="F308" s="1" t="str">
        <f>VLOOKUP(E308,'Full Name And Division'!$A$1:$C$35,2,FALSE)</f>
        <v>Green Bay Packers</v>
      </c>
      <c r="G308" s="1" t="str">
        <f>VLOOKUP(E308,'Full Name And Division'!$A$1:$C$35,3,FALSE)</f>
        <v>NFC North</v>
      </c>
    </row>
    <row r="309" spans="1:7" x14ac:dyDescent="0.25">
      <c r="A309" s="1">
        <v>2016</v>
      </c>
      <c r="B309" s="1" t="s">
        <v>3177</v>
      </c>
      <c r="C309" s="1" t="s">
        <v>17</v>
      </c>
      <c r="D309" s="2">
        <v>4850000</v>
      </c>
      <c r="E309" s="1" t="s">
        <v>3</v>
      </c>
      <c r="F309" s="1" t="str">
        <f>VLOOKUP(E309,'Full Name And Division'!$A$1:$C$35,2,FALSE)</f>
        <v>Los Angeles Rams</v>
      </c>
      <c r="G309" s="1" t="str">
        <f>VLOOKUP(E309,'Full Name And Division'!$A$1:$C$35,3,FALSE)</f>
        <v>NFC West</v>
      </c>
    </row>
    <row r="310" spans="1:7" x14ac:dyDescent="0.25">
      <c r="A310" s="1">
        <v>2016</v>
      </c>
      <c r="B310" s="1" t="s">
        <v>2728</v>
      </c>
      <c r="C310" s="1" t="s">
        <v>41</v>
      </c>
      <c r="D310" s="2">
        <v>4812500</v>
      </c>
      <c r="E310" s="1" t="s">
        <v>29</v>
      </c>
      <c r="F310" s="1" t="str">
        <f>VLOOKUP(E310,'Full Name And Division'!$A$1:$C$35,2,FALSE)</f>
        <v>Tennessee Titans</v>
      </c>
      <c r="G310" s="1" t="str">
        <f>VLOOKUP(E310,'Full Name And Division'!$A$1:$C$35,3,FALSE)</f>
        <v>AFC South</v>
      </c>
    </row>
    <row r="311" spans="1:7" x14ac:dyDescent="0.25">
      <c r="A311" s="1">
        <v>2016</v>
      </c>
      <c r="B311" s="1" t="s">
        <v>3108</v>
      </c>
      <c r="C311" s="1" t="s">
        <v>15</v>
      </c>
      <c r="D311" s="2">
        <v>4760000</v>
      </c>
      <c r="E311" s="1" t="s">
        <v>63</v>
      </c>
      <c r="F311" s="1" t="str">
        <f>VLOOKUP(E311,'Full Name And Division'!$A$1:$C$35,2,FALSE)</f>
        <v>Baltimore Ravens</v>
      </c>
      <c r="G311" s="1" t="str">
        <f>VLOOKUP(E311,'Full Name And Division'!$A$1:$C$35,3,FALSE)</f>
        <v>AFC North</v>
      </c>
    </row>
    <row r="312" spans="1:7" x14ac:dyDescent="0.25">
      <c r="A312" s="1">
        <v>2016</v>
      </c>
      <c r="B312" s="1" t="s">
        <v>1477</v>
      </c>
      <c r="C312" s="1" t="s">
        <v>13</v>
      </c>
      <c r="D312" s="2">
        <v>4756556</v>
      </c>
      <c r="E312" s="1" t="s">
        <v>75</v>
      </c>
      <c r="F312" s="1" t="str">
        <f>VLOOKUP(E312,'Full Name And Division'!$A$1:$C$35,2,FALSE)</f>
        <v>Carolina Panthers</v>
      </c>
      <c r="G312" s="1" t="str">
        <f>VLOOKUP(E312,'Full Name And Division'!$A$1:$C$35,3,FALSE)</f>
        <v>NFC South</v>
      </c>
    </row>
    <row r="313" spans="1:7" x14ac:dyDescent="0.25">
      <c r="A313" s="1">
        <v>2016</v>
      </c>
      <c r="B313" s="1" t="s">
        <v>3051</v>
      </c>
      <c r="C313" s="1" t="s">
        <v>86</v>
      </c>
      <c r="D313" s="2">
        <v>4750000</v>
      </c>
      <c r="E313" s="1" t="s">
        <v>61</v>
      </c>
      <c r="F313" s="1" t="str">
        <f>VLOOKUP(E313,'Full Name And Division'!$A$1:$C$35,2,FALSE)</f>
        <v>Houston Texans</v>
      </c>
      <c r="G313" s="1" t="str">
        <f>VLOOKUP(E313,'Full Name And Division'!$A$1:$C$35,3,FALSE)</f>
        <v>AFC South</v>
      </c>
    </row>
    <row r="314" spans="1:7" x14ac:dyDescent="0.25">
      <c r="A314" s="1">
        <v>2016</v>
      </c>
      <c r="B314" s="1" t="s">
        <v>2748</v>
      </c>
      <c r="C314" s="1" t="s">
        <v>121</v>
      </c>
      <c r="D314" s="2">
        <v>4750000</v>
      </c>
      <c r="E314" s="1" t="s">
        <v>37</v>
      </c>
      <c r="F314" s="1" t="str">
        <f>VLOOKUP(E314,'Full Name And Division'!$A$1:$C$35,2,FALSE)</f>
        <v>Detroit Lions</v>
      </c>
      <c r="G314" s="1" t="str">
        <f>VLOOKUP(E314,'Full Name And Division'!$A$1:$C$35,3,FALSE)</f>
        <v>NFC North</v>
      </c>
    </row>
    <row r="315" spans="1:7" x14ac:dyDescent="0.25">
      <c r="A315" s="1">
        <v>2016</v>
      </c>
      <c r="B315" s="1" t="s">
        <v>2137</v>
      </c>
      <c r="C315" s="1" t="s">
        <v>17</v>
      </c>
      <c r="D315" s="2">
        <v>4750000</v>
      </c>
      <c r="E315" s="1" t="s">
        <v>37</v>
      </c>
      <c r="F315" s="1" t="str">
        <f>VLOOKUP(E315,'Full Name And Division'!$A$1:$C$35,2,FALSE)</f>
        <v>Detroit Lions</v>
      </c>
      <c r="G315" s="1" t="str">
        <f>VLOOKUP(E315,'Full Name And Division'!$A$1:$C$35,3,FALSE)</f>
        <v>NFC North</v>
      </c>
    </row>
    <row r="316" spans="1:7" x14ac:dyDescent="0.25">
      <c r="A316" s="1">
        <v>2016</v>
      </c>
      <c r="B316" s="1" t="s">
        <v>2226</v>
      </c>
      <c r="C316" s="1" t="s">
        <v>41</v>
      </c>
      <c r="D316" s="2">
        <v>4750000</v>
      </c>
      <c r="E316" s="1" t="s">
        <v>37</v>
      </c>
      <c r="F316" s="1" t="str">
        <f>VLOOKUP(E316,'Full Name And Division'!$A$1:$C$35,2,FALSE)</f>
        <v>Detroit Lions</v>
      </c>
      <c r="G316" s="1" t="str">
        <f>VLOOKUP(E316,'Full Name And Division'!$A$1:$C$35,3,FALSE)</f>
        <v>NFC North</v>
      </c>
    </row>
    <row r="317" spans="1:7" x14ac:dyDescent="0.25">
      <c r="A317" s="1">
        <v>2016</v>
      </c>
      <c r="B317" s="1" t="s">
        <v>3178</v>
      </c>
      <c r="C317" s="1" t="s">
        <v>58</v>
      </c>
      <c r="D317" s="2">
        <v>4750000</v>
      </c>
      <c r="E317" s="1" t="s">
        <v>99</v>
      </c>
      <c r="F317" s="1" t="str">
        <f>VLOOKUP(E317,'Full Name And Division'!$A$1:$C$35,2,FALSE)</f>
        <v>Atlanta Falcons</v>
      </c>
      <c r="G317" s="1" t="str">
        <f>VLOOKUP(E317,'Full Name And Division'!$A$1:$C$35,3,FALSE)</f>
        <v>NFC South</v>
      </c>
    </row>
    <row r="318" spans="1:7" x14ac:dyDescent="0.25">
      <c r="A318" s="1">
        <v>2016</v>
      </c>
      <c r="B318" s="1" t="s">
        <v>2736</v>
      </c>
      <c r="C318" s="1" t="s">
        <v>13</v>
      </c>
      <c r="D318" s="2">
        <v>4750000</v>
      </c>
      <c r="E318" s="1" t="s">
        <v>5</v>
      </c>
      <c r="F318" s="1" t="str">
        <f>VLOOKUP(E318,'Full Name And Division'!$A$1:$C$35,2,FALSE)</f>
        <v>Buffalo Bills</v>
      </c>
      <c r="G318" s="1" t="str">
        <f>VLOOKUP(E318,'Full Name And Division'!$A$1:$C$35,3,FALSE)</f>
        <v>AFC East</v>
      </c>
    </row>
    <row r="319" spans="1:7" x14ac:dyDescent="0.25">
      <c r="A319" s="1">
        <v>2016</v>
      </c>
      <c r="B319" s="1" t="s">
        <v>2128</v>
      </c>
      <c r="C319" s="1" t="s">
        <v>41</v>
      </c>
      <c r="D319" s="2">
        <v>4734375</v>
      </c>
      <c r="E319" s="1" t="s">
        <v>61</v>
      </c>
      <c r="F319" s="1" t="str">
        <f>VLOOKUP(E319,'Full Name And Division'!$A$1:$C$35,2,FALSE)</f>
        <v>Houston Texans</v>
      </c>
      <c r="G319" s="1" t="str">
        <f>VLOOKUP(E319,'Full Name And Division'!$A$1:$C$35,3,FALSE)</f>
        <v>AFC South</v>
      </c>
    </row>
    <row r="320" spans="1:7" x14ac:dyDescent="0.25">
      <c r="A320" s="1">
        <v>2016</v>
      </c>
      <c r="B320" s="1" t="s">
        <v>2180</v>
      </c>
      <c r="C320" s="1" t="s">
        <v>104</v>
      </c>
      <c r="D320" s="2">
        <v>4700000</v>
      </c>
      <c r="E320" s="1" t="s">
        <v>67</v>
      </c>
      <c r="F320" s="1" t="str">
        <f>VLOOKUP(E320,'Full Name And Division'!$A$1:$C$35,2,FALSE)</f>
        <v>New York Jets</v>
      </c>
      <c r="G320" s="1" t="str">
        <f>VLOOKUP(E320,'Full Name And Division'!$A$1:$C$35,3,FALSE)</f>
        <v>AFC East</v>
      </c>
    </row>
    <row r="321" spans="1:7" x14ac:dyDescent="0.25">
      <c r="A321" s="1">
        <v>2016</v>
      </c>
      <c r="B321" s="1" t="s">
        <v>1500</v>
      </c>
      <c r="C321" s="1" t="s">
        <v>86</v>
      </c>
      <c r="D321" s="2">
        <v>4660986</v>
      </c>
      <c r="E321" s="1" t="s">
        <v>18</v>
      </c>
      <c r="F321" s="1" t="str">
        <f>VLOOKUP(E321,'Full Name And Division'!$A$1:$C$35,2,FALSE)</f>
        <v>Seattle Seahawks</v>
      </c>
      <c r="G321" s="1" t="str">
        <f>VLOOKUP(E321,'Full Name And Division'!$A$1:$C$35,3,FALSE)</f>
        <v>NFC West</v>
      </c>
    </row>
    <row r="322" spans="1:7" x14ac:dyDescent="0.25">
      <c r="A322" s="1">
        <v>2016</v>
      </c>
      <c r="B322" s="1" t="s">
        <v>2532</v>
      </c>
      <c r="C322" s="1" t="s">
        <v>193</v>
      </c>
      <c r="D322" s="2">
        <v>4650000</v>
      </c>
      <c r="E322" s="1" t="s">
        <v>37</v>
      </c>
      <c r="F322" s="1" t="str">
        <f>VLOOKUP(E322,'Full Name And Division'!$A$1:$C$35,2,FALSE)</f>
        <v>Detroit Lions</v>
      </c>
      <c r="G322" s="1" t="str">
        <f>VLOOKUP(E322,'Full Name And Division'!$A$1:$C$35,3,FALSE)</f>
        <v>NFC North</v>
      </c>
    </row>
    <row r="323" spans="1:7" x14ac:dyDescent="0.25">
      <c r="A323" s="1">
        <v>2016</v>
      </c>
      <c r="B323" s="1" t="s">
        <v>2980</v>
      </c>
      <c r="C323" s="1" t="s">
        <v>125</v>
      </c>
      <c r="D323" s="2">
        <v>4647059</v>
      </c>
      <c r="E323" s="1" t="s">
        <v>183</v>
      </c>
      <c r="F323" s="1" t="str">
        <f>VLOOKUP(E323,'Full Name And Division'!$A$1:$C$35,2,FALSE)</f>
        <v>Chicago Bears</v>
      </c>
      <c r="G323" s="1" t="str">
        <f>VLOOKUP(E323,'Full Name And Division'!$A$1:$C$35,3,FALSE)</f>
        <v>NFC North</v>
      </c>
    </row>
    <row r="324" spans="1:7" x14ac:dyDescent="0.25">
      <c r="A324" s="1">
        <v>2016</v>
      </c>
      <c r="B324" s="1" t="s">
        <v>3179</v>
      </c>
      <c r="C324" s="1" t="s">
        <v>41</v>
      </c>
      <c r="D324" s="2">
        <v>4625000</v>
      </c>
      <c r="E324" s="1" t="s">
        <v>47</v>
      </c>
      <c r="F324" s="1" t="str">
        <f>VLOOKUP(E324,'Full Name And Division'!$A$1:$C$35,2,FALSE)</f>
        <v>Indianapolis Colts</v>
      </c>
      <c r="G324" s="1" t="str">
        <f>VLOOKUP(E324,'Full Name And Division'!$A$1:$C$35,3,FALSE)</f>
        <v>AFC South</v>
      </c>
    </row>
    <row r="325" spans="1:7" x14ac:dyDescent="0.25">
      <c r="A325" s="1">
        <v>2016</v>
      </c>
      <c r="B325" s="1" t="s">
        <v>2785</v>
      </c>
      <c r="C325" s="1" t="s">
        <v>125</v>
      </c>
      <c r="D325" s="2">
        <v>4500000</v>
      </c>
      <c r="E325" s="1" t="s">
        <v>145</v>
      </c>
      <c r="F325" s="1" t="str">
        <f>VLOOKUP(E325,'Full Name And Division'!$A$1:$C$35,2,FALSE)</f>
        <v>Cincinnati Bengals</v>
      </c>
      <c r="G325" s="1" t="str">
        <f>VLOOKUP(E325,'Full Name And Division'!$A$1:$C$35,3,FALSE)</f>
        <v>AFC North</v>
      </c>
    </row>
    <row r="326" spans="1:7" x14ac:dyDescent="0.25">
      <c r="A326" s="1">
        <v>2016</v>
      </c>
      <c r="B326" s="1" t="s">
        <v>2830</v>
      </c>
      <c r="C326" s="1" t="s">
        <v>89</v>
      </c>
      <c r="D326" s="2">
        <v>4500000</v>
      </c>
      <c r="E326" s="1" t="s">
        <v>3</v>
      </c>
      <c r="F326" s="1" t="str">
        <f>VLOOKUP(E326,'Full Name And Division'!$A$1:$C$35,2,FALSE)</f>
        <v>Los Angeles Rams</v>
      </c>
      <c r="G326" s="1" t="str">
        <f>VLOOKUP(E326,'Full Name And Division'!$A$1:$C$35,3,FALSE)</f>
        <v>NFC West</v>
      </c>
    </row>
    <row r="327" spans="1:7" x14ac:dyDescent="0.25">
      <c r="A327" s="1">
        <v>2016</v>
      </c>
      <c r="B327" s="1" t="s">
        <v>2233</v>
      </c>
      <c r="C327" s="1" t="s">
        <v>104</v>
      </c>
      <c r="D327" s="2">
        <v>4500000</v>
      </c>
      <c r="E327" s="1" t="s">
        <v>20</v>
      </c>
      <c r="F327" s="1" t="str">
        <f>VLOOKUP(E327,'Full Name And Division'!$A$1:$C$35,2,FALSE)</f>
        <v>Arizona Cardinals</v>
      </c>
      <c r="G327" s="1" t="str">
        <f>VLOOKUP(E327,'Full Name And Division'!$A$1:$C$35,3,FALSE)</f>
        <v>NFC West</v>
      </c>
    </row>
    <row r="328" spans="1:7" x14ac:dyDescent="0.25">
      <c r="A328" s="1">
        <v>2016</v>
      </c>
      <c r="B328" s="1" t="s">
        <v>2971</v>
      </c>
      <c r="C328" s="1" t="s">
        <v>86</v>
      </c>
      <c r="D328" s="2">
        <v>4500000</v>
      </c>
      <c r="E328" s="1" t="s">
        <v>2430</v>
      </c>
      <c r="F328" s="1" t="str">
        <f>VLOOKUP(E328,'Full Name And Division'!$A$1:$C$35,2,FALSE)</f>
        <v>Oakland Raiders</v>
      </c>
      <c r="G328" s="1" t="str">
        <f>VLOOKUP(E328,'Full Name And Division'!$A$1:$C$35,3,FALSE)</f>
        <v>AFC West</v>
      </c>
    </row>
    <row r="329" spans="1:7" x14ac:dyDescent="0.25">
      <c r="A329" s="1">
        <v>2016</v>
      </c>
      <c r="B329" s="1" t="s">
        <v>2972</v>
      </c>
      <c r="C329" s="1" t="s">
        <v>151</v>
      </c>
      <c r="D329" s="2">
        <v>4500000</v>
      </c>
      <c r="E329" s="1" t="s">
        <v>54</v>
      </c>
      <c r="F329" s="1" t="str">
        <f>VLOOKUP(E329,'Full Name And Division'!$A$1:$C$35,2,FALSE)</f>
        <v>Denver Broncos</v>
      </c>
      <c r="G329" s="1" t="str">
        <f>VLOOKUP(E329,'Full Name And Division'!$A$1:$C$35,3,FALSE)</f>
        <v>AFC West</v>
      </c>
    </row>
    <row r="330" spans="1:7" x14ac:dyDescent="0.25">
      <c r="A330" s="1">
        <v>2016</v>
      </c>
      <c r="B330" s="1" t="s">
        <v>2759</v>
      </c>
      <c r="C330" s="1" t="s">
        <v>41</v>
      </c>
      <c r="D330" s="2">
        <v>4500000</v>
      </c>
      <c r="E330" s="1" t="s">
        <v>63</v>
      </c>
      <c r="F330" s="1" t="str">
        <f>VLOOKUP(E330,'Full Name And Division'!$A$1:$C$35,2,FALSE)</f>
        <v>Baltimore Ravens</v>
      </c>
      <c r="G330" s="1" t="str">
        <f>VLOOKUP(E330,'Full Name And Division'!$A$1:$C$35,3,FALSE)</f>
        <v>AFC North</v>
      </c>
    </row>
    <row r="331" spans="1:7" x14ac:dyDescent="0.25">
      <c r="A331" s="1">
        <v>2016</v>
      </c>
      <c r="B331" s="1" t="s">
        <v>3180</v>
      </c>
      <c r="C331" s="1" t="s">
        <v>17</v>
      </c>
      <c r="D331" s="2">
        <v>4500000</v>
      </c>
      <c r="E331" s="1" t="s">
        <v>183</v>
      </c>
      <c r="F331" s="1" t="str">
        <f>VLOOKUP(E331,'Full Name And Division'!$A$1:$C$35,2,FALSE)</f>
        <v>Chicago Bears</v>
      </c>
      <c r="G331" s="1" t="str">
        <f>VLOOKUP(E331,'Full Name And Division'!$A$1:$C$35,3,FALSE)</f>
        <v>NFC North</v>
      </c>
    </row>
    <row r="332" spans="1:7" x14ac:dyDescent="0.25">
      <c r="A332" s="1">
        <v>2016</v>
      </c>
      <c r="B332" s="1" t="s">
        <v>3181</v>
      </c>
      <c r="C332" s="1" t="s">
        <v>15</v>
      </c>
      <c r="D332" s="2">
        <v>4500000</v>
      </c>
      <c r="E332" s="1" t="s">
        <v>183</v>
      </c>
      <c r="F332" s="1" t="str">
        <f>VLOOKUP(E332,'Full Name And Division'!$A$1:$C$35,2,FALSE)</f>
        <v>Chicago Bears</v>
      </c>
      <c r="G332" s="1" t="str">
        <f>VLOOKUP(E332,'Full Name And Division'!$A$1:$C$35,3,FALSE)</f>
        <v>NFC North</v>
      </c>
    </row>
    <row r="333" spans="1:7" x14ac:dyDescent="0.25">
      <c r="A333" s="1">
        <v>2016</v>
      </c>
      <c r="B333" s="1" t="s">
        <v>3182</v>
      </c>
      <c r="C333" s="1" t="s">
        <v>94</v>
      </c>
      <c r="D333" s="2">
        <v>4475000</v>
      </c>
      <c r="E333" s="1" t="s">
        <v>3147</v>
      </c>
      <c r="F333" s="1" t="str">
        <f>VLOOKUP(E333,'Full Name And Division'!$A$1:$C$35,2,FALSE)</f>
        <v>San Diego Chargers</v>
      </c>
      <c r="G333" s="1" t="str">
        <f>VLOOKUP(E333,'Full Name And Division'!$A$1:$C$35,3,FALSE)</f>
        <v>AFC West</v>
      </c>
    </row>
    <row r="334" spans="1:7" x14ac:dyDescent="0.25">
      <c r="A334" s="1">
        <v>2016</v>
      </c>
      <c r="B334" s="1" t="s">
        <v>3183</v>
      </c>
      <c r="C334" s="1" t="s">
        <v>13</v>
      </c>
      <c r="D334" s="2">
        <v>4475000</v>
      </c>
      <c r="E334" s="1" t="s">
        <v>42</v>
      </c>
      <c r="F334" s="1" t="str">
        <f>VLOOKUP(E334,'Full Name And Division'!$A$1:$C$35,2,FALSE)</f>
        <v>Jacksonville Jaguars</v>
      </c>
      <c r="G334" s="1" t="str">
        <f>VLOOKUP(E334,'Full Name And Division'!$A$1:$C$35,3,FALSE)</f>
        <v>AFC South</v>
      </c>
    </row>
    <row r="335" spans="1:7" x14ac:dyDescent="0.25">
      <c r="A335" s="1">
        <v>2016</v>
      </c>
      <c r="B335" s="1" t="s">
        <v>3184</v>
      </c>
      <c r="C335" s="1" t="s">
        <v>86</v>
      </c>
      <c r="D335" s="2">
        <v>4437500</v>
      </c>
      <c r="E335" s="1" t="s">
        <v>22</v>
      </c>
      <c r="F335" s="1" t="str">
        <f>VLOOKUP(E335,'Full Name And Division'!$A$1:$C$35,2,FALSE)</f>
        <v>Tampa Bay Buccaneers</v>
      </c>
      <c r="G335" s="1" t="str">
        <f>VLOOKUP(E335,'Full Name And Division'!$A$1:$C$35,3,FALSE)</f>
        <v>NFC South</v>
      </c>
    </row>
    <row r="336" spans="1:7" x14ac:dyDescent="0.25">
      <c r="A336" s="1">
        <v>2016</v>
      </c>
      <c r="B336" s="1" t="s">
        <v>2491</v>
      </c>
      <c r="C336" s="1" t="s">
        <v>151</v>
      </c>
      <c r="D336" s="2">
        <v>4381250</v>
      </c>
      <c r="E336" s="1" t="s">
        <v>9</v>
      </c>
      <c r="F336" s="1" t="str">
        <f>VLOOKUP(E336,'Full Name And Division'!$A$1:$C$35,2,FALSE)</f>
        <v>Green Bay Packers</v>
      </c>
      <c r="G336" s="1" t="str">
        <f>VLOOKUP(E336,'Full Name And Division'!$A$1:$C$35,3,FALSE)</f>
        <v>NFC North</v>
      </c>
    </row>
    <row r="337" spans="1:7" x14ac:dyDescent="0.25">
      <c r="A337" s="1">
        <v>2016</v>
      </c>
      <c r="B337" s="1" t="s">
        <v>2555</v>
      </c>
      <c r="C337" s="1" t="s">
        <v>2</v>
      </c>
      <c r="D337" s="2">
        <v>4375000</v>
      </c>
      <c r="E337" s="1" t="s">
        <v>7</v>
      </c>
      <c r="F337" s="1" t="str">
        <f>VLOOKUP(E337,'Full Name And Division'!$A$1:$C$35,2,FALSE)</f>
        <v>Cleveland Browns</v>
      </c>
      <c r="G337" s="1" t="str">
        <f>VLOOKUP(E337,'Full Name And Division'!$A$1:$C$35,3,FALSE)</f>
        <v>AFC North</v>
      </c>
    </row>
    <row r="338" spans="1:7" x14ac:dyDescent="0.25">
      <c r="A338" s="1">
        <v>2016</v>
      </c>
      <c r="B338" s="1" t="s">
        <v>2828</v>
      </c>
      <c r="C338" s="1" t="s">
        <v>121</v>
      </c>
      <c r="D338" s="2">
        <v>4375000</v>
      </c>
      <c r="E338" s="1" t="s">
        <v>5</v>
      </c>
      <c r="F338" s="1" t="str">
        <f>VLOOKUP(E338,'Full Name And Division'!$A$1:$C$35,2,FALSE)</f>
        <v>Buffalo Bills</v>
      </c>
      <c r="G338" s="1" t="str">
        <f>VLOOKUP(E338,'Full Name And Division'!$A$1:$C$35,3,FALSE)</f>
        <v>AFC East</v>
      </c>
    </row>
    <row r="339" spans="1:7" x14ac:dyDescent="0.25">
      <c r="A339" s="1">
        <v>2016</v>
      </c>
      <c r="B339" s="1" t="s">
        <v>1315</v>
      </c>
      <c r="C339" s="1" t="s">
        <v>58</v>
      </c>
      <c r="D339" s="2">
        <v>4350000</v>
      </c>
      <c r="E339" s="1" t="s">
        <v>145</v>
      </c>
      <c r="F339" s="1" t="str">
        <f>VLOOKUP(E339,'Full Name And Division'!$A$1:$C$35,2,FALSE)</f>
        <v>Cincinnati Bengals</v>
      </c>
      <c r="G339" s="1" t="str">
        <f>VLOOKUP(E339,'Full Name And Division'!$A$1:$C$35,3,FALSE)</f>
        <v>AFC North</v>
      </c>
    </row>
    <row r="340" spans="1:7" x14ac:dyDescent="0.25">
      <c r="A340" s="1">
        <v>2016</v>
      </c>
      <c r="B340" s="1" t="s">
        <v>2484</v>
      </c>
      <c r="C340" s="1" t="s">
        <v>104</v>
      </c>
      <c r="D340" s="2">
        <v>4337019</v>
      </c>
      <c r="E340" s="1" t="s">
        <v>56</v>
      </c>
      <c r="F340" s="1" t="str">
        <f>VLOOKUP(E340,'Full Name And Division'!$A$1:$C$35,2,FALSE)</f>
        <v>Pittsburgh Steelers</v>
      </c>
      <c r="G340" s="1" t="str">
        <f>VLOOKUP(E340,'Full Name And Division'!$A$1:$C$35,3,FALSE)</f>
        <v>AFC North</v>
      </c>
    </row>
    <row r="341" spans="1:7" x14ac:dyDescent="0.25">
      <c r="A341" s="1">
        <v>2016</v>
      </c>
      <c r="B341" s="1" t="s">
        <v>3080</v>
      </c>
      <c r="C341" s="1" t="s">
        <v>41</v>
      </c>
      <c r="D341" s="2">
        <v>4300000</v>
      </c>
      <c r="E341" s="1" t="s">
        <v>35</v>
      </c>
      <c r="F341" s="1" t="str">
        <f>VLOOKUP(E341,'Full Name And Division'!$A$1:$C$35,2,FALSE)</f>
        <v>Miami Dolphins</v>
      </c>
      <c r="G341" s="1" t="str">
        <f>VLOOKUP(E341,'Full Name And Division'!$A$1:$C$35,3,FALSE)</f>
        <v>AFC East</v>
      </c>
    </row>
    <row r="342" spans="1:7" x14ac:dyDescent="0.25">
      <c r="A342" s="1">
        <v>2016</v>
      </c>
      <c r="B342" s="1" t="s">
        <v>2976</v>
      </c>
      <c r="C342" s="1" t="s">
        <v>58</v>
      </c>
      <c r="D342" s="2">
        <v>4282589</v>
      </c>
      <c r="E342" s="1" t="s">
        <v>11</v>
      </c>
      <c r="F342" s="1" t="str">
        <f>VLOOKUP(E342,'Full Name And Division'!$A$1:$C$35,2,FALSE)</f>
        <v>Minnesota Vikings</v>
      </c>
      <c r="G342" s="1" t="str">
        <f>VLOOKUP(E342,'Full Name And Division'!$A$1:$C$35,3,FALSE)</f>
        <v>NFC North</v>
      </c>
    </row>
    <row r="343" spans="1:7" x14ac:dyDescent="0.25">
      <c r="A343" s="1">
        <v>2016</v>
      </c>
      <c r="B343" s="1" t="s">
        <v>2795</v>
      </c>
      <c r="C343" s="1" t="s">
        <v>15</v>
      </c>
      <c r="D343" s="2">
        <v>4276575</v>
      </c>
      <c r="E343" s="1" t="s">
        <v>11</v>
      </c>
      <c r="F343" s="1" t="str">
        <f>VLOOKUP(E343,'Full Name And Division'!$A$1:$C$35,2,FALSE)</f>
        <v>Minnesota Vikings</v>
      </c>
      <c r="G343" s="1" t="str">
        <f>VLOOKUP(E343,'Full Name And Division'!$A$1:$C$35,3,FALSE)</f>
        <v>NFC North</v>
      </c>
    </row>
    <row r="344" spans="1:7" x14ac:dyDescent="0.25">
      <c r="A344" s="1">
        <v>2016</v>
      </c>
      <c r="B344" s="1" t="s">
        <v>3185</v>
      </c>
      <c r="C344" s="1" t="s">
        <v>121</v>
      </c>
      <c r="D344" s="2">
        <v>4250000</v>
      </c>
      <c r="E344" s="1" t="s">
        <v>35</v>
      </c>
      <c r="F344" s="1" t="str">
        <f>VLOOKUP(E344,'Full Name And Division'!$A$1:$C$35,2,FALSE)</f>
        <v>Miami Dolphins</v>
      </c>
      <c r="G344" s="1" t="str">
        <f>VLOOKUP(E344,'Full Name And Division'!$A$1:$C$35,3,FALSE)</f>
        <v>AFC East</v>
      </c>
    </row>
    <row r="345" spans="1:7" x14ac:dyDescent="0.25">
      <c r="A345" s="1">
        <v>2016</v>
      </c>
      <c r="B345" s="1" t="s">
        <v>2747</v>
      </c>
      <c r="C345" s="1" t="s">
        <v>104</v>
      </c>
      <c r="D345" s="2">
        <v>4250000</v>
      </c>
      <c r="E345" s="1" t="s">
        <v>145</v>
      </c>
      <c r="F345" s="1" t="str">
        <f>VLOOKUP(E345,'Full Name And Division'!$A$1:$C$35,2,FALSE)</f>
        <v>Cincinnati Bengals</v>
      </c>
      <c r="G345" s="1" t="str">
        <f>VLOOKUP(E345,'Full Name And Division'!$A$1:$C$35,3,FALSE)</f>
        <v>AFC North</v>
      </c>
    </row>
    <row r="346" spans="1:7" x14ac:dyDescent="0.25">
      <c r="A346" s="1">
        <v>2016</v>
      </c>
      <c r="B346" s="1" t="s">
        <v>2942</v>
      </c>
      <c r="C346" s="1" t="s">
        <v>151</v>
      </c>
      <c r="D346" s="2">
        <v>4250000</v>
      </c>
      <c r="E346" s="1" t="s">
        <v>81</v>
      </c>
      <c r="F346" s="1" t="str">
        <f>VLOOKUP(E346,'Full Name And Division'!$A$1:$C$35,2,FALSE)</f>
        <v>Dallas Cowboys</v>
      </c>
      <c r="G346" s="1" t="str">
        <f>VLOOKUP(E346,'Full Name And Division'!$A$1:$C$35,3,FALSE)</f>
        <v>NFC East</v>
      </c>
    </row>
    <row r="347" spans="1:7" x14ac:dyDescent="0.25">
      <c r="A347" s="1">
        <v>2016</v>
      </c>
      <c r="B347" s="1" t="s">
        <v>2216</v>
      </c>
      <c r="C347" s="1" t="s">
        <v>86</v>
      </c>
      <c r="D347" s="2">
        <v>4250000</v>
      </c>
      <c r="E347" s="1" t="s">
        <v>22</v>
      </c>
      <c r="F347" s="1" t="str">
        <f>VLOOKUP(E347,'Full Name And Division'!$A$1:$C$35,2,FALSE)</f>
        <v>Tampa Bay Buccaneers</v>
      </c>
      <c r="G347" s="1" t="str">
        <f>VLOOKUP(E347,'Full Name And Division'!$A$1:$C$35,3,FALSE)</f>
        <v>NFC South</v>
      </c>
    </row>
    <row r="348" spans="1:7" x14ac:dyDescent="0.25">
      <c r="A348" s="1">
        <v>2016</v>
      </c>
      <c r="B348" s="1" t="s">
        <v>3100</v>
      </c>
      <c r="C348" s="1" t="s">
        <v>15</v>
      </c>
      <c r="D348" s="2">
        <v>4250000</v>
      </c>
      <c r="E348" s="1" t="s">
        <v>25</v>
      </c>
      <c r="F348" s="1" t="str">
        <f>VLOOKUP(E348,'Full Name And Division'!$A$1:$C$35,2,FALSE)</f>
        <v>Washington Commanders</v>
      </c>
      <c r="G348" s="1" t="str">
        <f>VLOOKUP(E348,'Full Name And Division'!$A$1:$C$35,3,FALSE)</f>
        <v>NFC East</v>
      </c>
    </row>
    <row r="349" spans="1:7" x14ac:dyDescent="0.25">
      <c r="A349" s="1">
        <v>2016</v>
      </c>
      <c r="B349" s="1" t="s">
        <v>2217</v>
      </c>
      <c r="C349" s="1" t="s">
        <v>58</v>
      </c>
      <c r="D349" s="2">
        <v>4250000</v>
      </c>
      <c r="E349" s="1" t="s">
        <v>99</v>
      </c>
      <c r="F349" s="1" t="str">
        <f>VLOOKUP(E349,'Full Name And Division'!$A$1:$C$35,2,FALSE)</f>
        <v>Atlanta Falcons</v>
      </c>
      <c r="G349" s="1" t="str">
        <f>VLOOKUP(E349,'Full Name And Division'!$A$1:$C$35,3,FALSE)</f>
        <v>NFC South</v>
      </c>
    </row>
    <row r="350" spans="1:7" x14ac:dyDescent="0.25">
      <c r="A350" s="1">
        <v>2016</v>
      </c>
      <c r="B350" s="1" t="s">
        <v>3186</v>
      </c>
      <c r="C350" s="1" t="s">
        <v>125</v>
      </c>
      <c r="D350" s="2">
        <v>4205882</v>
      </c>
      <c r="E350" s="1" t="s">
        <v>47</v>
      </c>
      <c r="F350" s="1" t="str">
        <f>VLOOKUP(E350,'Full Name And Division'!$A$1:$C$35,2,FALSE)</f>
        <v>Indianapolis Colts</v>
      </c>
      <c r="G350" s="1" t="str">
        <f>VLOOKUP(E350,'Full Name And Division'!$A$1:$C$35,3,FALSE)</f>
        <v>AFC South</v>
      </c>
    </row>
    <row r="351" spans="1:7" x14ac:dyDescent="0.25">
      <c r="A351" s="1">
        <v>2016</v>
      </c>
      <c r="B351" s="1" t="s">
        <v>1396</v>
      </c>
      <c r="C351" s="1" t="s">
        <v>125</v>
      </c>
      <c r="D351" s="2">
        <v>4200000</v>
      </c>
      <c r="E351" s="1" t="s">
        <v>7</v>
      </c>
      <c r="F351" s="1" t="str">
        <f>VLOOKUP(E351,'Full Name And Division'!$A$1:$C$35,2,FALSE)</f>
        <v>Cleveland Browns</v>
      </c>
      <c r="G351" s="1" t="str">
        <f>VLOOKUP(E351,'Full Name And Division'!$A$1:$C$35,3,FALSE)</f>
        <v>AFC North</v>
      </c>
    </row>
    <row r="352" spans="1:7" x14ac:dyDescent="0.25">
      <c r="A352" s="1">
        <v>2016</v>
      </c>
      <c r="B352" s="1" t="s">
        <v>3187</v>
      </c>
      <c r="C352" s="1" t="s">
        <v>125</v>
      </c>
      <c r="D352" s="2">
        <v>4068750</v>
      </c>
      <c r="E352" s="1" t="s">
        <v>145</v>
      </c>
      <c r="F352" s="1" t="str">
        <f>VLOOKUP(E352,'Full Name And Division'!$A$1:$C$35,2,FALSE)</f>
        <v>Cincinnati Bengals</v>
      </c>
      <c r="G352" s="1" t="str">
        <f>VLOOKUP(E352,'Full Name And Division'!$A$1:$C$35,3,FALSE)</f>
        <v>AFC North</v>
      </c>
    </row>
    <row r="353" spans="1:7" x14ac:dyDescent="0.25">
      <c r="A353" s="1">
        <v>2016</v>
      </c>
      <c r="B353" s="1" t="s">
        <v>2941</v>
      </c>
      <c r="C353" s="1" t="s">
        <v>15</v>
      </c>
      <c r="D353" s="2">
        <v>4050000</v>
      </c>
      <c r="E353" s="1" t="s">
        <v>2430</v>
      </c>
      <c r="F353" s="1" t="str">
        <f>VLOOKUP(E353,'Full Name And Division'!$A$1:$C$35,2,FALSE)</f>
        <v>Oakland Raiders</v>
      </c>
      <c r="G353" s="1" t="str">
        <f>VLOOKUP(E353,'Full Name And Division'!$A$1:$C$35,3,FALSE)</f>
        <v>AFC West</v>
      </c>
    </row>
    <row r="354" spans="1:7" x14ac:dyDescent="0.25">
      <c r="A354" s="1">
        <v>2016</v>
      </c>
      <c r="B354" s="1" t="s">
        <v>2230</v>
      </c>
      <c r="C354" s="1" t="s">
        <v>151</v>
      </c>
      <c r="D354" s="2">
        <v>4047008</v>
      </c>
      <c r="E354" s="1" t="s">
        <v>11</v>
      </c>
      <c r="F354" s="1" t="str">
        <f>VLOOKUP(E354,'Full Name And Division'!$A$1:$C$35,2,FALSE)</f>
        <v>Minnesota Vikings</v>
      </c>
      <c r="G354" s="1" t="str">
        <f>VLOOKUP(E354,'Full Name And Division'!$A$1:$C$35,3,FALSE)</f>
        <v>NFC North</v>
      </c>
    </row>
    <row r="355" spans="1:7" x14ac:dyDescent="0.25">
      <c r="A355" s="1">
        <v>2016</v>
      </c>
      <c r="B355" s="1" t="s">
        <v>2144</v>
      </c>
      <c r="C355" s="1" t="s">
        <v>17</v>
      </c>
      <c r="D355" s="2">
        <v>4028635</v>
      </c>
      <c r="E355" s="1" t="s">
        <v>175</v>
      </c>
      <c r="F355" s="1" t="str">
        <f>VLOOKUP(E355,'Full Name And Division'!$A$1:$C$35,2,FALSE)</f>
        <v>New England Patriots</v>
      </c>
      <c r="G355" s="1" t="str">
        <f>VLOOKUP(E355,'Full Name And Division'!$A$1:$C$35,3,FALSE)</f>
        <v>AFC East</v>
      </c>
    </row>
    <row r="356" spans="1:7" x14ac:dyDescent="0.25">
      <c r="A356" s="1">
        <v>2016</v>
      </c>
      <c r="B356" s="1" t="s">
        <v>3188</v>
      </c>
      <c r="C356" s="1" t="s">
        <v>104</v>
      </c>
      <c r="D356" s="2">
        <v>4006900</v>
      </c>
      <c r="E356" s="1" t="s">
        <v>20</v>
      </c>
      <c r="F356" s="1" t="str">
        <f>VLOOKUP(E356,'Full Name And Division'!$A$1:$C$35,2,FALSE)</f>
        <v>Arizona Cardinals</v>
      </c>
      <c r="G356" s="1" t="str">
        <f>VLOOKUP(E356,'Full Name And Division'!$A$1:$C$35,3,FALSE)</f>
        <v>NFC West</v>
      </c>
    </row>
    <row r="357" spans="1:7" x14ac:dyDescent="0.25">
      <c r="A357" s="1">
        <v>2016</v>
      </c>
      <c r="B357" s="1" t="s">
        <v>1301</v>
      </c>
      <c r="C357" s="1" t="s">
        <v>73</v>
      </c>
      <c r="D357" s="2">
        <v>4000000</v>
      </c>
      <c r="E357" s="1" t="s">
        <v>50</v>
      </c>
      <c r="F357" s="1" t="str">
        <f>VLOOKUP(E357,'Full Name And Division'!$A$1:$C$35,2,FALSE)</f>
        <v>Philadelphia Eagles</v>
      </c>
      <c r="G357" s="1" t="str">
        <f>VLOOKUP(E357,'Full Name And Division'!$A$1:$C$35,3,FALSE)</f>
        <v>NFC East</v>
      </c>
    </row>
    <row r="358" spans="1:7" x14ac:dyDescent="0.25">
      <c r="A358" s="1">
        <v>2016</v>
      </c>
      <c r="B358" s="1" t="s">
        <v>2627</v>
      </c>
      <c r="C358" s="1" t="s">
        <v>193</v>
      </c>
      <c r="D358" s="2">
        <v>4000000</v>
      </c>
      <c r="E358" s="1" t="s">
        <v>50</v>
      </c>
      <c r="F358" s="1" t="str">
        <f>VLOOKUP(E358,'Full Name And Division'!$A$1:$C$35,2,FALSE)</f>
        <v>Philadelphia Eagles</v>
      </c>
      <c r="G358" s="1" t="str">
        <f>VLOOKUP(E358,'Full Name And Division'!$A$1:$C$35,3,FALSE)</f>
        <v>NFC East</v>
      </c>
    </row>
    <row r="359" spans="1:7" x14ac:dyDescent="0.25">
      <c r="A359" s="1">
        <v>2016</v>
      </c>
      <c r="B359" s="1" t="s">
        <v>1214</v>
      </c>
      <c r="C359" s="1" t="s">
        <v>58</v>
      </c>
      <c r="D359" s="2">
        <v>4000000</v>
      </c>
      <c r="E359" s="1" t="s">
        <v>50</v>
      </c>
      <c r="F359" s="1" t="str">
        <f>VLOOKUP(E359,'Full Name And Division'!$A$1:$C$35,2,FALSE)</f>
        <v>Philadelphia Eagles</v>
      </c>
      <c r="G359" s="1" t="str">
        <f>VLOOKUP(E359,'Full Name And Division'!$A$1:$C$35,3,FALSE)</f>
        <v>NFC East</v>
      </c>
    </row>
    <row r="360" spans="1:7" x14ac:dyDescent="0.25">
      <c r="A360" s="1">
        <v>2016</v>
      </c>
      <c r="B360" s="1" t="s">
        <v>2995</v>
      </c>
      <c r="C360" s="1" t="s">
        <v>89</v>
      </c>
      <c r="D360" s="2">
        <v>4000000</v>
      </c>
      <c r="E360" s="1" t="s">
        <v>50</v>
      </c>
      <c r="F360" s="1" t="str">
        <f>VLOOKUP(E360,'Full Name And Division'!$A$1:$C$35,2,FALSE)</f>
        <v>Philadelphia Eagles</v>
      </c>
      <c r="G360" s="1" t="str">
        <f>VLOOKUP(E360,'Full Name And Division'!$A$1:$C$35,3,FALSE)</f>
        <v>NFC East</v>
      </c>
    </row>
    <row r="361" spans="1:7" x14ac:dyDescent="0.25">
      <c r="A361" s="1">
        <v>2016</v>
      </c>
      <c r="B361" s="1" t="s">
        <v>3054</v>
      </c>
      <c r="C361" s="1" t="s">
        <v>151</v>
      </c>
      <c r="D361" s="2">
        <v>4000000</v>
      </c>
      <c r="E361" s="1" t="s">
        <v>20</v>
      </c>
      <c r="F361" s="1" t="str">
        <f>VLOOKUP(E361,'Full Name And Division'!$A$1:$C$35,2,FALSE)</f>
        <v>Arizona Cardinals</v>
      </c>
      <c r="G361" s="1" t="str">
        <f>VLOOKUP(E361,'Full Name And Division'!$A$1:$C$35,3,FALSE)</f>
        <v>NFC West</v>
      </c>
    </row>
    <row r="362" spans="1:7" x14ac:dyDescent="0.25">
      <c r="A362" s="1">
        <v>2016</v>
      </c>
      <c r="B362" s="1" t="s">
        <v>3189</v>
      </c>
      <c r="C362" s="1" t="s">
        <v>58</v>
      </c>
      <c r="D362" s="2">
        <v>4000000</v>
      </c>
      <c r="E362" s="1" t="s">
        <v>47</v>
      </c>
      <c r="F362" s="1" t="str">
        <f>VLOOKUP(E362,'Full Name And Division'!$A$1:$C$35,2,FALSE)</f>
        <v>Indianapolis Colts</v>
      </c>
      <c r="G362" s="1" t="str">
        <f>VLOOKUP(E362,'Full Name And Division'!$A$1:$C$35,3,FALSE)</f>
        <v>AFC South</v>
      </c>
    </row>
    <row r="363" spans="1:7" x14ac:dyDescent="0.25">
      <c r="A363" s="1">
        <v>2016</v>
      </c>
      <c r="B363" s="1" t="s">
        <v>2988</v>
      </c>
      <c r="C363" s="1" t="s">
        <v>41</v>
      </c>
      <c r="D363" s="2">
        <v>4000000</v>
      </c>
      <c r="E363" s="1" t="s">
        <v>47</v>
      </c>
      <c r="F363" s="1" t="str">
        <f>VLOOKUP(E363,'Full Name And Division'!$A$1:$C$35,2,FALSE)</f>
        <v>Indianapolis Colts</v>
      </c>
      <c r="G363" s="1" t="str">
        <f>VLOOKUP(E363,'Full Name And Division'!$A$1:$C$35,3,FALSE)</f>
        <v>AFC South</v>
      </c>
    </row>
    <row r="364" spans="1:7" x14ac:dyDescent="0.25">
      <c r="A364" s="1">
        <v>2016</v>
      </c>
      <c r="B364" s="1" t="s">
        <v>2545</v>
      </c>
      <c r="C364" s="1" t="s">
        <v>193</v>
      </c>
      <c r="D364" s="2">
        <v>4000000</v>
      </c>
      <c r="E364" s="1" t="s">
        <v>47</v>
      </c>
      <c r="F364" s="1" t="str">
        <f>VLOOKUP(E364,'Full Name And Division'!$A$1:$C$35,2,FALSE)</f>
        <v>Indianapolis Colts</v>
      </c>
      <c r="G364" s="1" t="str">
        <f>VLOOKUP(E364,'Full Name And Division'!$A$1:$C$35,3,FALSE)</f>
        <v>AFC South</v>
      </c>
    </row>
    <row r="365" spans="1:7" x14ac:dyDescent="0.25">
      <c r="A365" s="1">
        <v>2016</v>
      </c>
      <c r="B365" s="1" t="s">
        <v>1508</v>
      </c>
      <c r="C365" s="1" t="s">
        <v>89</v>
      </c>
      <c r="D365" s="2">
        <v>4000000</v>
      </c>
      <c r="E365" s="1" t="s">
        <v>42</v>
      </c>
      <c r="F365" s="1" t="str">
        <f>VLOOKUP(E365,'Full Name And Division'!$A$1:$C$35,2,FALSE)</f>
        <v>Jacksonville Jaguars</v>
      </c>
      <c r="G365" s="1" t="str">
        <f>VLOOKUP(E365,'Full Name And Division'!$A$1:$C$35,3,FALSE)</f>
        <v>AFC South</v>
      </c>
    </row>
    <row r="366" spans="1:7" x14ac:dyDescent="0.25">
      <c r="A366" s="1">
        <v>2016</v>
      </c>
      <c r="B366" s="1" t="s">
        <v>3190</v>
      </c>
      <c r="C366" s="1" t="s">
        <v>13</v>
      </c>
      <c r="D366" s="2">
        <v>4000000</v>
      </c>
      <c r="E366" s="1" t="s">
        <v>61</v>
      </c>
      <c r="F366" s="1" t="str">
        <f>VLOOKUP(E366,'Full Name And Division'!$A$1:$C$35,2,FALSE)</f>
        <v>Houston Texans</v>
      </c>
      <c r="G366" s="1" t="str">
        <f>VLOOKUP(E366,'Full Name And Division'!$A$1:$C$35,3,FALSE)</f>
        <v>AFC South</v>
      </c>
    </row>
    <row r="367" spans="1:7" x14ac:dyDescent="0.25">
      <c r="A367" s="1">
        <v>2016</v>
      </c>
      <c r="B367" s="1" t="s">
        <v>1340</v>
      </c>
      <c r="C367" s="1" t="s">
        <v>86</v>
      </c>
      <c r="D367" s="2">
        <v>4000000</v>
      </c>
      <c r="E367" s="1" t="s">
        <v>9</v>
      </c>
      <c r="F367" s="1" t="str">
        <f>VLOOKUP(E367,'Full Name And Division'!$A$1:$C$35,2,FALSE)</f>
        <v>Green Bay Packers</v>
      </c>
      <c r="G367" s="1" t="str">
        <f>VLOOKUP(E367,'Full Name And Division'!$A$1:$C$35,3,FALSE)</f>
        <v>NFC North</v>
      </c>
    </row>
    <row r="368" spans="1:7" x14ac:dyDescent="0.25">
      <c r="A368" s="1">
        <v>2016</v>
      </c>
      <c r="B368" s="1" t="s">
        <v>2010</v>
      </c>
      <c r="C368" s="1" t="s">
        <v>13</v>
      </c>
      <c r="D368" s="2">
        <v>4000000</v>
      </c>
      <c r="E368" s="1" t="s">
        <v>67</v>
      </c>
      <c r="F368" s="1" t="str">
        <f>VLOOKUP(E368,'Full Name And Division'!$A$1:$C$35,2,FALSE)</f>
        <v>New York Jets</v>
      </c>
      <c r="G368" s="1" t="str">
        <f>VLOOKUP(E368,'Full Name And Division'!$A$1:$C$35,3,FALSE)</f>
        <v>AFC East</v>
      </c>
    </row>
    <row r="369" spans="1:7" x14ac:dyDescent="0.25">
      <c r="A369" s="1">
        <v>2016</v>
      </c>
      <c r="B369" s="1" t="s">
        <v>2333</v>
      </c>
      <c r="C369" s="1" t="s">
        <v>41</v>
      </c>
      <c r="D369" s="2">
        <v>4000000</v>
      </c>
      <c r="E369" s="1" t="s">
        <v>2430</v>
      </c>
      <c r="F369" s="1" t="str">
        <f>VLOOKUP(E369,'Full Name And Division'!$A$1:$C$35,2,FALSE)</f>
        <v>Oakland Raiders</v>
      </c>
      <c r="G369" s="1" t="str">
        <f>VLOOKUP(E369,'Full Name And Division'!$A$1:$C$35,3,FALSE)</f>
        <v>AFC West</v>
      </c>
    </row>
    <row r="370" spans="1:7" x14ac:dyDescent="0.25">
      <c r="A370" s="1">
        <v>2016</v>
      </c>
      <c r="B370" s="1" t="s">
        <v>2478</v>
      </c>
      <c r="C370" s="1" t="s">
        <v>86</v>
      </c>
      <c r="D370" s="2">
        <v>4000000</v>
      </c>
      <c r="E370" s="1" t="s">
        <v>56</v>
      </c>
      <c r="F370" s="1" t="str">
        <f>VLOOKUP(E370,'Full Name And Division'!$A$1:$C$35,2,FALSE)</f>
        <v>Pittsburgh Steelers</v>
      </c>
      <c r="G370" s="1" t="str">
        <f>VLOOKUP(E370,'Full Name And Division'!$A$1:$C$35,3,FALSE)</f>
        <v>AFC North</v>
      </c>
    </row>
    <row r="371" spans="1:7" x14ac:dyDescent="0.25">
      <c r="A371" s="1">
        <v>2016</v>
      </c>
      <c r="B371" s="1" t="s">
        <v>3191</v>
      </c>
      <c r="C371" s="1" t="s">
        <v>86</v>
      </c>
      <c r="D371" s="2">
        <v>4000000</v>
      </c>
      <c r="E371" s="1" t="s">
        <v>81</v>
      </c>
      <c r="F371" s="1" t="str">
        <f>VLOOKUP(E371,'Full Name And Division'!$A$1:$C$35,2,FALSE)</f>
        <v>Dallas Cowboys</v>
      </c>
      <c r="G371" s="1" t="str">
        <f>VLOOKUP(E371,'Full Name And Division'!$A$1:$C$35,3,FALSE)</f>
        <v>NFC East</v>
      </c>
    </row>
    <row r="372" spans="1:7" x14ac:dyDescent="0.25">
      <c r="A372" s="1">
        <v>2016</v>
      </c>
      <c r="B372" s="1" t="s">
        <v>2763</v>
      </c>
      <c r="C372" s="1" t="s">
        <v>104</v>
      </c>
      <c r="D372" s="2">
        <v>4000000</v>
      </c>
      <c r="E372" s="1" t="s">
        <v>99</v>
      </c>
      <c r="F372" s="1" t="str">
        <f>VLOOKUP(E372,'Full Name And Division'!$A$1:$C$35,2,FALSE)</f>
        <v>Atlanta Falcons</v>
      </c>
      <c r="G372" s="1" t="str">
        <f>VLOOKUP(E372,'Full Name And Division'!$A$1:$C$35,3,FALSE)</f>
        <v>NFC South</v>
      </c>
    </row>
    <row r="373" spans="1:7" x14ac:dyDescent="0.25">
      <c r="A373" s="1">
        <v>2016</v>
      </c>
      <c r="B373" s="1" t="s">
        <v>2859</v>
      </c>
      <c r="C373" s="1" t="s">
        <v>104</v>
      </c>
      <c r="D373" s="2">
        <v>4000000</v>
      </c>
      <c r="E373" s="1" t="s">
        <v>25</v>
      </c>
      <c r="F373" s="1" t="str">
        <f>VLOOKUP(E373,'Full Name And Division'!$A$1:$C$35,2,FALSE)</f>
        <v>Washington Commanders</v>
      </c>
      <c r="G373" s="1" t="str">
        <f>VLOOKUP(E373,'Full Name And Division'!$A$1:$C$35,3,FALSE)</f>
        <v>NFC East</v>
      </c>
    </row>
    <row r="374" spans="1:7" x14ac:dyDescent="0.25">
      <c r="A374" s="1">
        <v>2016</v>
      </c>
      <c r="B374" s="1" t="s">
        <v>1488</v>
      </c>
      <c r="C374" s="1" t="s">
        <v>58</v>
      </c>
      <c r="D374" s="2">
        <v>4000000</v>
      </c>
      <c r="E374" s="1" t="s">
        <v>81</v>
      </c>
      <c r="F374" s="1" t="str">
        <f>VLOOKUP(E374,'Full Name And Division'!$A$1:$C$35,2,FALSE)</f>
        <v>Dallas Cowboys</v>
      </c>
      <c r="G374" s="1" t="str">
        <f>VLOOKUP(E374,'Full Name And Division'!$A$1:$C$35,3,FALSE)</f>
        <v>NFC East</v>
      </c>
    </row>
    <row r="375" spans="1:7" x14ac:dyDescent="0.25">
      <c r="A375" s="1">
        <v>2016</v>
      </c>
      <c r="B375" s="1" t="s">
        <v>3192</v>
      </c>
      <c r="C375" s="1" t="s">
        <v>89</v>
      </c>
      <c r="D375" s="2">
        <v>4000000</v>
      </c>
      <c r="E375" s="1" t="s">
        <v>63</v>
      </c>
      <c r="F375" s="1" t="str">
        <f>VLOOKUP(E375,'Full Name And Division'!$A$1:$C$35,2,FALSE)</f>
        <v>Baltimore Ravens</v>
      </c>
      <c r="G375" s="1" t="str">
        <f>VLOOKUP(E375,'Full Name And Division'!$A$1:$C$35,3,FALSE)</f>
        <v>AFC North</v>
      </c>
    </row>
    <row r="376" spans="1:7" x14ac:dyDescent="0.25">
      <c r="A376" s="1">
        <v>2016</v>
      </c>
      <c r="B376" s="1" t="s">
        <v>2705</v>
      </c>
      <c r="C376" s="1" t="s">
        <v>89</v>
      </c>
      <c r="D376" s="2">
        <v>4000000</v>
      </c>
      <c r="E376" s="1" t="s">
        <v>63</v>
      </c>
      <c r="F376" s="1" t="str">
        <f>VLOOKUP(E376,'Full Name And Division'!$A$1:$C$35,2,FALSE)</f>
        <v>Baltimore Ravens</v>
      </c>
      <c r="G376" s="1" t="str">
        <f>VLOOKUP(E376,'Full Name And Division'!$A$1:$C$35,3,FALSE)</f>
        <v>AFC North</v>
      </c>
    </row>
    <row r="377" spans="1:7" x14ac:dyDescent="0.25">
      <c r="A377" s="1">
        <v>2016</v>
      </c>
      <c r="B377" s="1" t="s">
        <v>1673</v>
      </c>
      <c r="C377" s="1" t="s">
        <v>13</v>
      </c>
      <c r="D377" s="2">
        <v>3968750</v>
      </c>
      <c r="E377" s="1" t="s">
        <v>29</v>
      </c>
      <c r="F377" s="1" t="str">
        <f>VLOOKUP(E377,'Full Name And Division'!$A$1:$C$35,2,FALSE)</f>
        <v>Tennessee Titans</v>
      </c>
      <c r="G377" s="1" t="str">
        <f>VLOOKUP(E377,'Full Name And Division'!$A$1:$C$35,3,FALSE)</f>
        <v>AFC South</v>
      </c>
    </row>
    <row r="378" spans="1:7" x14ac:dyDescent="0.25">
      <c r="A378" s="1">
        <v>2016</v>
      </c>
      <c r="B378" s="1" t="s">
        <v>3193</v>
      </c>
      <c r="C378" s="1" t="s">
        <v>58</v>
      </c>
      <c r="D378" s="2">
        <v>3950000</v>
      </c>
      <c r="E378" s="1" t="s">
        <v>9</v>
      </c>
      <c r="F378" s="1" t="str">
        <f>VLOOKUP(E378,'Full Name And Division'!$A$1:$C$35,2,FALSE)</f>
        <v>Green Bay Packers</v>
      </c>
      <c r="G378" s="1" t="str">
        <f>VLOOKUP(E378,'Full Name And Division'!$A$1:$C$35,3,FALSE)</f>
        <v>NFC North</v>
      </c>
    </row>
    <row r="379" spans="1:7" x14ac:dyDescent="0.25">
      <c r="A379" s="1">
        <v>2016</v>
      </c>
      <c r="B379" s="1" t="s">
        <v>2467</v>
      </c>
      <c r="C379" s="1" t="s">
        <v>73</v>
      </c>
      <c r="D379" s="2">
        <v>3941882</v>
      </c>
      <c r="E379" s="1" t="s">
        <v>81</v>
      </c>
      <c r="F379" s="1" t="str">
        <f>VLOOKUP(E379,'Full Name And Division'!$A$1:$C$35,2,FALSE)</f>
        <v>Dallas Cowboys</v>
      </c>
      <c r="G379" s="1" t="str">
        <f>VLOOKUP(E379,'Full Name And Division'!$A$1:$C$35,3,FALSE)</f>
        <v>NFC East</v>
      </c>
    </row>
    <row r="380" spans="1:7" x14ac:dyDescent="0.25">
      <c r="A380" s="1">
        <v>2016</v>
      </c>
      <c r="B380" s="1" t="s">
        <v>3015</v>
      </c>
      <c r="C380" s="1" t="s">
        <v>41</v>
      </c>
      <c r="D380" s="2">
        <v>3907624</v>
      </c>
      <c r="E380" s="1" t="s">
        <v>175</v>
      </c>
      <c r="F380" s="1" t="str">
        <f>VLOOKUP(E380,'Full Name And Division'!$A$1:$C$35,2,FALSE)</f>
        <v>New England Patriots</v>
      </c>
      <c r="G380" s="1" t="str">
        <f>VLOOKUP(E380,'Full Name And Division'!$A$1:$C$35,3,FALSE)</f>
        <v>AFC East</v>
      </c>
    </row>
    <row r="381" spans="1:7" x14ac:dyDescent="0.25">
      <c r="A381" s="1">
        <v>2016</v>
      </c>
      <c r="B381" s="1" t="s">
        <v>3194</v>
      </c>
      <c r="C381" s="1" t="s">
        <v>13</v>
      </c>
      <c r="D381" s="2">
        <v>3906250</v>
      </c>
      <c r="E381" s="1" t="s">
        <v>75</v>
      </c>
      <c r="F381" s="1" t="str">
        <f>VLOOKUP(E381,'Full Name And Division'!$A$1:$C$35,2,FALSE)</f>
        <v>Carolina Panthers</v>
      </c>
      <c r="G381" s="1" t="str">
        <f>VLOOKUP(E381,'Full Name And Division'!$A$1:$C$35,3,FALSE)</f>
        <v>NFC South</v>
      </c>
    </row>
    <row r="382" spans="1:7" x14ac:dyDescent="0.25">
      <c r="A382" s="1">
        <v>2016</v>
      </c>
      <c r="B382" s="1" t="s">
        <v>3195</v>
      </c>
      <c r="C382" s="1" t="s">
        <v>13</v>
      </c>
      <c r="D382" s="2">
        <v>3902000</v>
      </c>
      <c r="E382" s="1" t="s">
        <v>39</v>
      </c>
      <c r="F382" s="1" t="str">
        <f>VLOOKUP(E382,'Full Name And Division'!$A$1:$C$35,2,FALSE)</f>
        <v>San Francisco 49ers</v>
      </c>
      <c r="G382" s="1" t="str">
        <f>VLOOKUP(E382,'Full Name And Division'!$A$1:$C$35,3,FALSE)</f>
        <v>NFC West</v>
      </c>
    </row>
    <row r="383" spans="1:7" x14ac:dyDescent="0.25">
      <c r="A383" s="1">
        <v>2016</v>
      </c>
      <c r="B383" s="1" t="s">
        <v>2566</v>
      </c>
      <c r="C383" s="1" t="s">
        <v>89</v>
      </c>
      <c r="D383" s="2">
        <v>3900000</v>
      </c>
      <c r="E383" s="1" t="s">
        <v>39</v>
      </c>
      <c r="F383" s="1" t="str">
        <f>VLOOKUP(E383,'Full Name And Division'!$A$1:$C$35,2,FALSE)</f>
        <v>San Francisco 49ers</v>
      </c>
      <c r="G383" s="1" t="str">
        <f>VLOOKUP(E383,'Full Name And Division'!$A$1:$C$35,3,FALSE)</f>
        <v>NFC West</v>
      </c>
    </row>
    <row r="384" spans="1:7" x14ac:dyDescent="0.25">
      <c r="A384" s="1">
        <v>2016</v>
      </c>
      <c r="B384" s="1" t="s">
        <v>3007</v>
      </c>
      <c r="C384" s="1" t="s">
        <v>15</v>
      </c>
      <c r="D384" s="2">
        <v>3899475</v>
      </c>
      <c r="E384" s="1" t="s">
        <v>7</v>
      </c>
      <c r="F384" s="1" t="str">
        <f>VLOOKUP(E384,'Full Name And Division'!$A$1:$C$35,2,FALSE)</f>
        <v>Cleveland Browns</v>
      </c>
      <c r="G384" s="1" t="str">
        <f>VLOOKUP(E384,'Full Name And Division'!$A$1:$C$35,3,FALSE)</f>
        <v>AFC North</v>
      </c>
    </row>
    <row r="385" spans="1:7" x14ac:dyDescent="0.25">
      <c r="A385" s="1">
        <v>2016</v>
      </c>
      <c r="B385" s="1" t="s">
        <v>3196</v>
      </c>
      <c r="C385" s="1" t="s">
        <v>13</v>
      </c>
      <c r="D385" s="2">
        <v>3875000</v>
      </c>
      <c r="E385" s="1" t="s">
        <v>42</v>
      </c>
      <c r="F385" s="1" t="str">
        <f>VLOOKUP(E385,'Full Name And Division'!$A$1:$C$35,2,FALSE)</f>
        <v>Jacksonville Jaguars</v>
      </c>
      <c r="G385" s="1" t="str">
        <f>VLOOKUP(E385,'Full Name And Division'!$A$1:$C$35,3,FALSE)</f>
        <v>AFC South</v>
      </c>
    </row>
    <row r="386" spans="1:7" x14ac:dyDescent="0.25">
      <c r="A386" s="1">
        <v>2016</v>
      </c>
      <c r="B386" s="1" t="s">
        <v>2151</v>
      </c>
      <c r="C386" s="1" t="s">
        <v>15</v>
      </c>
      <c r="D386" s="2">
        <v>3868827</v>
      </c>
      <c r="E386" s="1" t="s">
        <v>99</v>
      </c>
      <c r="F386" s="1" t="str">
        <f>VLOOKUP(E386,'Full Name And Division'!$A$1:$C$35,2,FALSE)</f>
        <v>Atlanta Falcons</v>
      </c>
      <c r="G386" s="1" t="str">
        <f>VLOOKUP(E386,'Full Name And Division'!$A$1:$C$35,3,FALSE)</f>
        <v>NFC South</v>
      </c>
    </row>
    <row r="387" spans="1:7" x14ac:dyDescent="0.25">
      <c r="A387" s="1">
        <v>2016</v>
      </c>
      <c r="B387" s="1" t="s">
        <v>2983</v>
      </c>
      <c r="C387" s="1" t="s">
        <v>104</v>
      </c>
      <c r="D387" s="2">
        <v>3800000</v>
      </c>
      <c r="E387" s="1" t="s">
        <v>39</v>
      </c>
      <c r="F387" s="1" t="str">
        <f>VLOOKUP(E387,'Full Name And Division'!$A$1:$C$35,2,FALSE)</f>
        <v>San Francisco 49ers</v>
      </c>
      <c r="G387" s="1" t="str">
        <f>VLOOKUP(E387,'Full Name And Division'!$A$1:$C$35,3,FALSE)</f>
        <v>NFC West</v>
      </c>
    </row>
    <row r="388" spans="1:7" x14ac:dyDescent="0.25">
      <c r="A388" s="1">
        <v>2016</v>
      </c>
      <c r="B388" s="1" t="s">
        <v>2999</v>
      </c>
      <c r="C388" s="1" t="s">
        <v>193</v>
      </c>
      <c r="D388" s="2">
        <v>3750000</v>
      </c>
      <c r="E388" s="1" t="s">
        <v>77</v>
      </c>
      <c r="F388" s="1" t="str">
        <f>VLOOKUP(E388,'Full Name And Division'!$A$1:$C$35,2,FALSE)</f>
        <v>New  York Giants</v>
      </c>
      <c r="G388" s="1" t="str">
        <f>VLOOKUP(E388,'Full Name And Division'!$A$1:$C$35,3,FALSE)</f>
        <v>NFC East</v>
      </c>
    </row>
    <row r="389" spans="1:7" x14ac:dyDescent="0.25">
      <c r="A389" s="1">
        <v>2016</v>
      </c>
      <c r="B389" s="1" t="s">
        <v>3027</v>
      </c>
      <c r="C389" s="1" t="s">
        <v>15</v>
      </c>
      <c r="D389" s="2">
        <v>3750000</v>
      </c>
      <c r="E389" s="1" t="s">
        <v>56</v>
      </c>
      <c r="F389" s="1" t="str">
        <f>VLOOKUP(E389,'Full Name And Division'!$A$1:$C$35,2,FALSE)</f>
        <v>Pittsburgh Steelers</v>
      </c>
      <c r="G389" s="1" t="str">
        <f>VLOOKUP(E389,'Full Name And Division'!$A$1:$C$35,3,FALSE)</f>
        <v>AFC North</v>
      </c>
    </row>
    <row r="390" spans="1:7" x14ac:dyDescent="0.25">
      <c r="A390" s="1">
        <v>2016</v>
      </c>
      <c r="B390" s="1" t="s">
        <v>2762</v>
      </c>
      <c r="C390" s="1" t="s">
        <v>13</v>
      </c>
      <c r="D390" s="2">
        <v>3725000</v>
      </c>
      <c r="E390" s="1" t="s">
        <v>145</v>
      </c>
      <c r="F390" s="1" t="str">
        <f>VLOOKUP(E390,'Full Name And Division'!$A$1:$C$35,2,FALSE)</f>
        <v>Cincinnati Bengals</v>
      </c>
      <c r="G390" s="1" t="str">
        <f>VLOOKUP(E390,'Full Name And Division'!$A$1:$C$35,3,FALSE)</f>
        <v>AFC North</v>
      </c>
    </row>
    <row r="391" spans="1:7" x14ac:dyDescent="0.25">
      <c r="A391" s="1">
        <v>2016</v>
      </c>
      <c r="B391" s="1" t="s">
        <v>3197</v>
      </c>
      <c r="C391" s="1" t="s">
        <v>151</v>
      </c>
      <c r="D391" s="2">
        <v>3675000</v>
      </c>
      <c r="E391" s="1" t="s">
        <v>5</v>
      </c>
      <c r="F391" s="1" t="str">
        <f>VLOOKUP(E391,'Full Name And Division'!$A$1:$C$35,2,FALSE)</f>
        <v>Buffalo Bills</v>
      </c>
      <c r="G391" s="1" t="str">
        <f>VLOOKUP(E391,'Full Name And Division'!$A$1:$C$35,3,FALSE)</f>
        <v>AFC East</v>
      </c>
    </row>
    <row r="392" spans="1:7" x14ac:dyDescent="0.25">
      <c r="A392" s="1">
        <v>2016</v>
      </c>
      <c r="B392" s="1" t="s">
        <v>2530</v>
      </c>
      <c r="C392" s="1" t="s">
        <v>445</v>
      </c>
      <c r="D392" s="2">
        <v>3650000</v>
      </c>
      <c r="E392" s="1" t="s">
        <v>27</v>
      </c>
      <c r="F392" s="1" t="str">
        <f>VLOOKUP(E392,'Full Name And Division'!$A$1:$C$35,2,FALSE)</f>
        <v>Kansas City Chiefs</v>
      </c>
      <c r="G392" s="1" t="str">
        <f>VLOOKUP(E392,'Full Name And Division'!$A$1:$C$35,3,FALSE)</f>
        <v>AFC West</v>
      </c>
    </row>
    <row r="393" spans="1:7" x14ac:dyDescent="0.25">
      <c r="A393" s="1">
        <v>2016</v>
      </c>
      <c r="B393" s="1" t="s">
        <v>1411</v>
      </c>
      <c r="C393" s="1" t="s">
        <v>2</v>
      </c>
      <c r="D393" s="2">
        <v>3635000</v>
      </c>
      <c r="E393" s="1" t="s">
        <v>3</v>
      </c>
      <c r="F393" s="1" t="str">
        <f>VLOOKUP(E393,'Full Name And Division'!$A$1:$C$35,2,FALSE)</f>
        <v>Los Angeles Rams</v>
      </c>
      <c r="G393" s="1" t="str">
        <f>VLOOKUP(E393,'Full Name And Division'!$A$1:$C$35,3,FALSE)</f>
        <v>NFC West</v>
      </c>
    </row>
    <row r="394" spans="1:7" x14ac:dyDescent="0.25">
      <c r="A394" s="1">
        <v>2016</v>
      </c>
      <c r="B394" s="1" t="s">
        <v>3198</v>
      </c>
      <c r="C394" s="1" t="s">
        <v>41</v>
      </c>
      <c r="D394" s="2">
        <v>3600000</v>
      </c>
      <c r="E394" s="1" t="s">
        <v>42</v>
      </c>
      <c r="F394" s="1" t="str">
        <f>VLOOKUP(E394,'Full Name And Division'!$A$1:$C$35,2,FALSE)</f>
        <v>Jacksonville Jaguars</v>
      </c>
      <c r="G394" s="1" t="str">
        <f>VLOOKUP(E394,'Full Name And Division'!$A$1:$C$35,3,FALSE)</f>
        <v>AFC South</v>
      </c>
    </row>
    <row r="395" spans="1:7" x14ac:dyDescent="0.25">
      <c r="A395" s="1">
        <v>2016</v>
      </c>
      <c r="B395" s="1" t="s">
        <v>2804</v>
      </c>
      <c r="C395" s="1" t="s">
        <v>302</v>
      </c>
      <c r="D395" s="2">
        <v>3600000</v>
      </c>
      <c r="E395" s="1" t="s">
        <v>2430</v>
      </c>
      <c r="F395" s="1" t="str">
        <f>VLOOKUP(E395,'Full Name And Division'!$A$1:$C$35,2,FALSE)</f>
        <v>Oakland Raiders</v>
      </c>
      <c r="G395" s="1" t="str">
        <f>VLOOKUP(E395,'Full Name And Division'!$A$1:$C$35,3,FALSE)</f>
        <v>AFC West</v>
      </c>
    </row>
    <row r="396" spans="1:7" x14ac:dyDescent="0.25">
      <c r="A396" s="1">
        <v>2016</v>
      </c>
      <c r="B396" s="1" t="s">
        <v>2470</v>
      </c>
      <c r="C396" s="1" t="s">
        <v>41</v>
      </c>
      <c r="D396" s="2">
        <v>3500000</v>
      </c>
      <c r="E396" s="1" t="s">
        <v>50</v>
      </c>
      <c r="F396" s="1" t="str">
        <f>VLOOKUP(E396,'Full Name And Division'!$A$1:$C$35,2,FALSE)</f>
        <v>Philadelphia Eagles</v>
      </c>
      <c r="G396" s="1" t="str">
        <f>VLOOKUP(E396,'Full Name And Division'!$A$1:$C$35,3,FALSE)</f>
        <v>NFC East</v>
      </c>
    </row>
    <row r="397" spans="1:7" x14ac:dyDescent="0.25">
      <c r="A397" s="1">
        <v>2016</v>
      </c>
      <c r="B397" s="1" t="s">
        <v>2738</v>
      </c>
      <c r="C397" s="1" t="s">
        <v>89</v>
      </c>
      <c r="D397" s="2">
        <v>3500000</v>
      </c>
      <c r="E397" s="1" t="s">
        <v>20</v>
      </c>
      <c r="F397" s="1" t="str">
        <f>VLOOKUP(E397,'Full Name And Division'!$A$1:$C$35,2,FALSE)</f>
        <v>Arizona Cardinals</v>
      </c>
      <c r="G397" s="1" t="str">
        <f>VLOOKUP(E397,'Full Name And Division'!$A$1:$C$35,3,FALSE)</f>
        <v>NFC West</v>
      </c>
    </row>
    <row r="398" spans="1:7" x14ac:dyDescent="0.25">
      <c r="A398" s="1">
        <v>2016</v>
      </c>
      <c r="B398" s="1" t="s">
        <v>2516</v>
      </c>
      <c r="C398" s="1" t="s">
        <v>2</v>
      </c>
      <c r="D398" s="2">
        <v>3500000</v>
      </c>
      <c r="E398" s="1" t="s">
        <v>20</v>
      </c>
      <c r="F398" s="1" t="str">
        <f>VLOOKUP(E398,'Full Name And Division'!$A$1:$C$35,2,FALSE)</f>
        <v>Arizona Cardinals</v>
      </c>
      <c r="G398" s="1" t="str">
        <f>VLOOKUP(E398,'Full Name And Division'!$A$1:$C$35,3,FALSE)</f>
        <v>NFC West</v>
      </c>
    </row>
    <row r="399" spans="1:7" x14ac:dyDescent="0.25">
      <c r="A399" s="1">
        <v>2016</v>
      </c>
      <c r="B399" s="1" t="s">
        <v>2486</v>
      </c>
      <c r="C399" s="1" t="s">
        <v>125</v>
      </c>
      <c r="D399" s="2">
        <v>3500000</v>
      </c>
      <c r="E399" s="1" t="s">
        <v>29</v>
      </c>
      <c r="F399" s="1" t="str">
        <f>VLOOKUP(E399,'Full Name And Division'!$A$1:$C$35,2,FALSE)</f>
        <v>Tennessee Titans</v>
      </c>
      <c r="G399" s="1" t="str">
        <f>VLOOKUP(E399,'Full Name And Division'!$A$1:$C$35,3,FALSE)</f>
        <v>AFC South</v>
      </c>
    </row>
    <row r="400" spans="1:7" x14ac:dyDescent="0.25">
      <c r="A400" s="1">
        <v>2016</v>
      </c>
      <c r="B400" s="1" t="s">
        <v>2692</v>
      </c>
      <c r="C400" s="1" t="s">
        <v>193</v>
      </c>
      <c r="D400" s="2">
        <v>3500000</v>
      </c>
      <c r="E400" s="1" t="s">
        <v>67</v>
      </c>
      <c r="F400" s="1" t="str">
        <f>VLOOKUP(E400,'Full Name And Division'!$A$1:$C$35,2,FALSE)</f>
        <v>New York Jets</v>
      </c>
      <c r="G400" s="1" t="str">
        <f>VLOOKUP(E400,'Full Name And Division'!$A$1:$C$35,3,FALSE)</f>
        <v>AFC East</v>
      </c>
    </row>
    <row r="401" spans="1:7" x14ac:dyDescent="0.25">
      <c r="A401" s="1">
        <v>2016</v>
      </c>
      <c r="B401" s="1" t="s">
        <v>2202</v>
      </c>
      <c r="C401" s="1" t="s">
        <v>445</v>
      </c>
      <c r="D401" s="2">
        <v>3500000</v>
      </c>
      <c r="E401" s="1" t="s">
        <v>52</v>
      </c>
      <c r="F401" s="1" t="str">
        <f>VLOOKUP(E401,'Full Name And Division'!$A$1:$C$35,2,FALSE)</f>
        <v>New Orleans Saints</v>
      </c>
      <c r="G401" s="1" t="str">
        <f>VLOOKUP(E401,'Full Name And Division'!$A$1:$C$35,3,FALSE)</f>
        <v>NFC South</v>
      </c>
    </row>
    <row r="402" spans="1:7" x14ac:dyDescent="0.25">
      <c r="A402" s="1">
        <v>2016</v>
      </c>
      <c r="B402" s="1" t="s">
        <v>2996</v>
      </c>
      <c r="C402" s="1" t="s">
        <v>73</v>
      </c>
      <c r="D402" s="2">
        <v>3500000</v>
      </c>
      <c r="E402" s="1" t="s">
        <v>22</v>
      </c>
      <c r="F402" s="1" t="str">
        <f>VLOOKUP(E402,'Full Name And Division'!$A$1:$C$35,2,FALSE)</f>
        <v>Tampa Bay Buccaneers</v>
      </c>
      <c r="G402" s="1" t="str">
        <f>VLOOKUP(E402,'Full Name And Division'!$A$1:$C$35,3,FALSE)</f>
        <v>NFC South</v>
      </c>
    </row>
    <row r="403" spans="1:7" x14ac:dyDescent="0.25">
      <c r="A403" s="1">
        <v>2016</v>
      </c>
      <c r="B403" s="1" t="s">
        <v>3199</v>
      </c>
      <c r="C403" s="1" t="s">
        <v>73</v>
      </c>
      <c r="D403" s="2">
        <v>3500000</v>
      </c>
      <c r="E403" s="1" t="s">
        <v>63</v>
      </c>
      <c r="F403" s="1" t="str">
        <f>VLOOKUP(E403,'Full Name And Division'!$A$1:$C$35,2,FALSE)</f>
        <v>Baltimore Ravens</v>
      </c>
      <c r="G403" s="1" t="str">
        <f>VLOOKUP(E403,'Full Name And Division'!$A$1:$C$35,3,FALSE)</f>
        <v>AFC North</v>
      </c>
    </row>
    <row r="404" spans="1:7" x14ac:dyDescent="0.25">
      <c r="A404" s="1">
        <v>2016</v>
      </c>
      <c r="B404" s="1" t="s">
        <v>2190</v>
      </c>
      <c r="C404" s="1" t="s">
        <v>41</v>
      </c>
      <c r="D404" s="2">
        <v>3500000</v>
      </c>
      <c r="E404" s="1" t="s">
        <v>75</v>
      </c>
      <c r="F404" s="1" t="str">
        <f>VLOOKUP(E404,'Full Name And Division'!$A$1:$C$35,2,FALSE)</f>
        <v>Carolina Panthers</v>
      </c>
      <c r="G404" s="1" t="str">
        <f>VLOOKUP(E404,'Full Name And Division'!$A$1:$C$35,3,FALSE)</f>
        <v>NFC South</v>
      </c>
    </row>
    <row r="405" spans="1:7" x14ac:dyDescent="0.25">
      <c r="A405" s="1">
        <v>2016</v>
      </c>
      <c r="B405" s="1" t="s">
        <v>1978</v>
      </c>
      <c r="C405" s="1" t="s">
        <v>104</v>
      </c>
      <c r="D405" s="2">
        <v>3468750</v>
      </c>
      <c r="E405" s="1" t="s">
        <v>11</v>
      </c>
      <c r="F405" s="1" t="str">
        <f>VLOOKUP(E405,'Full Name And Division'!$A$1:$C$35,2,FALSE)</f>
        <v>Minnesota Vikings</v>
      </c>
      <c r="G405" s="1" t="str">
        <f>VLOOKUP(E405,'Full Name And Division'!$A$1:$C$35,3,FALSE)</f>
        <v>NFC North</v>
      </c>
    </row>
    <row r="406" spans="1:7" x14ac:dyDescent="0.25">
      <c r="A406" s="1">
        <v>2016</v>
      </c>
      <c r="B406" s="1" t="s">
        <v>3030</v>
      </c>
      <c r="C406" s="1" t="s">
        <v>89</v>
      </c>
      <c r="D406" s="2">
        <v>3468750</v>
      </c>
      <c r="E406" s="1" t="s">
        <v>183</v>
      </c>
      <c r="F406" s="1" t="str">
        <f>VLOOKUP(E406,'Full Name And Division'!$A$1:$C$35,2,FALSE)</f>
        <v>Chicago Bears</v>
      </c>
      <c r="G406" s="1" t="str">
        <f>VLOOKUP(E406,'Full Name And Division'!$A$1:$C$35,3,FALSE)</f>
        <v>NFC North</v>
      </c>
    </row>
    <row r="407" spans="1:7" x14ac:dyDescent="0.25">
      <c r="A407" s="1">
        <v>2016</v>
      </c>
      <c r="B407" s="1" t="s">
        <v>1351</v>
      </c>
      <c r="C407" s="1" t="s">
        <v>58</v>
      </c>
      <c r="D407" s="2">
        <v>3457012</v>
      </c>
      <c r="E407" s="1" t="s">
        <v>7</v>
      </c>
      <c r="F407" s="1" t="str">
        <f>VLOOKUP(E407,'Full Name And Division'!$A$1:$C$35,2,FALSE)</f>
        <v>Cleveland Browns</v>
      </c>
      <c r="G407" s="1" t="str">
        <f>VLOOKUP(E407,'Full Name And Division'!$A$1:$C$35,3,FALSE)</f>
        <v>AFC North</v>
      </c>
    </row>
    <row r="408" spans="1:7" x14ac:dyDescent="0.25">
      <c r="A408" s="1">
        <v>2016</v>
      </c>
      <c r="B408" s="1" t="s">
        <v>3200</v>
      </c>
      <c r="C408" s="1" t="s">
        <v>41</v>
      </c>
      <c r="D408" s="2">
        <v>3415313</v>
      </c>
      <c r="E408" s="1" t="s">
        <v>29</v>
      </c>
      <c r="F408" s="1" t="str">
        <f>VLOOKUP(E408,'Full Name And Division'!$A$1:$C$35,2,FALSE)</f>
        <v>Tennessee Titans</v>
      </c>
      <c r="G408" s="1" t="str">
        <f>VLOOKUP(E408,'Full Name And Division'!$A$1:$C$35,3,FALSE)</f>
        <v>AFC South</v>
      </c>
    </row>
    <row r="409" spans="1:7" x14ac:dyDescent="0.25">
      <c r="A409" s="1">
        <v>2016</v>
      </c>
      <c r="B409" s="1" t="s">
        <v>3118</v>
      </c>
      <c r="C409" s="1" t="s">
        <v>445</v>
      </c>
      <c r="D409" s="2">
        <v>3400000</v>
      </c>
      <c r="E409" s="1" t="s">
        <v>18</v>
      </c>
      <c r="F409" s="1" t="str">
        <f>VLOOKUP(E409,'Full Name And Division'!$A$1:$C$35,2,FALSE)</f>
        <v>Seattle Seahawks</v>
      </c>
      <c r="G409" s="1" t="str">
        <f>VLOOKUP(E409,'Full Name And Division'!$A$1:$C$35,3,FALSE)</f>
        <v>NFC West</v>
      </c>
    </row>
    <row r="410" spans="1:7" x14ac:dyDescent="0.25">
      <c r="A410" s="1">
        <v>2016</v>
      </c>
      <c r="B410" s="1" t="s">
        <v>2117</v>
      </c>
      <c r="C410" s="1" t="s">
        <v>125</v>
      </c>
      <c r="D410" s="2">
        <v>3373615</v>
      </c>
      <c r="E410" s="1" t="s">
        <v>81</v>
      </c>
      <c r="F410" s="1" t="str">
        <f>VLOOKUP(E410,'Full Name And Division'!$A$1:$C$35,2,FALSE)</f>
        <v>Dallas Cowboys</v>
      </c>
      <c r="G410" s="1" t="str">
        <f>VLOOKUP(E410,'Full Name And Division'!$A$1:$C$35,3,FALSE)</f>
        <v>NFC East</v>
      </c>
    </row>
    <row r="411" spans="1:7" x14ac:dyDescent="0.25">
      <c r="A411" s="1">
        <v>2016</v>
      </c>
      <c r="B411" s="1" t="s">
        <v>1616</v>
      </c>
      <c r="C411" s="1" t="s">
        <v>302</v>
      </c>
      <c r="D411" s="2">
        <v>3300000</v>
      </c>
      <c r="E411" s="1" t="s">
        <v>37</v>
      </c>
      <c r="F411" s="1" t="str">
        <f>VLOOKUP(E411,'Full Name And Division'!$A$1:$C$35,2,FALSE)</f>
        <v>Detroit Lions</v>
      </c>
      <c r="G411" s="1" t="str">
        <f>VLOOKUP(E411,'Full Name And Division'!$A$1:$C$35,3,FALSE)</f>
        <v>NFC North</v>
      </c>
    </row>
    <row r="412" spans="1:7" x14ac:dyDescent="0.25">
      <c r="A412" s="1">
        <v>2016</v>
      </c>
      <c r="B412" s="1" t="s">
        <v>2258</v>
      </c>
      <c r="C412" s="1" t="s">
        <v>89</v>
      </c>
      <c r="D412" s="2">
        <v>3296719</v>
      </c>
      <c r="E412" s="1" t="s">
        <v>52</v>
      </c>
      <c r="F412" s="1" t="str">
        <f>VLOOKUP(E412,'Full Name And Division'!$A$1:$C$35,2,FALSE)</f>
        <v>New Orleans Saints</v>
      </c>
      <c r="G412" s="1" t="str">
        <f>VLOOKUP(E412,'Full Name And Division'!$A$1:$C$35,3,FALSE)</f>
        <v>NFC South</v>
      </c>
    </row>
    <row r="413" spans="1:7" x14ac:dyDescent="0.25">
      <c r="A413" s="1">
        <v>2016</v>
      </c>
      <c r="B413" s="1" t="s">
        <v>2943</v>
      </c>
      <c r="C413" s="1" t="s">
        <v>104</v>
      </c>
      <c r="D413" s="2">
        <v>3296127</v>
      </c>
      <c r="E413" s="1" t="s">
        <v>42</v>
      </c>
      <c r="F413" s="1" t="str">
        <f>VLOOKUP(E413,'Full Name And Division'!$A$1:$C$35,2,FALSE)</f>
        <v>Jacksonville Jaguars</v>
      </c>
      <c r="G413" s="1" t="str">
        <f>VLOOKUP(E413,'Full Name And Division'!$A$1:$C$35,3,FALSE)</f>
        <v>AFC South</v>
      </c>
    </row>
    <row r="414" spans="1:7" x14ac:dyDescent="0.25">
      <c r="A414" s="1">
        <v>2016</v>
      </c>
      <c r="B414" s="1" t="s">
        <v>1155</v>
      </c>
      <c r="C414" s="1" t="s">
        <v>89</v>
      </c>
      <c r="D414" s="2">
        <v>3290223</v>
      </c>
      <c r="E414" s="1" t="s">
        <v>3147</v>
      </c>
      <c r="F414" s="1" t="str">
        <f>VLOOKUP(E414,'Full Name And Division'!$A$1:$C$35,2,FALSE)</f>
        <v>San Diego Chargers</v>
      </c>
      <c r="G414" s="1" t="str">
        <f>VLOOKUP(E414,'Full Name And Division'!$A$1:$C$35,3,FALSE)</f>
        <v>AFC West</v>
      </c>
    </row>
    <row r="415" spans="1:7" x14ac:dyDescent="0.25">
      <c r="A415" s="1">
        <v>2016</v>
      </c>
      <c r="B415" s="1" t="s">
        <v>2752</v>
      </c>
      <c r="C415" s="1" t="s">
        <v>104</v>
      </c>
      <c r="D415" s="2">
        <v>3281259</v>
      </c>
      <c r="E415" s="1" t="s">
        <v>11</v>
      </c>
      <c r="F415" s="1" t="str">
        <f>VLOOKUP(E415,'Full Name And Division'!$A$1:$C$35,2,FALSE)</f>
        <v>Minnesota Vikings</v>
      </c>
      <c r="G415" s="1" t="str">
        <f>VLOOKUP(E415,'Full Name And Division'!$A$1:$C$35,3,FALSE)</f>
        <v>NFC North</v>
      </c>
    </row>
    <row r="416" spans="1:7" x14ac:dyDescent="0.25">
      <c r="A416" s="1">
        <v>2016</v>
      </c>
      <c r="B416" s="1" t="s">
        <v>2955</v>
      </c>
      <c r="C416" s="1" t="s">
        <v>13</v>
      </c>
      <c r="D416" s="2">
        <v>3275000</v>
      </c>
      <c r="E416" s="1" t="s">
        <v>25</v>
      </c>
      <c r="F416" s="1" t="str">
        <f>VLOOKUP(E416,'Full Name And Division'!$A$1:$C$35,2,FALSE)</f>
        <v>Washington Commanders</v>
      </c>
      <c r="G416" s="1" t="str">
        <f>VLOOKUP(E416,'Full Name And Division'!$A$1:$C$35,3,FALSE)</f>
        <v>NFC East</v>
      </c>
    </row>
    <row r="417" spans="1:7" x14ac:dyDescent="0.25">
      <c r="A417" s="1">
        <v>2016</v>
      </c>
      <c r="B417" s="1" t="s">
        <v>1285</v>
      </c>
      <c r="C417" s="1" t="s">
        <v>41</v>
      </c>
      <c r="D417" s="2">
        <v>3256866</v>
      </c>
      <c r="E417" s="1" t="s">
        <v>42</v>
      </c>
      <c r="F417" s="1" t="str">
        <f>VLOOKUP(E417,'Full Name And Division'!$A$1:$C$35,2,FALSE)</f>
        <v>Jacksonville Jaguars</v>
      </c>
      <c r="G417" s="1" t="str">
        <f>VLOOKUP(E417,'Full Name And Division'!$A$1:$C$35,3,FALSE)</f>
        <v>AFC South</v>
      </c>
    </row>
    <row r="418" spans="1:7" x14ac:dyDescent="0.25">
      <c r="A418" s="1">
        <v>2016</v>
      </c>
      <c r="B418" s="1" t="s">
        <v>2493</v>
      </c>
      <c r="C418" s="1" t="s">
        <v>302</v>
      </c>
      <c r="D418" s="2">
        <v>3250000</v>
      </c>
      <c r="E418" s="1" t="s">
        <v>47</v>
      </c>
      <c r="F418" s="1" t="str">
        <f>VLOOKUP(E418,'Full Name And Division'!$A$1:$C$35,2,FALSE)</f>
        <v>Indianapolis Colts</v>
      </c>
      <c r="G418" s="1" t="str">
        <f>VLOOKUP(E418,'Full Name And Division'!$A$1:$C$35,3,FALSE)</f>
        <v>AFC South</v>
      </c>
    </row>
    <row r="419" spans="1:7" x14ac:dyDescent="0.25">
      <c r="A419" s="1">
        <v>2016</v>
      </c>
      <c r="B419" s="1" t="s">
        <v>2879</v>
      </c>
      <c r="C419" s="1" t="s">
        <v>94</v>
      </c>
      <c r="D419" s="2">
        <v>3250000</v>
      </c>
      <c r="E419" s="1" t="s">
        <v>61</v>
      </c>
      <c r="F419" s="1" t="str">
        <f>VLOOKUP(E419,'Full Name And Division'!$A$1:$C$35,2,FALSE)</f>
        <v>Houston Texans</v>
      </c>
      <c r="G419" s="1" t="str">
        <f>VLOOKUP(E419,'Full Name And Division'!$A$1:$C$35,3,FALSE)</f>
        <v>AFC South</v>
      </c>
    </row>
    <row r="420" spans="1:7" x14ac:dyDescent="0.25">
      <c r="A420" s="1">
        <v>2016</v>
      </c>
      <c r="B420" s="1" t="s">
        <v>3201</v>
      </c>
      <c r="C420" s="1" t="s">
        <v>17</v>
      </c>
      <c r="D420" s="2">
        <v>3250000</v>
      </c>
      <c r="E420" s="1" t="s">
        <v>37</v>
      </c>
      <c r="F420" s="1" t="str">
        <f>VLOOKUP(E420,'Full Name And Division'!$A$1:$C$35,2,FALSE)</f>
        <v>Detroit Lions</v>
      </c>
      <c r="G420" s="1" t="str">
        <f>VLOOKUP(E420,'Full Name And Division'!$A$1:$C$35,3,FALSE)</f>
        <v>NFC North</v>
      </c>
    </row>
    <row r="421" spans="1:7" x14ac:dyDescent="0.25">
      <c r="A421" s="1">
        <v>2016</v>
      </c>
      <c r="B421" s="1" t="s">
        <v>2940</v>
      </c>
      <c r="C421" s="1" t="s">
        <v>13</v>
      </c>
      <c r="D421" s="2">
        <v>3250000</v>
      </c>
      <c r="E421" s="1" t="s">
        <v>52</v>
      </c>
      <c r="F421" s="1" t="str">
        <f>VLOOKUP(E421,'Full Name And Division'!$A$1:$C$35,2,FALSE)</f>
        <v>New Orleans Saints</v>
      </c>
      <c r="G421" s="1" t="str">
        <f>VLOOKUP(E421,'Full Name And Division'!$A$1:$C$35,3,FALSE)</f>
        <v>NFC South</v>
      </c>
    </row>
    <row r="422" spans="1:7" x14ac:dyDescent="0.25">
      <c r="A422" s="1">
        <v>2016</v>
      </c>
      <c r="B422" s="1" t="s">
        <v>2666</v>
      </c>
      <c r="C422" s="1" t="s">
        <v>13</v>
      </c>
      <c r="D422" s="2">
        <v>3250000</v>
      </c>
      <c r="E422" s="1" t="s">
        <v>22</v>
      </c>
      <c r="F422" s="1" t="str">
        <f>VLOOKUP(E422,'Full Name And Division'!$A$1:$C$35,2,FALSE)</f>
        <v>Tampa Bay Buccaneers</v>
      </c>
      <c r="G422" s="1" t="str">
        <f>VLOOKUP(E422,'Full Name And Division'!$A$1:$C$35,3,FALSE)</f>
        <v>NFC South</v>
      </c>
    </row>
    <row r="423" spans="1:7" x14ac:dyDescent="0.25">
      <c r="A423" s="1">
        <v>2016</v>
      </c>
      <c r="B423" s="1" t="s">
        <v>3021</v>
      </c>
      <c r="C423" s="1" t="s">
        <v>89</v>
      </c>
      <c r="D423" s="2">
        <v>3250000</v>
      </c>
      <c r="E423" s="1" t="s">
        <v>81</v>
      </c>
      <c r="F423" s="1" t="str">
        <f>VLOOKUP(E423,'Full Name And Division'!$A$1:$C$35,2,FALSE)</f>
        <v>Dallas Cowboys</v>
      </c>
      <c r="G423" s="1" t="str">
        <f>VLOOKUP(E423,'Full Name And Division'!$A$1:$C$35,3,FALSE)</f>
        <v>NFC East</v>
      </c>
    </row>
    <row r="424" spans="1:7" x14ac:dyDescent="0.25">
      <c r="A424" s="1">
        <v>2016</v>
      </c>
      <c r="B424" s="1" t="s">
        <v>3202</v>
      </c>
      <c r="C424" s="1" t="s">
        <v>2</v>
      </c>
      <c r="D424" s="2">
        <v>3250000</v>
      </c>
      <c r="E424" s="1" t="s">
        <v>11</v>
      </c>
      <c r="F424" s="1" t="str">
        <f>VLOOKUP(E424,'Full Name And Division'!$A$1:$C$35,2,FALSE)</f>
        <v>Minnesota Vikings</v>
      </c>
      <c r="G424" s="1" t="str">
        <f>VLOOKUP(E424,'Full Name And Division'!$A$1:$C$35,3,FALSE)</f>
        <v>NFC North</v>
      </c>
    </row>
    <row r="425" spans="1:7" x14ac:dyDescent="0.25">
      <c r="A425" s="1">
        <v>2016</v>
      </c>
      <c r="B425" s="1" t="s">
        <v>2165</v>
      </c>
      <c r="C425" s="1" t="s">
        <v>58</v>
      </c>
      <c r="D425" s="2">
        <v>3212500</v>
      </c>
      <c r="E425" s="1" t="s">
        <v>27</v>
      </c>
      <c r="F425" s="1" t="str">
        <f>VLOOKUP(E425,'Full Name And Division'!$A$1:$C$35,2,FALSE)</f>
        <v>Kansas City Chiefs</v>
      </c>
      <c r="G425" s="1" t="str">
        <f>VLOOKUP(E425,'Full Name And Division'!$A$1:$C$35,3,FALSE)</f>
        <v>AFC West</v>
      </c>
    </row>
    <row r="426" spans="1:7" x14ac:dyDescent="0.25">
      <c r="A426" s="1">
        <v>2016</v>
      </c>
      <c r="B426" s="1" t="s">
        <v>1126</v>
      </c>
      <c r="C426" s="1" t="s">
        <v>58</v>
      </c>
      <c r="D426" s="2">
        <v>3181801</v>
      </c>
      <c r="E426" s="1" t="s">
        <v>27</v>
      </c>
      <c r="F426" s="1" t="str">
        <f>VLOOKUP(E426,'Full Name And Division'!$A$1:$C$35,2,FALSE)</f>
        <v>Kansas City Chiefs</v>
      </c>
      <c r="G426" s="1" t="str">
        <f>VLOOKUP(E426,'Full Name And Division'!$A$1:$C$35,3,FALSE)</f>
        <v>AFC West</v>
      </c>
    </row>
    <row r="427" spans="1:7" x14ac:dyDescent="0.25">
      <c r="A427" s="1">
        <v>2016</v>
      </c>
      <c r="B427" s="1" t="s">
        <v>1688</v>
      </c>
      <c r="C427" s="1" t="s">
        <v>445</v>
      </c>
      <c r="D427" s="2">
        <v>3175000</v>
      </c>
      <c r="E427" s="1" t="s">
        <v>37</v>
      </c>
      <c r="F427" s="1" t="str">
        <f>VLOOKUP(E427,'Full Name And Division'!$A$1:$C$35,2,FALSE)</f>
        <v>Detroit Lions</v>
      </c>
      <c r="G427" s="1" t="str">
        <f>VLOOKUP(E427,'Full Name And Division'!$A$1:$C$35,3,FALSE)</f>
        <v>NFC North</v>
      </c>
    </row>
    <row r="428" spans="1:7" x14ac:dyDescent="0.25">
      <c r="A428" s="1">
        <v>2016</v>
      </c>
      <c r="B428" s="1" t="s">
        <v>3203</v>
      </c>
      <c r="C428" s="1" t="s">
        <v>104</v>
      </c>
      <c r="D428" s="2">
        <v>3156250</v>
      </c>
      <c r="E428" s="1" t="s">
        <v>47</v>
      </c>
      <c r="F428" s="1" t="str">
        <f>VLOOKUP(E428,'Full Name And Division'!$A$1:$C$35,2,FALSE)</f>
        <v>Indianapolis Colts</v>
      </c>
      <c r="G428" s="1" t="str">
        <f>VLOOKUP(E428,'Full Name And Division'!$A$1:$C$35,3,FALSE)</f>
        <v>AFC South</v>
      </c>
    </row>
    <row r="429" spans="1:7" x14ac:dyDescent="0.25">
      <c r="A429" s="1">
        <v>2016</v>
      </c>
      <c r="B429" s="1" t="s">
        <v>2422</v>
      </c>
      <c r="C429" s="1" t="s">
        <v>15</v>
      </c>
      <c r="D429" s="2">
        <v>3150000</v>
      </c>
      <c r="E429" s="1" t="s">
        <v>37</v>
      </c>
      <c r="F429" s="1" t="str">
        <f>VLOOKUP(E429,'Full Name And Division'!$A$1:$C$35,2,FALSE)</f>
        <v>Detroit Lions</v>
      </c>
      <c r="G429" s="1" t="str">
        <f>VLOOKUP(E429,'Full Name And Division'!$A$1:$C$35,3,FALSE)</f>
        <v>NFC North</v>
      </c>
    </row>
    <row r="430" spans="1:7" x14ac:dyDescent="0.25">
      <c r="A430" s="1">
        <v>2016</v>
      </c>
      <c r="B430" s="1" t="s">
        <v>2771</v>
      </c>
      <c r="C430" s="1" t="s">
        <v>15</v>
      </c>
      <c r="D430" s="2">
        <v>3150000</v>
      </c>
      <c r="E430" s="1" t="s">
        <v>39</v>
      </c>
      <c r="F430" s="1" t="str">
        <f>VLOOKUP(E430,'Full Name And Division'!$A$1:$C$35,2,FALSE)</f>
        <v>San Francisco 49ers</v>
      </c>
      <c r="G430" s="1" t="str">
        <f>VLOOKUP(E430,'Full Name And Division'!$A$1:$C$35,3,FALSE)</f>
        <v>NFC West</v>
      </c>
    </row>
    <row r="431" spans="1:7" x14ac:dyDescent="0.25">
      <c r="A431" s="1">
        <v>2016</v>
      </c>
      <c r="B431" s="1" t="s">
        <v>2981</v>
      </c>
      <c r="C431" s="1" t="s">
        <v>15</v>
      </c>
      <c r="D431" s="2">
        <v>3139535</v>
      </c>
      <c r="E431" s="1" t="s">
        <v>11</v>
      </c>
      <c r="F431" s="1" t="str">
        <f>VLOOKUP(E431,'Full Name And Division'!$A$1:$C$35,2,FALSE)</f>
        <v>Minnesota Vikings</v>
      </c>
      <c r="G431" s="1" t="str">
        <f>VLOOKUP(E431,'Full Name And Division'!$A$1:$C$35,3,FALSE)</f>
        <v>NFC North</v>
      </c>
    </row>
    <row r="432" spans="1:7" x14ac:dyDescent="0.25">
      <c r="A432" s="1">
        <v>2016</v>
      </c>
      <c r="B432" s="1" t="s">
        <v>2775</v>
      </c>
      <c r="C432" s="1" t="s">
        <v>302</v>
      </c>
      <c r="D432" s="2">
        <v>3134000</v>
      </c>
      <c r="E432" s="1" t="s">
        <v>39</v>
      </c>
      <c r="F432" s="1" t="str">
        <f>VLOOKUP(E432,'Full Name And Division'!$A$1:$C$35,2,FALSE)</f>
        <v>San Francisco 49ers</v>
      </c>
      <c r="G432" s="1" t="str">
        <f>VLOOKUP(E432,'Full Name And Division'!$A$1:$C$35,3,FALSE)</f>
        <v>NFC West</v>
      </c>
    </row>
    <row r="433" spans="1:7" x14ac:dyDescent="0.25">
      <c r="A433" s="1">
        <v>2016</v>
      </c>
      <c r="B433" s="1" t="s">
        <v>1160</v>
      </c>
      <c r="C433" s="1" t="s">
        <v>15</v>
      </c>
      <c r="D433" s="2">
        <v>3106756</v>
      </c>
      <c r="E433" s="1" t="s">
        <v>35</v>
      </c>
      <c r="F433" s="1" t="str">
        <f>VLOOKUP(E433,'Full Name And Division'!$A$1:$C$35,2,FALSE)</f>
        <v>Miami Dolphins</v>
      </c>
      <c r="G433" s="1" t="str">
        <f>VLOOKUP(E433,'Full Name And Division'!$A$1:$C$35,3,FALSE)</f>
        <v>AFC East</v>
      </c>
    </row>
    <row r="434" spans="1:7" x14ac:dyDescent="0.25">
      <c r="A434" s="1">
        <v>2016</v>
      </c>
      <c r="B434" s="1" t="s">
        <v>3204</v>
      </c>
      <c r="C434" s="1" t="s">
        <v>41</v>
      </c>
      <c r="D434" s="2">
        <v>3100000</v>
      </c>
      <c r="E434" s="1" t="s">
        <v>47</v>
      </c>
      <c r="F434" s="1" t="str">
        <f>VLOOKUP(E434,'Full Name And Division'!$A$1:$C$35,2,FALSE)</f>
        <v>Indianapolis Colts</v>
      </c>
      <c r="G434" s="1" t="str">
        <f>VLOOKUP(E434,'Full Name And Division'!$A$1:$C$35,3,FALSE)</f>
        <v>AFC South</v>
      </c>
    </row>
    <row r="435" spans="1:7" x14ac:dyDescent="0.25">
      <c r="A435" s="1">
        <v>2016</v>
      </c>
      <c r="B435" s="1" t="s">
        <v>2184</v>
      </c>
      <c r="C435" s="1" t="s">
        <v>193</v>
      </c>
      <c r="D435" s="2">
        <v>3100000</v>
      </c>
      <c r="E435" s="1" t="s">
        <v>52</v>
      </c>
      <c r="F435" s="1" t="str">
        <f>VLOOKUP(E435,'Full Name And Division'!$A$1:$C$35,2,FALSE)</f>
        <v>New Orleans Saints</v>
      </c>
      <c r="G435" s="1" t="str">
        <f>VLOOKUP(E435,'Full Name And Division'!$A$1:$C$35,3,FALSE)</f>
        <v>NFC South</v>
      </c>
    </row>
    <row r="436" spans="1:7" x14ac:dyDescent="0.25">
      <c r="A436" s="1">
        <v>2016</v>
      </c>
      <c r="B436" s="1" t="s">
        <v>1556</v>
      </c>
      <c r="C436" s="1" t="s">
        <v>302</v>
      </c>
      <c r="D436" s="2">
        <v>3100000</v>
      </c>
      <c r="E436" s="1" t="s">
        <v>75</v>
      </c>
      <c r="F436" s="1" t="str">
        <f>VLOOKUP(E436,'Full Name And Division'!$A$1:$C$35,2,FALSE)</f>
        <v>Carolina Panthers</v>
      </c>
      <c r="G436" s="1" t="str">
        <f>VLOOKUP(E436,'Full Name And Division'!$A$1:$C$35,3,FALSE)</f>
        <v>NFC South</v>
      </c>
    </row>
    <row r="437" spans="1:7" x14ac:dyDescent="0.25">
      <c r="A437" s="1">
        <v>2016</v>
      </c>
      <c r="B437" s="1" t="s">
        <v>2739</v>
      </c>
      <c r="C437" s="1" t="s">
        <v>86</v>
      </c>
      <c r="D437" s="2">
        <v>3053000</v>
      </c>
      <c r="E437" s="1" t="s">
        <v>99</v>
      </c>
      <c r="F437" s="1" t="str">
        <f>VLOOKUP(E437,'Full Name And Division'!$A$1:$C$35,2,FALSE)</f>
        <v>Atlanta Falcons</v>
      </c>
      <c r="G437" s="1" t="str">
        <f>VLOOKUP(E437,'Full Name And Division'!$A$1:$C$35,3,FALSE)</f>
        <v>NFC South</v>
      </c>
    </row>
    <row r="438" spans="1:7" x14ac:dyDescent="0.25">
      <c r="A438" s="1">
        <v>2016</v>
      </c>
      <c r="B438" s="1" t="s">
        <v>3205</v>
      </c>
      <c r="C438" s="1" t="s">
        <v>41</v>
      </c>
      <c r="D438" s="2">
        <v>3048882</v>
      </c>
      <c r="E438" s="1" t="s">
        <v>52</v>
      </c>
      <c r="F438" s="1" t="str">
        <f>VLOOKUP(E438,'Full Name And Division'!$A$1:$C$35,2,FALSE)</f>
        <v>New Orleans Saints</v>
      </c>
      <c r="G438" s="1" t="str">
        <f>VLOOKUP(E438,'Full Name And Division'!$A$1:$C$35,3,FALSE)</f>
        <v>NFC South</v>
      </c>
    </row>
    <row r="439" spans="1:7" x14ac:dyDescent="0.25">
      <c r="A439" s="1">
        <v>2016</v>
      </c>
      <c r="B439" s="1" t="s">
        <v>2914</v>
      </c>
      <c r="C439" s="1" t="s">
        <v>58</v>
      </c>
      <c r="D439" s="2">
        <v>3040037</v>
      </c>
      <c r="E439" s="1" t="s">
        <v>22</v>
      </c>
      <c r="F439" s="1" t="str">
        <f>VLOOKUP(E439,'Full Name And Division'!$A$1:$C$35,2,FALSE)</f>
        <v>Tampa Bay Buccaneers</v>
      </c>
      <c r="G439" s="1" t="str">
        <f>VLOOKUP(E439,'Full Name And Division'!$A$1:$C$35,3,FALSE)</f>
        <v>NFC South</v>
      </c>
    </row>
    <row r="440" spans="1:7" x14ac:dyDescent="0.25">
      <c r="A440" s="1">
        <v>2016</v>
      </c>
      <c r="B440" s="1" t="s">
        <v>2490</v>
      </c>
      <c r="C440" s="1" t="s">
        <v>41</v>
      </c>
      <c r="D440" s="2">
        <v>3000000</v>
      </c>
      <c r="E440" s="1" t="s">
        <v>50</v>
      </c>
      <c r="F440" s="1" t="str">
        <f>VLOOKUP(E440,'Full Name And Division'!$A$1:$C$35,2,FALSE)</f>
        <v>Philadelphia Eagles</v>
      </c>
      <c r="G440" s="1" t="str">
        <f>VLOOKUP(E440,'Full Name And Division'!$A$1:$C$35,3,FALSE)</f>
        <v>NFC East</v>
      </c>
    </row>
    <row r="441" spans="1:7" x14ac:dyDescent="0.25">
      <c r="A441" s="1">
        <v>2016</v>
      </c>
      <c r="B441" s="1" t="s">
        <v>3206</v>
      </c>
      <c r="C441" s="1" t="s">
        <v>193</v>
      </c>
      <c r="D441" s="2">
        <v>3000000</v>
      </c>
      <c r="E441" s="1" t="s">
        <v>50</v>
      </c>
      <c r="F441" s="1" t="str">
        <f>VLOOKUP(E441,'Full Name And Division'!$A$1:$C$35,2,FALSE)</f>
        <v>Philadelphia Eagles</v>
      </c>
      <c r="G441" s="1" t="str">
        <f>VLOOKUP(E441,'Full Name And Division'!$A$1:$C$35,3,FALSE)</f>
        <v>NFC East</v>
      </c>
    </row>
    <row r="442" spans="1:7" x14ac:dyDescent="0.25">
      <c r="A442" s="1">
        <v>2016</v>
      </c>
      <c r="B442" s="1" t="s">
        <v>2799</v>
      </c>
      <c r="C442" s="1" t="s">
        <v>17</v>
      </c>
      <c r="D442" s="2">
        <v>3000000</v>
      </c>
      <c r="E442" s="1" t="s">
        <v>145</v>
      </c>
      <c r="F442" s="1" t="str">
        <f>VLOOKUP(E442,'Full Name And Division'!$A$1:$C$35,2,FALSE)</f>
        <v>Cincinnati Bengals</v>
      </c>
      <c r="G442" s="1" t="str">
        <f>VLOOKUP(E442,'Full Name And Division'!$A$1:$C$35,3,FALSE)</f>
        <v>AFC North</v>
      </c>
    </row>
    <row r="443" spans="1:7" x14ac:dyDescent="0.25">
      <c r="A443" s="1">
        <v>2016</v>
      </c>
      <c r="B443" s="1" t="s">
        <v>3207</v>
      </c>
      <c r="C443" s="1" t="s">
        <v>15</v>
      </c>
      <c r="D443" s="2">
        <v>3000000</v>
      </c>
      <c r="E443" s="1" t="s">
        <v>50</v>
      </c>
      <c r="F443" s="1" t="str">
        <f>VLOOKUP(E443,'Full Name And Division'!$A$1:$C$35,2,FALSE)</f>
        <v>Philadelphia Eagles</v>
      </c>
      <c r="G443" s="1" t="str">
        <f>VLOOKUP(E443,'Full Name And Division'!$A$1:$C$35,3,FALSE)</f>
        <v>NFC East</v>
      </c>
    </row>
    <row r="444" spans="1:7" x14ac:dyDescent="0.25">
      <c r="A444" s="1">
        <v>2016</v>
      </c>
      <c r="B444" s="1" t="s">
        <v>3208</v>
      </c>
      <c r="C444" s="1" t="s">
        <v>58</v>
      </c>
      <c r="D444" s="2">
        <v>3000000</v>
      </c>
      <c r="E444" s="1" t="s">
        <v>3</v>
      </c>
      <c r="F444" s="1" t="str">
        <f>VLOOKUP(E444,'Full Name And Division'!$A$1:$C$35,2,FALSE)</f>
        <v>Los Angeles Rams</v>
      </c>
      <c r="G444" s="1" t="str">
        <f>VLOOKUP(E444,'Full Name And Division'!$A$1:$C$35,3,FALSE)</f>
        <v>NFC West</v>
      </c>
    </row>
    <row r="445" spans="1:7" x14ac:dyDescent="0.25">
      <c r="A445" s="1">
        <v>2016</v>
      </c>
      <c r="B445" s="1" t="s">
        <v>1599</v>
      </c>
      <c r="C445" s="1" t="s">
        <v>58</v>
      </c>
      <c r="D445" s="2">
        <v>3000000</v>
      </c>
      <c r="E445" s="1" t="s">
        <v>42</v>
      </c>
      <c r="F445" s="1" t="str">
        <f>VLOOKUP(E445,'Full Name And Division'!$A$1:$C$35,2,FALSE)</f>
        <v>Jacksonville Jaguars</v>
      </c>
      <c r="G445" s="1" t="str">
        <f>VLOOKUP(E445,'Full Name And Division'!$A$1:$C$35,3,FALSE)</f>
        <v>AFC South</v>
      </c>
    </row>
    <row r="446" spans="1:7" x14ac:dyDescent="0.25">
      <c r="A446" s="1">
        <v>2016</v>
      </c>
      <c r="B446" s="1" t="s">
        <v>2604</v>
      </c>
      <c r="C446" s="1" t="s">
        <v>17</v>
      </c>
      <c r="D446" s="2">
        <v>3000000</v>
      </c>
      <c r="E446" s="1" t="s">
        <v>77</v>
      </c>
      <c r="F446" s="1" t="str">
        <f>VLOOKUP(E446,'Full Name And Division'!$A$1:$C$35,2,FALSE)</f>
        <v>New  York Giants</v>
      </c>
      <c r="G446" s="1" t="str">
        <f>VLOOKUP(E446,'Full Name And Division'!$A$1:$C$35,3,FALSE)</f>
        <v>NFC East</v>
      </c>
    </row>
    <row r="447" spans="1:7" x14ac:dyDescent="0.25">
      <c r="A447" s="1">
        <v>2016</v>
      </c>
      <c r="B447" s="1" t="s">
        <v>2984</v>
      </c>
      <c r="C447" s="1" t="s">
        <v>121</v>
      </c>
      <c r="D447" s="2">
        <v>3000000</v>
      </c>
      <c r="E447" s="1" t="s">
        <v>2430</v>
      </c>
      <c r="F447" s="1" t="str">
        <f>VLOOKUP(E447,'Full Name And Division'!$A$1:$C$35,2,FALSE)</f>
        <v>Oakland Raiders</v>
      </c>
      <c r="G447" s="1" t="str">
        <f>VLOOKUP(E447,'Full Name And Division'!$A$1:$C$35,3,FALSE)</f>
        <v>AFC West</v>
      </c>
    </row>
    <row r="448" spans="1:7" x14ac:dyDescent="0.25">
      <c r="A448" s="1">
        <v>2016</v>
      </c>
      <c r="B448" s="1" t="s">
        <v>2006</v>
      </c>
      <c r="C448" s="1" t="s">
        <v>41</v>
      </c>
      <c r="D448" s="2">
        <v>3000000</v>
      </c>
      <c r="E448" s="1" t="s">
        <v>2430</v>
      </c>
      <c r="F448" s="1" t="str">
        <f>VLOOKUP(E448,'Full Name And Division'!$A$1:$C$35,2,FALSE)</f>
        <v>Oakland Raiders</v>
      </c>
      <c r="G448" s="1" t="str">
        <f>VLOOKUP(E448,'Full Name And Division'!$A$1:$C$35,3,FALSE)</f>
        <v>AFC West</v>
      </c>
    </row>
    <row r="449" spans="1:7" x14ac:dyDescent="0.25">
      <c r="A449" s="1">
        <v>2016</v>
      </c>
      <c r="B449" s="1" t="s">
        <v>3209</v>
      </c>
      <c r="C449" s="1" t="s">
        <v>125</v>
      </c>
      <c r="D449" s="2">
        <v>3000000</v>
      </c>
      <c r="E449" s="1" t="s">
        <v>22</v>
      </c>
      <c r="F449" s="1" t="str">
        <f>VLOOKUP(E449,'Full Name And Division'!$A$1:$C$35,2,FALSE)</f>
        <v>Tampa Bay Buccaneers</v>
      </c>
      <c r="G449" s="1" t="str">
        <f>VLOOKUP(E449,'Full Name And Division'!$A$1:$C$35,3,FALSE)</f>
        <v>NFC South</v>
      </c>
    </row>
    <row r="450" spans="1:7" x14ac:dyDescent="0.25">
      <c r="A450" s="1">
        <v>2016</v>
      </c>
      <c r="B450" s="1" t="s">
        <v>2777</v>
      </c>
      <c r="C450" s="1" t="s">
        <v>121</v>
      </c>
      <c r="D450" s="2">
        <v>3000000</v>
      </c>
      <c r="E450" s="1" t="s">
        <v>22</v>
      </c>
      <c r="F450" s="1" t="str">
        <f>VLOOKUP(E450,'Full Name And Division'!$A$1:$C$35,2,FALSE)</f>
        <v>Tampa Bay Buccaneers</v>
      </c>
      <c r="G450" s="1" t="str">
        <f>VLOOKUP(E450,'Full Name And Division'!$A$1:$C$35,3,FALSE)</f>
        <v>NFC South</v>
      </c>
    </row>
    <row r="451" spans="1:7" x14ac:dyDescent="0.25">
      <c r="A451" s="1">
        <v>2016</v>
      </c>
      <c r="B451" s="1" t="s">
        <v>2004</v>
      </c>
      <c r="C451" s="1" t="s">
        <v>2</v>
      </c>
      <c r="D451" s="2">
        <v>3000000</v>
      </c>
      <c r="E451" s="1" t="s">
        <v>25</v>
      </c>
      <c r="F451" s="1" t="str">
        <f>VLOOKUP(E451,'Full Name And Division'!$A$1:$C$35,2,FALSE)</f>
        <v>Washington Commanders</v>
      </c>
      <c r="G451" s="1" t="str">
        <f>VLOOKUP(E451,'Full Name And Division'!$A$1:$C$35,3,FALSE)</f>
        <v>NFC East</v>
      </c>
    </row>
    <row r="452" spans="1:7" x14ac:dyDescent="0.25">
      <c r="A452" s="1">
        <v>2016</v>
      </c>
      <c r="B452" s="1" t="s">
        <v>3210</v>
      </c>
      <c r="C452" s="1" t="s">
        <v>17</v>
      </c>
      <c r="D452" s="2">
        <v>3000000</v>
      </c>
      <c r="E452" s="1" t="s">
        <v>63</v>
      </c>
      <c r="F452" s="1" t="str">
        <f>VLOOKUP(E452,'Full Name And Division'!$A$1:$C$35,2,FALSE)</f>
        <v>Baltimore Ravens</v>
      </c>
      <c r="G452" s="1" t="str">
        <f>VLOOKUP(E452,'Full Name And Division'!$A$1:$C$35,3,FALSE)</f>
        <v>AFC North</v>
      </c>
    </row>
    <row r="453" spans="1:7" x14ac:dyDescent="0.25">
      <c r="A453" s="1">
        <v>2016</v>
      </c>
      <c r="B453" s="1" t="s">
        <v>2772</v>
      </c>
      <c r="C453" s="1" t="s">
        <v>13</v>
      </c>
      <c r="D453" s="2">
        <v>3000000</v>
      </c>
      <c r="E453" s="1" t="s">
        <v>35</v>
      </c>
      <c r="F453" s="1" t="str">
        <f>VLOOKUP(E453,'Full Name And Division'!$A$1:$C$35,2,FALSE)</f>
        <v>Miami Dolphins</v>
      </c>
      <c r="G453" s="1" t="str">
        <f>VLOOKUP(E453,'Full Name And Division'!$A$1:$C$35,3,FALSE)</f>
        <v>AFC East</v>
      </c>
    </row>
    <row r="454" spans="1:7" x14ac:dyDescent="0.25">
      <c r="A454" s="1">
        <v>2016</v>
      </c>
      <c r="B454" s="1" t="s">
        <v>1334</v>
      </c>
      <c r="C454" s="1" t="s">
        <v>89</v>
      </c>
      <c r="D454" s="2">
        <v>2977829</v>
      </c>
      <c r="E454" s="1" t="s">
        <v>175</v>
      </c>
      <c r="F454" s="1" t="str">
        <f>VLOOKUP(E454,'Full Name And Division'!$A$1:$C$35,2,FALSE)</f>
        <v>New England Patriots</v>
      </c>
      <c r="G454" s="1" t="str">
        <f>VLOOKUP(E454,'Full Name And Division'!$A$1:$C$35,3,FALSE)</f>
        <v>AFC East</v>
      </c>
    </row>
    <row r="455" spans="1:7" x14ac:dyDescent="0.25">
      <c r="A455" s="1">
        <v>2016</v>
      </c>
      <c r="B455" s="1" t="s">
        <v>1369</v>
      </c>
      <c r="C455" s="1" t="s">
        <v>17</v>
      </c>
      <c r="D455" s="2">
        <v>2973324</v>
      </c>
      <c r="E455" s="1" t="s">
        <v>77</v>
      </c>
      <c r="F455" s="1" t="str">
        <f>VLOOKUP(E455,'Full Name And Division'!$A$1:$C$35,2,FALSE)</f>
        <v>New  York Giants</v>
      </c>
      <c r="G455" s="1" t="str">
        <f>VLOOKUP(E455,'Full Name And Division'!$A$1:$C$35,3,FALSE)</f>
        <v>NFC East</v>
      </c>
    </row>
    <row r="456" spans="1:7" x14ac:dyDescent="0.25">
      <c r="A456" s="1">
        <v>2016</v>
      </c>
      <c r="B456" s="1" t="s">
        <v>2345</v>
      </c>
      <c r="C456" s="1" t="s">
        <v>58</v>
      </c>
      <c r="D456" s="2">
        <v>2940621</v>
      </c>
      <c r="E456" s="1" t="s">
        <v>37</v>
      </c>
      <c r="F456" s="1" t="str">
        <f>VLOOKUP(E456,'Full Name And Division'!$A$1:$C$35,2,FALSE)</f>
        <v>Detroit Lions</v>
      </c>
      <c r="G456" s="1" t="str">
        <f>VLOOKUP(E456,'Full Name And Division'!$A$1:$C$35,3,FALSE)</f>
        <v>NFC North</v>
      </c>
    </row>
    <row r="457" spans="1:7" x14ac:dyDescent="0.25">
      <c r="A457" s="1">
        <v>2016</v>
      </c>
      <c r="B457" s="1" t="s">
        <v>2891</v>
      </c>
      <c r="C457" s="1" t="s">
        <v>104</v>
      </c>
      <c r="D457" s="2">
        <v>2925000</v>
      </c>
      <c r="E457" s="1" t="s">
        <v>7</v>
      </c>
      <c r="F457" s="1" t="str">
        <f>VLOOKUP(E457,'Full Name And Division'!$A$1:$C$35,2,FALSE)</f>
        <v>Cleveland Browns</v>
      </c>
      <c r="G457" s="1" t="str">
        <f>VLOOKUP(E457,'Full Name And Division'!$A$1:$C$35,3,FALSE)</f>
        <v>AFC North</v>
      </c>
    </row>
    <row r="458" spans="1:7" x14ac:dyDescent="0.25">
      <c r="A458" s="1">
        <v>2016</v>
      </c>
      <c r="B458" s="1" t="s">
        <v>3211</v>
      </c>
      <c r="C458" s="1" t="s">
        <v>17</v>
      </c>
      <c r="D458" s="2">
        <v>2914365</v>
      </c>
      <c r="E458" s="1" t="s">
        <v>42</v>
      </c>
      <c r="F458" s="1" t="str">
        <f>VLOOKUP(E458,'Full Name And Division'!$A$1:$C$35,2,FALSE)</f>
        <v>Jacksonville Jaguars</v>
      </c>
      <c r="G458" s="1" t="str">
        <f>VLOOKUP(E458,'Full Name And Division'!$A$1:$C$35,3,FALSE)</f>
        <v>AFC South</v>
      </c>
    </row>
    <row r="459" spans="1:7" x14ac:dyDescent="0.25">
      <c r="A459" s="1">
        <v>2016</v>
      </c>
      <c r="B459" s="1" t="s">
        <v>3212</v>
      </c>
      <c r="C459" s="1" t="s">
        <v>17</v>
      </c>
      <c r="D459" s="2">
        <v>2900000</v>
      </c>
      <c r="E459" s="1" t="s">
        <v>3147</v>
      </c>
      <c r="F459" s="1" t="str">
        <f>VLOOKUP(E459,'Full Name And Division'!$A$1:$C$35,2,FALSE)</f>
        <v>San Diego Chargers</v>
      </c>
      <c r="G459" s="1" t="str">
        <f>VLOOKUP(E459,'Full Name And Division'!$A$1:$C$35,3,FALSE)</f>
        <v>AFC West</v>
      </c>
    </row>
    <row r="460" spans="1:7" x14ac:dyDescent="0.25">
      <c r="A460" s="1">
        <v>2016</v>
      </c>
      <c r="B460" s="1" t="s">
        <v>2050</v>
      </c>
      <c r="C460" s="1" t="s">
        <v>125</v>
      </c>
      <c r="D460" s="2">
        <v>2898269</v>
      </c>
      <c r="E460" s="1" t="s">
        <v>5</v>
      </c>
      <c r="F460" s="1" t="str">
        <f>VLOOKUP(E460,'Full Name And Division'!$A$1:$C$35,2,FALSE)</f>
        <v>Buffalo Bills</v>
      </c>
      <c r="G460" s="1" t="str">
        <f>VLOOKUP(E460,'Full Name And Division'!$A$1:$C$35,3,FALSE)</f>
        <v>AFC East</v>
      </c>
    </row>
    <row r="461" spans="1:7" x14ac:dyDescent="0.25">
      <c r="A461" s="1">
        <v>2016</v>
      </c>
      <c r="B461" s="1" t="s">
        <v>3213</v>
      </c>
      <c r="C461" s="1" t="s">
        <v>73</v>
      </c>
      <c r="D461" s="2">
        <v>2875000</v>
      </c>
      <c r="E461" s="1" t="s">
        <v>61</v>
      </c>
      <c r="F461" s="1" t="str">
        <f>VLOOKUP(E461,'Full Name And Division'!$A$1:$C$35,2,FALSE)</f>
        <v>Houston Texans</v>
      </c>
      <c r="G461" s="1" t="str">
        <f>VLOOKUP(E461,'Full Name And Division'!$A$1:$C$35,3,FALSE)</f>
        <v>AFC South</v>
      </c>
    </row>
    <row r="462" spans="1:7" x14ac:dyDescent="0.25">
      <c r="A462" s="1">
        <v>2016</v>
      </c>
      <c r="B462" s="1" t="s">
        <v>3214</v>
      </c>
      <c r="C462" s="1" t="s">
        <v>193</v>
      </c>
      <c r="D462" s="2">
        <v>2868750</v>
      </c>
      <c r="E462" s="1" t="s">
        <v>9</v>
      </c>
      <c r="F462" s="1" t="str">
        <f>VLOOKUP(E462,'Full Name And Division'!$A$1:$C$35,2,FALSE)</f>
        <v>Green Bay Packers</v>
      </c>
      <c r="G462" s="1" t="str">
        <f>VLOOKUP(E462,'Full Name And Division'!$A$1:$C$35,3,FALSE)</f>
        <v>NFC North</v>
      </c>
    </row>
    <row r="463" spans="1:7" x14ac:dyDescent="0.25">
      <c r="A463" s="1">
        <v>2016</v>
      </c>
      <c r="B463" s="1" t="s">
        <v>3215</v>
      </c>
      <c r="C463" s="1" t="s">
        <v>73</v>
      </c>
      <c r="D463" s="2">
        <v>2850000</v>
      </c>
      <c r="E463" s="1" t="s">
        <v>3</v>
      </c>
      <c r="F463" s="1" t="str">
        <f>VLOOKUP(E463,'Full Name And Division'!$A$1:$C$35,2,FALSE)</f>
        <v>Los Angeles Rams</v>
      </c>
      <c r="G463" s="1" t="str">
        <f>VLOOKUP(E463,'Full Name And Division'!$A$1:$C$35,3,FALSE)</f>
        <v>NFC West</v>
      </c>
    </row>
    <row r="464" spans="1:7" x14ac:dyDescent="0.25">
      <c r="A464" s="1">
        <v>2016</v>
      </c>
      <c r="B464" s="1" t="s">
        <v>2764</v>
      </c>
      <c r="C464" s="1" t="s">
        <v>302</v>
      </c>
      <c r="D464" s="2">
        <v>2850000</v>
      </c>
      <c r="E464" s="1" t="s">
        <v>99</v>
      </c>
      <c r="F464" s="1" t="str">
        <f>VLOOKUP(E464,'Full Name And Division'!$A$1:$C$35,2,FALSE)</f>
        <v>Atlanta Falcons</v>
      </c>
      <c r="G464" s="1" t="str">
        <f>VLOOKUP(E464,'Full Name And Division'!$A$1:$C$35,3,FALSE)</f>
        <v>NFC South</v>
      </c>
    </row>
    <row r="465" spans="1:7" x14ac:dyDescent="0.25">
      <c r="A465" s="1">
        <v>2016</v>
      </c>
      <c r="B465" s="1" t="s">
        <v>1915</v>
      </c>
      <c r="C465" s="1" t="s">
        <v>445</v>
      </c>
      <c r="D465" s="2">
        <v>2833000</v>
      </c>
      <c r="E465" s="1" t="s">
        <v>75</v>
      </c>
      <c r="F465" s="1" t="str">
        <f>VLOOKUP(E465,'Full Name And Division'!$A$1:$C$35,2,FALSE)</f>
        <v>Carolina Panthers</v>
      </c>
      <c r="G465" s="1" t="str">
        <f>VLOOKUP(E465,'Full Name And Division'!$A$1:$C$35,3,FALSE)</f>
        <v>NFC South</v>
      </c>
    </row>
    <row r="466" spans="1:7" x14ac:dyDescent="0.25">
      <c r="A466" s="1">
        <v>2016</v>
      </c>
      <c r="B466" s="1" t="s">
        <v>2653</v>
      </c>
      <c r="C466" s="1" t="s">
        <v>125</v>
      </c>
      <c r="D466" s="2">
        <v>2831555</v>
      </c>
      <c r="E466" s="1" t="s">
        <v>63</v>
      </c>
      <c r="F466" s="1" t="str">
        <f>VLOOKUP(E466,'Full Name And Division'!$A$1:$C$35,2,FALSE)</f>
        <v>Baltimore Ravens</v>
      </c>
      <c r="G466" s="1" t="str">
        <f>VLOOKUP(E466,'Full Name And Division'!$A$1:$C$35,3,FALSE)</f>
        <v>AFC North</v>
      </c>
    </row>
    <row r="467" spans="1:7" x14ac:dyDescent="0.25">
      <c r="A467" s="1">
        <v>2016</v>
      </c>
      <c r="B467" s="1" t="s">
        <v>2974</v>
      </c>
      <c r="C467" s="1" t="s">
        <v>58</v>
      </c>
      <c r="D467" s="2">
        <v>2812500</v>
      </c>
      <c r="E467" s="1" t="s">
        <v>75</v>
      </c>
      <c r="F467" s="1" t="str">
        <f>VLOOKUP(E467,'Full Name And Division'!$A$1:$C$35,2,FALSE)</f>
        <v>Carolina Panthers</v>
      </c>
      <c r="G467" s="1" t="str">
        <f>VLOOKUP(E467,'Full Name And Division'!$A$1:$C$35,3,FALSE)</f>
        <v>NFC South</v>
      </c>
    </row>
    <row r="468" spans="1:7" x14ac:dyDescent="0.25">
      <c r="A468" s="1">
        <v>2016</v>
      </c>
      <c r="B468" s="1" t="s">
        <v>3216</v>
      </c>
      <c r="C468" s="1" t="s">
        <v>41</v>
      </c>
      <c r="D468" s="2">
        <v>2783125</v>
      </c>
      <c r="E468" s="1" t="s">
        <v>175</v>
      </c>
      <c r="F468" s="1" t="str">
        <f>VLOOKUP(E468,'Full Name And Division'!$A$1:$C$35,2,FALSE)</f>
        <v>New England Patriots</v>
      </c>
      <c r="G468" s="1" t="str">
        <f>VLOOKUP(E468,'Full Name And Division'!$A$1:$C$35,3,FALSE)</f>
        <v>AFC East</v>
      </c>
    </row>
    <row r="469" spans="1:7" x14ac:dyDescent="0.25">
      <c r="A469" s="1">
        <v>2016</v>
      </c>
      <c r="B469" s="1" t="s">
        <v>3217</v>
      </c>
      <c r="C469" s="1" t="s">
        <v>41</v>
      </c>
      <c r="D469" s="2">
        <v>2782665</v>
      </c>
      <c r="E469" s="1" t="s">
        <v>11</v>
      </c>
      <c r="F469" s="1" t="str">
        <f>VLOOKUP(E469,'Full Name And Division'!$A$1:$C$35,2,FALSE)</f>
        <v>Minnesota Vikings</v>
      </c>
      <c r="G469" s="1" t="str">
        <f>VLOOKUP(E469,'Full Name And Division'!$A$1:$C$35,3,FALSE)</f>
        <v>NFC North</v>
      </c>
    </row>
    <row r="470" spans="1:7" x14ac:dyDescent="0.25">
      <c r="A470" s="1">
        <v>2016</v>
      </c>
      <c r="B470" s="1" t="s">
        <v>1602</v>
      </c>
      <c r="C470" s="1" t="s">
        <v>13</v>
      </c>
      <c r="D470" s="2">
        <v>2767985</v>
      </c>
      <c r="E470" s="1" t="s">
        <v>29</v>
      </c>
      <c r="F470" s="1" t="str">
        <f>VLOOKUP(E470,'Full Name And Division'!$A$1:$C$35,2,FALSE)</f>
        <v>Tennessee Titans</v>
      </c>
      <c r="G470" s="1" t="str">
        <f>VLOOKUP(E470,'Full Name And Division'!$A$1:$C$35,3,FALSE)</f>
        <v>AFC South</v>
      </c>
    </row>
    <row r="471" spans="1:7" x14ac:dyDescent="0.25">
      <c r="A471" s="1">
        <v>2016</v>
      </c>
      <c r="B471" s="1" t="s">
        <v>2786</v>
      </c>
      <c r="C471" s="1" t="s">
        <v>73</v>
      </c>
      <c r="D471" s="2">
        <v>2760000</v>
      </c>
      <c r="E471" s="1" t="s">
        <v>50</v>
      </c>
      <c r="F471" s="1" t="str">
        <f>VLOOKUP(E471,'Full Name And Division'!$A$1:$C$35,2,FALSE)</f>
        <v>Philadelphia Eagles</v>
      </c>
      <c r="G471" s="1" t="str">
        <f>VLOOKUP(E471,'Full Name And Division'!$A$1:$C$35,3,FALSE)</f>
        <v>NFC East</v>
      </c>
    </row>
    <row r="472" spans="1:7" x14ac:dyDescent="0.25">
      <c r="A472" s="1">
        <v>2016</v>
      </c>
      <c r="B472" s="1" t="s">
        <v>2722</v>
      </c>
      <c r="C472" s="1" t="s">
        <v>58</v>
      </c>
      <c r="D472" s="2">
        <v>2750000</v>
      </c>
      <c r="E472" s="1" t="s">
        <v>35</v>
      </c>
      <c r="F472" s="1" t="str">
        <f>VLOOKUP(E472,'Full Name And Division'!$A$1:$C$35,2,FALSE)</f>
        <v>Miami Dolphins</v>
      </c>
      <c r="G472" s="1" t="str">
        <f>VLOOKUP(E472,'Full Name And Division'!$A$1:$C$35,3,FALSE)</f>
        <v>AFC East</v>
      </c>
    </row>
    <row r="473" spans="1:7" x14ac:dyDescent="0.25">
      <c r="A473" s="1">
        <v>2016</v>
      </c>
      <c r="B473" s="1" t="s">
        <v>3074</v>
      </c>
      <c r="C473" s="1" t="s">
        <v>445</v>
      </c>
      <c r="D473" s="2">
        <v>2750000</v>
      </c>
      <c r="E473" s="1" t="s">
        <v>50</v>
      </c>
      <c r="F473" s="1" t="str">
        <f>VLOOKUP(E473,'Full Name And Division'!$A$1:$C$35,2,FALSE)</f>
        <v>Philadelphia Eagles</v>
      </c>
      <c r="G473" s="1" t="str">
        <f>VLOOKUP(E473,'Full Name And Division'!$A$1:$C$35,3,FALSE)</f>
        <v>NFC East</v>
      </c>
    </row>
    <row r="474" spans="1:7" x14ac:dyDescent="0.25">
      <c r="A474" s="1">
        <v>2016</v>
      </c>
      <c r="B474" s="1" t="s">
        <v>3218</v>
      </c>
      <c r="C474" s="1" t="s">
        <v>445</v>
      </c>
      <c r="D474" s="2">
        <v>2750000</v>
      </c>
      <c r="E474" s="1" t="s">
        <v>47</v>
      </c>
      <c r="F474" s="1" t="str">
        <f>VLOOKUP(E474,'Full Name And Division'!$A$1:$C$35,2,FALSE)</f>
        <v>Indianapolis Colts</v>
      </c>
      <c r="G474" s="1" t="str">
        <f>VLOOKUP(E474,'Full Name And Division'!$A$1:$C$35,3,FALSE)</f>
        <v>AFC South</v>
      </c>
    </row>
    <row r="475" spans="1:7" x14ac:dyDescent="0.25">
      <c r="A475" s="1">
        <v>2016</v>
      </c>
      <c r="B475" s="1" t="s">
        <v>3049</v>
      </c>
      <c r="C475" s="1" t="s">
        <v>302</v>
      </c>
      <c r="D475" s="2">
        <v>2750000</v>
      </c>
      <c r="E475" s="1" t="s">
        <v>67</v>
      </c>
      <c r="F475" s="1" t="str">
        <f>VLOOKUP(E475,'Full Name And Division'!$A$1:$C$35,2,FALSE)</f>
        <v>New York Jets</v>
      </c>
      <c r="G475" s="1" t="str">
        <f>VLOOKUP(E475,'Full Name And Division'!$A$1:$C$35,3,FALSE)</f>
        <v>AFC East</v>
      </c>
    </row>
    <row r="476" spans="1:7" x14ac:dyDescent="0.25">
      <c r="A476" s="1">
        <v>2016</v>
      </c>
      <c r="B476" s="1" t="s">
        <v>2998</v>
      </c>
      <c r="C476" s="1" t="s">
        <v>41</v>
      </c>
      <c r="D476" s="2">
        <v>2750000</v>
      </c>
      <c r="E476" s="1" t="s">
        <v>77</v>
      </c>
      <c r="F476" s="1" t="str">
        <f>VLOOKUP(E476,'Full Name And Division'!$A$1:$C$35,2,FALSE)</f>
        <v>New  York Giants</v>
      </c>
      <c r="G476" s="1" t="str">
        <f>VLOOKUP(E476,'Full Name And Division'!$A$1:$C$35,3,FALSE)</f>
        <v>NFC East</v>
      </c>
    </row>
    <row r="477" spans="1:7" x14ac:dyDescent="0.25">
      <c r="A477" s="1">
        <v>2016</v>
      </c>
      <c r="B477" s="1" t="s">
        <v>1813</v>
      </c>
      <c r="C477" s="1" t="s">
        <v>89</v>
      </c>
      <c r="D477" s="2">
        <v>2750000</v>
      </c>
      <c r="E477" s="1" t="s">
        <v>2430</v>
      </c>
      <c r="F477" s="1" t="str">
        <f>VLOOKUP(E477,'Full Name And Division'!$A$1:$C$35,2,FALSE)</f>
        <v>Oakland Raiders</v>
      </c>
      <c r="G477" s="1" t="str">
        <f>VLOOKUP(E477,'Full Name And Division'!$A$1:$C$35,3,FALSE)</f>
        <v>AFC West</v>
      </c>
    </row>
    <row r="478" spans="1:7" x14ac:dyDescent="0.25">
      <c r="A478" s="1">
        <v>2016</v>
      </c>
      <c r="B478" s="1" t="s">
        <v>3002</v>
      </c>
      <c r="C478" s="1" t="s">
        <v>41</v>
      </c>
      <c r="D478" s="2">
        <v>2750000</v>
      </c>
      <c r="E478" s="1" t="s">
        <v>11</v>
      </c>
      <c r="F478" s="1" t="str">
        <f>VLOOKUP(E478,'Full Name And Division'!$A$1:$C$35,2,FALSE)</f>
        <v>Minnesota Vikings</v>
      </c>
      <c r="G478" s="1" t="str">
        <f>VLOOKUP(E478,'Full Name And Division'!$A$1:$C$35,3,FALSE)</f>
        <v>NFC North</v>
      </c>
    </row>
    <row r="479" spans="1:7" x14ac:dyDescent="0.25">
      <c r="A479" s="1">
        <v>2016</v>
      </c>
      <c r="B479" s="1" t="s">
        <v>1854</v>
      </c>
      <c r="C479" s="1" t="s">
        <v>445</v>
      </c>
      <c r="D479" s="2">
        <v>2700000</v>
      </c>
      <c r="E479" s="1" t="s">
        <v>145</v>
      </c>
      <c r="F479" s="1" t="str">
        <f>VLOOKUP(E479,'Full Name And Division'!$A$1:$C$35,2,FALSE)</f>
        <v>Cincinnati Bengals</v>
      </c>
      <c r="G479" s="1" t="str">
        <f>VLOOKUP(E479,'Full Name And Division'!$A$1:$C$35,3,FALSE)</f>
        <v>AFC North</v>
      </c>
    </row>
    <row r="480" spans="1:7" x14ac:dyDescent="0.25">
      <c r="A480" s="1">
        <v>2016</v>
      </c>
      <c r="B480" s="1" t="s">
        <v>3219</v>
      </c>
      <c r="C480" s="1" t="s">
        <v>121</v>
      </c>
      <c r="D480" s="2">
        <v>2700000</v>
      </c>
      <c r="E480" s="1" t="s">
        <v>3147</v>
      </c>
      <c r="F480" s="1" t="str">
        <f>VLOOKUP(E480,'Full Name And Division'!$A$1:$C$35,2,FALSE)</f>
        <v>San Diego Chargers</v>
      </c>
      <c r="G480" s="1" t="str">
        <f>VLOOKUP(E480,'Full Name And Division'!$A$1:$C$35,3,FALSE)</f>
        <v>AFC West</v>
      </c>
    </row>
    <row r="481" spans="1:7" x14ac:dyDescent="0.25">
      <c r="A481" s="1">
        <v>2016</v>
      </c>
      <c r="B481" s="1" t="s">
        <v>2475</v>
      </c>
      <c r="C481" s="1" t="s">
        <v>302</v>
      </c>
      <c r="D481" s="2">
        <v>2700000</v>
      </c>
      <c r="E481" s="1" t="s">
        <v>18</v>
      </c>
      <c r="F481" s="1" t="str">
        <f>VLOOKUP(E481,'Full Name And Division'!$A$1:$C$35,2,FALSE)</f>
        <v>Seattle Seahawks</v>
      </c>
      <c r="G481" s="1" t="str">
        <f>VLOOKUP(E481,'Full Name And Division'!$A$1:$C$35,3,FALSE)</f>
        <v>NFC West</v>
      </c>
    </row>
    <row r="482" spans="1:7" x14ac:dyDescent="0.25">
      <c r="A482" s="1">
        <v>2016</v>
      </c>
      <c r="B482" s="1" t="s">
        <v>2189</v>
      </c>
      <c r="C482" s="1" t="s">
        <v>121</v>
      </c>
      <c r="D482" s="2">
        <v>2700000</v>
      </c>
      <c r="E482" s="1" t="s">
        <v>81</v>
      </c>
      <c r="F482" s="1" t="str">
        <f>VLOOKUP(E482,'Full Name And Division'!$A$1:$C$35,2,FALSE)</f>
        <v>Dallas Cowboys</v>
      </c>
      <c r="G482" s="1" t="str">
        <f>VLOOKUP(E482,'Full Name And Division'!$A$1:$C$35,3,FALSE)</f>
        <v>NFC East</v>
      </c>
    </row>
    <row r="483" spans="1:7" x14ac:dyDescent="0.25">
      <c r="A483" s="1">
        <v>2016</v>
      </c>
      <c r="B483" s="1" t="s">
        <v>1646</v>
      </c>
      <c r="C483" s="1" t="s">
        <v>58</v>
      </c>
      <c r="D483" s="2">
        <v>2678945</v>
      </c>
      <c r="E483" s="1" t="s">
        <v>2430</v>
      </c>
      <c r="F483" s="1" t="str">
        <f>VLOOKUP(E483,'Full Name And Division'!$A$1:$C$35,2,FALSE)</f>
        <v>Oakland Raiders</v>
      </c>
      <c r="G483" s="1" t="str">
        <f>VLOOKUP(E483,'Full Name And Division'!$A$1:$C$35,3,FALSE)</f>
        <v>AFC West</v>
      </c>
    </row>
    <row r="484" spans="1:7" x14ac:dyDescent="0.25">
      <c r="A484" s="1">
        <v>2016</v>
      </c>
      <c r="B484" s="1" t="s">
        <v>3001</v>
      </c>
      <c r="C484" s="1" t="s">
        <v>89</v>
      </c>
      <c r="D484" s="2">
        <v>2625000</v>
      </c>
      <c r="E484" s="1" t="s">
        <v>29</v>
      </c>
      <c r="F484" s="1" t="str">
        <f>VLOOKUP(E484,'Full Name And Division'!$A$1:$C$35,2,FALSE)</f>
        <v>Tennessee Titans</v>
      </c>
      <c r="G484" s="1" t="str">
        <f>VLOOKUP(E484,'Full Name And Division'!$A$1:$C$35,3,FALSE)</f>
        <v>AFC South</v>
      </c>
    </row>
    <row r="485" spans="1:7" x14ac:dyDescent="0.25">
      <c r="A485" s="1">
        <v>2016</v>
      </c>
      <c r="B485" s="1" t="s">
        <v>3000</v>
      </c>
      <c r="C485" s="1" t="s">
        <v>41</v>
      </c>
      <c r="D485" s="2">
        <v>2615000</v>
      </c>
      <c r="E485" s="1" t="s">
        <v>77</v>
      </c>
      <c r="F485" s="1" t="str">
        <f>VLOOKUP(E485,'Full Name And Division'!$A$1:$C$35,2,FALSE)</f>
        <v>New  York Giants</v>
      </c>
      <c r="G485" s="1" t="str">
        <f>VLOOKUP(E485,'Full Name And Division'!$A$1:$C$35,3,FALSE)</f>
        <v>NFC East</v>
      </c>
    </row>
    <row r="486" spans="1:7" x14ac:dyDescent="0.25">
      <c r="A486" s="1">
        <v>2016</v>
      </c>
      <c r="B486" s="1" t="s">
        <v>2227</v>
      </c>
      <c r="C486" s="1" t="s">
        <v>302</v>
      </c>
      <c r="D486" s="2">
        <v>2607002</v>
      </c>
      <c r="E486" s="1" t="s">
        <v>175</v>
      </c>
      <c r="F486" s="1" t="str">
        <f>VLOOKUP(E486,'Full Name And Division'!$A$1:$C$35,2,FALSE)</f>
        <v>New England Patriots</v>
      </c>
      <c r="G486" s="1" t="str">
        <f>VLOOKUP(E486,'Full Name And Division'!$A$1:$C$35,3,FALSE)</f>
        <v>AFC East</v>
      </c>
    </row>
    <row r="487" spans="1:7" x14ac:dyDescent="0.25">
      <c r="A487" s="1">
        <v>2016</v>
      </c>
      <c r="B487" s="1" t="s">
        <v>2499</v>
      </c>
      <c r="C487" s="1" t="s">
        <v>89</v>
      </c>
      <c r="D487" s="2">
        <v>2600000</v>
      </c>
      <c r="E487" s="1" t="s">
        <v>75</v>
      </c>
      <c r="F487" s="1" t="str">
        <f>VLOOKUP(E487,'Full Name And Division'!$A$1:$C$35,2,FALSE)</f>
        <v>Carolina Panthers</v>
      </c>
      <c r="G487" s="1" t="str">
        <f>VLOOKUP(E487,'Full Name And Division'!$A$1:$C$35,3,FALSE)</f>
        <v>NFC South</v>
      </c>
    </row>
    <row r="488" spans="1:7" x14ac:dyDescent="0.25">
      <c r="A488" s="1">
        <v>2016</v>
      </c>
      <c r="B488" s="1" t="s">
        <v>2968</v>
      </c>
      <c r="C488" s="1" t="s">
        <v>121</v>
      </c>
      <c r="D488" s="2">
        <v>2600000</v>
      </c>
      <c r="E488" s="1" t="s">
        <v>27</v>
      </c>
      <c r="F488" s="1" t="str">
        <f>VLOOKUP(E488,'Full Name And Division'!$A$1:$C$35,2,FALSE)</f>
        <v>Kansas City Chiefs</v>
      </c>
      <c r="G488" s="1" t="str">
        <f>VLOOKUP(E488,'Full Name And Division'!$A$1:$C$35,3,FALSE)</f>
        <v>AFC West</v>
      </c>
    </row>
    <row r="489" spans="1:7" x14ac:dyDescent="0.25">
      <c r="A489" s="1">
        <v>2016</v>
      </c>
      <c r="B489" s="1" t="s">
        <v>2982</v>
      </c>
      <c r="C489" s="1" t="s">
        <v>86</v>
      </c>
      <c r="D489" s="2">
        <v>2600000</v>
      </c>
      <c r="E489" s="1" t="s">
        <v>52</v>
      </c>
      <c r="F489" s="1" t="str">
        <f>VLOOKUP(E489,'Full Name And Division'!$A$1:$C$35,2,FALSE)</f>
        <v>New Orleans Saints</v>
      </c>
      <c r="G489" s="1" t="str">
        <f>VLOOKUP(E489,'Full Name And Division'!$A$1:$C$35,3,FALSE)</f>
        <v>NFC South</v>
      </c>
    </row>
    <row r="490" spans="1:7" x14ac:dyDescent="0.25">
      <c r="A490" s="1">
        <v>2016</v>
      </c>
      <c r="B490" s="1" t="s">
        <v>3220</v>
      </c>
      <c r="C490" s="1" t="s">
        <v>104</v>
      </c>
      <c r="D490" s="2">
        <v>2600000</v>
      </c>
      <c r="E490" s="1" t="s">
        <v>99</v>
      </c>
      <c r="F490" s="1" t="str">
        <f>VLOOKUP(E490,'Full Name And Division'!$A$1:$C$35,2,FALSE)</f>
        <v>Atlanta Falcons</v>
      </c>
      <c r="G490" s="1" t="str">
        <f>VLOOKUP(E490,'Full Name And Division'!$A$1:$C$35,3,FALSE)</f>
        <v>NFC South</v>
      </c>
    </row>
    <row r="491" spans="1:7" x14ac:dyDescent="0.25">
      <c r="A491" s="1">
        <v>2016</v>
      </c>
      <c r="B491" s="1" t="s">
        <v>3221</v>
      </c>
      <c r="C491" s="1" t="s">
        <v>89</v>
      </c>
      <c r="D491" s="2">
        <v>2584375</v>
      </c>
      <c r="E491" s="1" t="s">
        <v>99</v>
      </c>
      <c r="F491" s="1" t="str">
        <f>VLOOKUP(E491,'Full Name And Division'!$A$1:$C$35,2,FALSE)</f>
        <v>Atlanta Falcons</v>
      </c>
      <c r="G491" s="1" t="str">
        <f>VLOOKUP(E491,'Full Name And Division'!$A$1:$C$35,3,FALSE)</f>
        <v>NFC South</v>
      </c>
    </row>
    <row r="492" spans="1:7" x14ac:dyDescent="0.25">
      <c r="A492" s="1">
        <v>2016</v>
      </c>
      <c r="B492" s="1" t="s">
        <v>1259</v>
      </c>
      <c r="C492" s="1" t="s">
        <v>193</v>
      </c>
      <c r="D492" s="2">
        <v>2583038</v>
      </c>
      <c r="E492" s="1" t="s">
        <v>29</v>
      </c>
      <c r="F492" s="1" t="str">
        <f>VLOOKUP(E492,'Full Name And Division'!$A$1:$C$35,2,FALSE)</f>
        <v>Tennessee Titans</v>
      </c>
      <c r="G492" s="1" t="str">
        <f>VLOOKUP(E492,'Full Name And Division'!$A$1:$C$35,3,FALSE)</f>
        <v>AFC South</v>
      </c>
    </row>
    <row r="493" spans="1:7" x14ac:dyDescent="0.25">
      <c r="A493" s="1">
        <v>2016</v>
      </c>
      <c r="B493" s="1" t="s">
        <v>1578</v>
      </c>
      <c r="C493" s="1" t="s">
        <v>86</v>
      </c>
      <c r="D493" s="2">
        <v>2553000</v>
      </c>
      <c r="E493" s="1" t="s">
        <v>75</v>
      </c>
      <c r="F493" s="1" t="str">
        <f>VLOOKUP(E493,'Full Name And Division'!$A$1:$C$35,2,FALSE)</f>
        <v>Carolina Panthers</v>
      </c>
      <c r="G493" s="1" t="str">
        <f>VLOOKUP(E493,'Full Name And Division'!$A$1:$C$35,3,FALSE)</f>
        <v>NFC South</v>
      </c>
    </row>
    <row r="494" spans="1:7" x14ac:dyDescent="0.25">
      <c r="A494" s="1">
        <v>2016</v>
      </c>
      <c r="B494" s="1" t="s">
        <v>2679</v>
      </c>
      <c r="C494" s="1" t="s">
        <v>151</v>
      </c>
      <c r="D494" s="2">
        <v>2553000</v>
      </c>
      <c r="E494" s="1" t="s">
        <v>3147</v>
      </c>
      <c r="F494" s="1" t="str">
        <f>VLOOKUP(E494,'Full Name And Division'!$A$1:$C$35,2,FALSE)</f>
        <v>San Diego Chargers</v>
      </c>
      <c r="G494" s="1" t="str">
        <f>VLOOKUP(E494,'Full Name And Division'!$A$1:$C$35,3,FALSE)</f>
        <v>AFC West</v>
      </c>
    </row>
    <row r="495" spans="1:7" x14ac:dyDescent="0.25">
      <c r="A495" s="1">
        <v>2016</v>
      </c>
      <c r="B495" s="1" t="s">
        <v>2183</v>
      </c>
      <c r="C495" s="1" t="s">
        <v>13</v>
      </c>
      <c r="D495" s="2">
        <v>2553000</v>
      </c>
      <c r="E495" s="1" t="s">
        <v>42</v>
      </c>
      <c r="F495" s="1" t="str">
        <f>VLOOKUP(E495,'Full Name And Division'!$A$1:$C$35,2,FALSE)</f>
        <v>Jacksonville Jaguars</v>
      </c>
      <c r="G495" s="1" t="str">
        <f>VLOOKUP(E495,'Full Name And Division'!$A$1:$C$35,3,FALSE)</f>
        <v>AFC South</v>
      </c>
    </row>
    <row r="496" spans="1:7" x14ac:dyDescent="0.25">
      <c r="A496" s="1">
        <v>2016</v>
      </c>
      <c r="B496" s="1" t="s">
        <v>3222</v>
      </c>
      <c r="C496" s="1" t="s">
        <v>2</v>
      </c>
      <c r="D496" s="2">
        <v>2553000</v>
      </c>
      <c r="E496" s="1" t="s">
        <v>2430</v>
      </c>
      <c r="F496" s="1" t="str">
        <f>VLOOKUP(E496,'Full Name And Division'!$A$1:$C$35,2,FALSE)</f>
        <v>Oakland Raiders</v>
      </c>
      <c r="G496" s="1" t="str">
        <f>VLOOKUP(E496,'Full Name And Division'!$A$1:$C$35,3,FALSE)</f>
        <v>AFC West</v>
      </c>
    </row>
    <row r="497" spans="1:7" x14ac:dyDescent="0.25">
      <c r="A497" s="1">
        <v>2016</v>
      </c>
      <c r="B497" s="1" t="s">
        <v>2448</v>
      </c>
      <c r="C497" s="1" t="s">
        <v>104</v>
      </c>
      <c r="D497" s="2">
        <v>2553000</v>
      </c>
      <c r="E497" s="1" t="s">
        <v>81</v>
      </c>
      <c r="F497" s="1" t="str">
        <f>VLOOKUP(E497,'Full Name And Division'!$A$1:$C$35,2,FALSE)</f>
        <v>Dallas Cowboys</v>
      </c>
      <c r="G497" s="1" t="str">
        <f>VLOOKUP(E497,'Full Name And Division'!$A$1:$C$35,3,FALSE)</f>
        <v>NFC East</v>
      </c>
    </row>
    <row r="498" spans="1:7" x14ac:dyDescent="0.25">
      <c r="A498" s="1">
        <v>2016</v>
      </c>
      <c r="B498" s="1" t="s">
        <v>2177</v>
      </c>
      <c r="C498" s="1" t="s">
        <v>151</v>
      </c>
      <c r="D498" s="2">
        <v>2553000</v>
      </c>
      <c r="E498" s="1" t="s">
        <v>22</v>
      </c>
      <c r="F498" s="1" t="str">
        <f>VLOOKUP(E498,'Full Name And Division'!$A$1:$C$35,2,FALSE)</f>
        <v>Tampa Bay Buccaneers</v>
      </c>
      <c r="G498" s="1" t="str">
        <f>VLOOKUP(E498,'Full Name And Division'!$A$1:$C$35,3,FALSE)</f>
        <v>NFC South</v>
      </c>
    </row>
    <row r="499" spans="1:7" x14ac:dyDescent="0.25">
      <c r="A499" s="1">
        <v>2016</v>
      </c>
      <c r="B499" s="1" t="s">
        <v>2932</v>
      </c>
      <c r="C499" s="1" t="s">
        <v>41</v>
      </c>
      <c r="D499" s="2">
        <v>2553000</v>
      </c>
      <c r="E499" s="1" t="s">
        <v>99</v>
      </c>
      <c r="F499" s="1" t="str">
        <f>VLOOKUP(E499,'Full Name And Division'!$A$1:$C$35,2,FALSE)</f>
        <v>Atlanta Falcons</v>
      </c>
      <c r="G499" s="1" t="str">
        <f>VLOOKUP(E499,'Full Name And Division'!$A$1:$C$35,3,FALSE)</f>
        <v>NFC South</v>
      </c>
    </row>
    <row r="500" spans="1:7" x14ac:dyDescent="0.25">
      <c r="A500" s="1">
        <v>2016</v>
      </c>
      <c r="B500" s="1" t="s">
        <v>3006</v>
      </c>
      <c r="C500" s="1" t="s">
        <v>17</v>
      </c>
      <c r="D500" s="2">
        <v>2553000</v>
      </c>
      <c r="E500" s="1" t="s">
        <v>63</v>
      </c>
      <c r="F500" s="1" t="str">
        <f>VLOOKUP(E500,'Full Name And Division'!$A$1:$C$35,2,FALSE)</f>
        <v>Baltimore Ravens</v>
      </c>
      <c r="G500" s="1" t="str">
        <f>VLOOKUP(E500,'Full Name And Division'!$A$1:$C$35,3,FALSE)</f>
        <v>AFC North</v>
      </c>
    </row>
    <row r="501" spans="1:7" x14ac:dyDescent="0.25">
      <c r="A501" s="1">
        <v>2016</v>
      </c>
      <c r="B501" s="1" t="s">
        <v>1472</v>
      </c>
      <c r="C501" s="1" t="s">
        <v>89</v>
      </c>
      <c r="D501" s="2">
        <v>2550000</v>
      </c>
      <c r="E501" s="1" t="s">
        <v>9</v>
      </c>
      <c r="F501" s="1" t="str">
        <f>VLOOKUP(E501,'Full Name And Division'!$A$1:$C$35,2,FALSE)</f>
        <v>Green Bay Packers</v>
      </c>
      <c r="G501" s="1" t="str">
        <f>VLOOKUP(E501,'Full Name And Division'!$A$1:$C$35,3,FALSE)</f>
        <v>NFC North</v>
      </c>
    </row>
    <row r="502" spans="1:7" x14ac:dyDescent="0.25">
      <c r="A502" s="1">
        <v>2016</v>
      </c>
      <c r="B502" s="1" t="s">
        <v>3223</v>
      </c>
      <c r="C502" s="1" t="s">
        <v>41</v>
      </c>
      <c r="D502" s="2">
        <v>2549131</v>
      </c>
      <c r="E502" s="1" t="s">
        <v>175</v>
      </c>
      <c r="F502" s="1" t="str">
        <f>VLOOKUP(E502,'Full Name And Division'!$A$1:$C$35,2,FALSE)</f>
        <v>New England Patriots</v>
      </c>
      <c r="G502" s="1" t="str">
        <f>VLOOKUP(E502,'Full Name And Division'!$A$1:$C$35,3,FALSE)</f>
        <v>AFC East</v>
      </c>
    </row>
    <row r="503" spans="1:7" x14ac:dyDescent="0.25">
      <c r="A503" s="1">
        <v>2016</v>
      </c>
      <c r="B503" s="1" t="s">
        <v>2572</v>
      </c>
      <c r="C503" s="1" t="s">
        <v>41</v>
      </c>
      <c r="D503" s="2">
        <v>2547059</v>
      </c>
      <c r="E503" s="1" t="s">
        <v>145</v>
      </c>
      <c r="F503" s="1" t="str">
        <f>VLOOKUP(E503,'Full Name And Division'!$A$1:$C$35,2,FALSE)</f>
        <v>Cincinnati Bengals</v>
      </c>
      <c r="G503" s="1" t="str">
        <f>VLOOKUP(E503,'Full Name And Division'!$A$1:$C$35,3,FALSE)</f>
        <v>AFC North</v>
      </c>
    </row>
    <row r="504" spans="1:7" x14ac:dyDescent="0.25">
      <c r="A504" s="1">
        <v>2016</v>
      </c>
      <c r="B504" s="1" t="s">
        <v>1220</v>
      </c>
      <c r="C504" s="1" t="s">
        <v>17</v>
      </c>
      <c r="D504" s="2">
        <v>2511357</v>
      </c>
      <c r="E504" s="1" t="s">
        <v>52</v>
      </c>
      <c r="F504" s="1" t="str">
        <f>VLOOKUP(E504,'Full Name And Division'!$A$1:$C$35,2,FALSE)</f>
        <v>New Orleans Saints</v>
      </c>
      <c r="G504" s="1" t="str">
        <f>VLOOKUP(E504,'Full Name And Division'!$A$1:$C$35,3,FALSE)</f>
        <v>NFC South</v>
      </c>
    </row>
    <row r="505" spans="1:7" x14ac:dyDescent="0.25">
      <c r="A505" s="1">
        <v>2016</v>
      </c>
      <c r="B505" s="1" t="s">
        <v>3224</v>
      </c>
      <c r="C505" s="1" t="s">
        <v>125</v>
      </c>
      <c r="D505" s="2">
        <v>2500000</v>
      </c>
      <c r="E505" s="1" t="s">
        <v>50</v>
      </c>
      <c r="F505" s="1" t="str">
        <f>VLOOKUP(E505,'Full Name And Division'!$A$1:$C$35,2,FALSE)</f>
        <v>Philadelphia Eagles</v>
      </c>
      <c r="G505" s="1" t="str">
        <f>VLOOKUP(E505,'Full Name And Division'!$A$1:$C$35,3,FALSE)</f>
        <v>NFC East</v>
      </c>
    </row>
    <row r="506" spans="1:7" x14ac:dyDescent="0.25">
      <c r="A506" s="1">
        <v>2016</v>
      </c>
      <c r="B506" s="1" t="s">
        <v>2829</v>
      </c>
      <c r="C506" s="1" t="s">
        <v>121</v>
      </c>
      <c r="D506" s="2">
        <v>2500000</v>
      </c>
      <c r="E506" s="1" t="s">
        <v>50</v>
      </c>
      <c r="F506" s="1" t="str">
        <f>VLOOKUP(E506,'Full Name And Division'!$A$1:$C$35,2,FALSE)</f>
        <v>Philadelphia Eagles</v>
      </c>
      <c r="G506" s="1" t="str">
        <f>VLOOKUP(E506,'Full Name And Division'!$A$1:$C$35,3,FALSE)</f>
        <v>NFC East</v>
      </c>
    </row>
    <row r="507" spans="1:7" x14ac:dyDescent="0.25">
      <c r="A507" s="1">
        <v>2016</v>
      </c>
      <c r="B507" s="1" t="s">
        <v>1639</v>
      </c>
      <c r="C507" s="1" t="s">
        <v>15</v>
      </c>
      <c r="D507" s="2">
        <v>2500000</v>
      </c>
      <c r="E507" s="1" t="s">
        <v>20</v>
      </c>
      <c r="F507" s="1" t="str">
        <f>VLOOKUP(E507,'Full Name And Division'!$A$1:$C$35,2,FALSE)</f>
        <v>Arizona Cardinals</v>
      </c>
      <c r="G507" s="1" t="str">
        <f>VLOOKUP(E507,'Full Name And Division'!$A$1:$C$35,3,FALSE)</f>
        <v>NFC West</v>
      </c>
    </row>
    <row r="508" spans="1:7" x14ac:dyDescent="0.25">
      <c r="A508" s="1">
        <v>2016</v>
      </c>
      <c r="B508" s="1" t="s">
        <v>2997</v>
      </c>
      <c r="C508" s="1" t="s">
        <v>121</v>
      </c>
      <c r="D508" s="2">
        <v>2500000</v>
      </c>
      <c r="E508" s="1" t="s">
        <v>47</v>
      </c>
      <c r="F508" s="1" t="str">
        <f>VLOOKUP(E508,'Full Name And Division'!$A$1:$C$35,2,FALSE)</f>
        <v>Indianapolis Colts</v>
      </c>
      <c r="G508" s="1" t="str">
        <f>VLOOKUP(E508,'Full Name And Division'!$A$1:$C$35,3,FALSE)</f>
        <v>AFC South</v>
      </c>
    </row>
    <row r="509" spans="1:7" x14ac:dyDescent="0.25">
      <c r="A509" s="1">
        <v>2016</v>
      </c>
      <c r="B509" s="1" t="s">
        <v>3225</v>
      </c>
      <c r="C509" s="1" t="s">
        <v>121</v>
      </c>
      <c r="D509" s="2">
        <v>2500000</v>
      </c>
      <c r="E509" s="1" t="s">
        <v>29</v>
      </c>
      <c r="F509" s="1" t="str">
        <f>VLOOKUP(E509,'Full Name And Division'!$A$1:$C$35,2,FALSE)</f>
        <v>Tennessee Titans</v>
      </c>
      <c r="G509" s="1" t="str">
        <f>VLOOKUP(E509,'Full Name And Division'!$A$1:$C$35,3,FALSE)</f>
        <v>AFC South</v>
      </c>
    </row>
    <row r="510" spans="1:7" x14ac:dyDescent="0.25">
      <c r="A510" s="1">
        <v>2016</v>
      </c>
      <c r="B510" s="1" t="s">
        <v>3019</v>
      </c>
      <c r="C510" s="1" t="s">
        <v>41</v>
      </c>
      <c r="D510" s="2">
        <v>2500000</v>
      </c>
      <c r="E510" s="1" t="s">
        <v>56</v>
      </c>
      <c r="F510" s="1" t="str">
        <f>VLOOKUP(E510,'Full Name And Division'!$A$1:$C$35,2,FALSE)</f>
        <v>Pittsburgh Steelers</v>
      </c>
      <c r="G510" s="1" t="str">
        <f>VLOOKUP(E510,'Full Name And Division'!$A$1:$C$35,3,FALSE)</f>
        <v>AFC North</v>
      </c>
    </row>
    <row r="511" spans="1:7" x14ac:dyDescent="0.25">
      <c r="A511" s="1">
        <v>2016</v>
      </c>
      <c r="B511" s="1" t="s">
        <v>3226</v>
      </c>
      <c r="C511" s="1" t="s">
        <v>41</v>
      </c>
      <c r="D511" s="2">
        <v>2500000</v>
      </c>
      <c r="E511" s="1" t="s">
        <v>52</v>
      </c>
      <c r="F511" s="1" t="str">
        <f>VLOOKUP(E511,'Full Name And Division'!$A$1:$C$35,2,FALSE)</f>
        <v>New Orleans Saints</v>
      </c>
      <c r="G511" s="1" t="str">
        <f>VLOOKUP(E511,'Full Name And Division'!$A$1:$C$35,3,FALSE)</f>
        <v>NFC South</v>
      </c>
    </row>
    <row r="512" spans="1:7" x14ac:dyDescent="0.25">
      <c r="A512" s="1">
        <v>2016</v>
      </c>
      <c r="B512" s="1" t="s">
        <v>2173</v>
      </c>
      <c r="C512" s="1" t="s">
        <v>302</v>
      </c>
      <c r="D512" s="2">
        <v>2500000</v>
      </c>
      <c r="E512" s="1" t="s">
        <v>81</v>
      </c>
      <c r="F512" s="1" t="str">
        <f>VLOOKUP(E512,'Full Name And Division'!$A$1:$C$35,2,FALSE)</f>
        <v>Dallas Cowboys</v>
      </c>
      <c r="G512" s="1" t="str">
        <f>VLOOKUP(E512,'Full Name And Division'!$A$1:$C$35,3,FALSE)</f>
        <v>NFC East</v>
      </c>
    </row>
    <row r="513" spans="1:7" x14ac:dyDescent="0.25">
      <c r="A513" s="1">
        <v>2016</v>
      </c>
      <c r="B513" s="1" t="s">
        <v>2590</v>
      </c>
      <c r="C513" s="1" t="s">
        <v>58</v>
      </c>
      <c r="D513" s="2">
        <v>2500000</v>
      </c>
      <c r="E513" s="1" t="s">
        <v>99</v>
      </c>
      <c r="F513" s="1" t="str">
        <f>VLOOKUP(E513,'Full Name And Division'!$A$1:$C$35,2,FALSE)</f>
        <v>Atlanta Falcons</v>
      </c>
      <c r="G513" s="1" t="str">
        <f>VLOOKUP(E513,'Full Name And Division'!$A$1:$C$35,3,FALSE)</f>
        <v>NFC South</v>
      </c>
    </row>
    <row r="514" spans="1:7" x14ac:dyDescent="0.25">
      <c r="A514" s="1">
        <v>2016</v>
      </c>
      <c r="B514" s="1" t="s">
        <v>2800</v>
      </c>
      <c r="C514" s="1" t="s">
        <v>73</v>
      </c>
      <c r="D514" s="2">
        <v>2500000</v>
      </c>
      <c r="E514" s="1" t="s">
        <v>22</v>
      </c>
      <c r="F514" s="1" t="str">
        <f>VLOOKUP(E514,'Full Name And Division'!$A$1:$C$35,2,FALSE)</f>
        <v>Tampa Bay Buccaneers</v>
      </c>
      <c r="G514" s="1" t="str">
        <f>VLOOKUP(E514,'Full Name And Division'!$A$1:$C$35,3,FALSE)</f>
        <v>NFC South</v>
      </c>
    </row>
    <row r="515" spans="1:7" x14ac:dyDescent="0.25">
      <c r="A515" s="1">
        <v>2016</v>
      </c>
      <c r="B515" s="1" t="s">
        <v>3227</v>
      </c>
      <c r="C515" s="1" t="s">
        <v>125</v>
      </c>
      <c r="D515" s="2">
        <v>2468750</v>
      </c>
      <c r="E515" s="1" t="s">
        <v>29</v>
      </c>
      <c r="F515" s="1" t="str">
        <f>VLOOKUP(E515,'Full Name And Division'!$A$1:$C$35,2,FALSE)</f>
        <v>Tennessee Titans</v>
      </c>
      <c r="G515" s="1" t="str">
        <f>VLOOKUP(E515,'Full Name And Division'!$A$1:$C$35,3,FALSE)</f>
        <v>AFC South</v>
      </c>
    </row>
    <row r="516" spans="1:7" x14ac:dyDescent="0.25">
      <c r="A516" s="1">
        <v>2016</v>
      </c>
      <c r="B516" s="1" t="s">
        <v>1509</v>
      </c>
      <c r="C516" s="1" t="s">
        <v>13</v>
      </c>
      <c r="D516" s="2">
        <v>2456280</v>
      </c>
      <c r="E516" s="1" t="s">
        <v>37</v>
      </c>
      <c r="F516" s="1" t="str">
        <f>VLOOKUP(E516,'Full Name And Division'!$A$1:$C$35,2,FALSE)</f>
        <v>Detroit Lions</v>
      </c>
      <c r="G516" s="1" t="str">
        <f>VLOOKUP(E516,'Full Name And Division'!$A$1:$C$35,3,FALSE)</f>
        <v>NFC North</v>
      </c>
    </row>
    <row r="517" spans="1:7" x14ac:dyDescent="0.25">
      <c r="A517" s="1">
        <v>2016</v>
      </c>
      <c r="B517" s="1" t="s">
        <v>1352</v>
      </c>
      <c r="C517" s="1" t="s">
        <v>41</v>
      </c>
      <c r="D517" s="2">
        <v>2444818</v>
      </c>
      <c r="E517" s="1" t="s">
        <v>61</v>
      </c>
      <c r="F517" s="1" t="str">
        <f>VLOOKUP(E517,'Full Name And Division'!$A$1:$C$35,2,FALSE)</f>
        <v>Houston Texans</v>
      </c>
      <c r="G517" s="1" t="str">
        <f>VLOOKUP(E517,'Full Name And Division'!$A$1:$C$35,3,FALSE)</f>
        <v>AFC South</v>
      </c>
    </row>
    <row r="518" spans="1:7" x14ac:dyDescent="0.25">
      <c r="A518" s="1">
        <v>2016</v>
      </c>
      <c r="B518" s="1" t="s">
        <v>2962</v>
      </c>
      <c r="C518" s="1" t="s">
        <v>13</v>
      </c>
      <c r="D518" s="2">
        <v>2442734</v>
      </c>
      <c r="E518" s="1" t="s">
        <v>175</v>
      </c>
      <c r="F518" s="1" t="str">
        <f>VLOOKUP(E518,'Full Name And Division'!$A$1:$C$35,2,FALSE)</f>
        <v>New England Patriots</v>
      </c>
      <c r="G518" s="1" t="str">
        <f>VLOOKUP(E518,'Full Name And Division'!$A$1:$C$35,3,FALSE)</f>
        <v>AFC East</v>
      </c>
    </row>
    <row r="519" spans="1:7" x14ac:dyDescent="0.25">
      <c r="A519" s="1">
        <v>2016</v>
      </c>
      <c r="B519" s="1" t="s">
        <v>2512</v>
      </c>
      <c r="C519" s="1" t="s">
        <v>15</v>
      </c>
      <c r="D519" s="2">
        <v>2437500</v>
      </c>
      <c r="E519" s="1" t="s">
        <v>81</v>
      </c>
      <c r="F519" s="1" t="str">
        <f>VLOOKUP(E519,'Full Name And Division'!$A$1:$C$35,2,FALSE)</f>
        <v>Dallas Cowboys</v>
      </c>
      <c r="G519" s="1" t="str">
        <f>VLOOKUP(E519,'Full Name And Division'!$A$1:$C$35,3,FALSE)</f>
        <v>NFC East</v>
      </c>
    </row>
    <row r="520" spans="1:7" x14ac:dyDescent="0.25">
      <c r="A520" s="1">
        <v>2016</v>
      </c>
      <c r="B520" s="1" t="s">
        <v>2773</v>
      </c>
      <c r="C520" s="1" t="s">
        <v>58</v>
      </c>
      <c r="D520" s="2">
        <v>2414002</v>
      </c>
      <c r="E520" s="1" t="s">
        <v>175</v>
      </c>
      <c r="F520" s="1" t="str">
        <f>VLOOKUP(E520,'Full Name And Division'!$A$1:$C$35,2,FALSE)</f>
        <v>New England Patriots</v>
      </c>
      <c r="G520" s="1" t="str">
        <f>VLOOKUP(E520,'Full Name And Division'!$A$1:$C$35,3,FALSE)</f>
        <v>AFC East</v>
      </c>
    </row>
    <row r="521" spans="1:7" x14ac:dyDescent="0.25">
      <c r="A521" s="1">
        <v>2016</v>
      </c>
      <c r="B521" s="1" t="s">
        <v>2219</v>
      </c>
      <c r="C521" s="1" t="s">
        <v>89</v>
      </c>
      <c r="D521" s="2">
        <v>2400000</v>
      </c>
      <c r="E521" s="1" t="s">
        <v>54</v>
      </c>
      <c r="F521" s="1" t="str">
        <f>VLOOKUP(E521,'Full Name And Division'!$A$1:$C$35,2,FALSE)</f>
        <v>Denver Broncos</v>
      </c>
      <c r="G521" s="1" t="str">
        <f>VLOOKUP(E521,'Full Name And Division'!$A$1:$C$35,3,FALSE)</f>
        <v>AFC West</v>
      </c>
    </row>
    <row r="522" spans="1:7" x14ac:dyDescent="0.25">
      <c r="A522" s="1">
        <v>2016</v>
      </c>
      <c r="B522" s="1" t="s">
        <v>2930</v>
      </c>
      <c r="C522" s="1" t="s">
        <v>13</v>
      </c>
      <c r="D522" s="2">
        <v>2391060</v>
      </c>
      <c r="E522" s="1" t="s">
        <v>11</v>
      </c>
      <c r="F522" s="1" t="str">
        <f>VLOOKUP(E522,'Full Name And Division'!$A$1:$C$35,2,FALSE)</f>
        <v>Minnesota Vikings</v>
      </c>
      <c r="G522" s="1" t="str">
        <f>VLOOKUP(E522,'Full Name And Division'!$A$1:$C$35,3,FALSE)</f>
        <v>NFC North</v>
      </c>
    </row>
    <row r="523" spans="1:7" x14ac:dyDescent="0.25">
      <c r="A523" s="1">
        <v>2016</v>
      </c>
      <c r="B523" s="1" t="s">
        <v>2481</v>
      </c>
      <c r="C523" s="1" t="s">
        <v>89</v>
      </c>
      <c r="D523" s="2">
        <v>2381250</v>
      </c>
      <c r="E523" s="1" t="s">
        <v>25</v>
      </c>
      <c r="F523" s="1" t="str">
        <f>VLOOKUP(E523,'Full Name And Division'!$A$1:$C$35,2,FALSE)</f>
        <v>Washington Commanders</v>
      </c>
      <c r="G523" s="1" t="str">
        <f>VLOOKUP(E523,'Full Name And Division'!$A$1:$C$35,3,FALSE)</f>
        <v>NFC East</v>
      </c>
    </row>
    <row r="524" spans="1:7" x14ac:dyDescent="0.25">
      <c r="A524" s="1">
        <v>2016</v>
      </c>
      <c r="B524" s="1" t="s">
        <v>3228</v>
      </c>
      <c r="C524" s="1" t="s">
        <v>15</v>
      </c>
      <c r="D524" s="2">
        <v>2360000</v>
      </c>
      <c r="E524" s="1" t="s">
        <v>50</v>
      </c>
      <c r="F524" s="1" t="str">
        <f>VLOOKUP(E524,'Full Name And Division'!$A$1:$C$35,2,FALSE)</f>
        <v>Philadelphia Eagles</v>
      </c>
      <c r="G524" s="1" t="str">
        <f>VLOOKUP(E524,'Full Name And Division'!$A$1:$C$35,3,FALSE)</f>
        <v>NFC East</v>
      </c>
    </row>
    <row r="525" spans="1:7" x14ac:dyDescent="0.25">
      <c r="A525" s="1">
        <v>2016</v>
      </c>
      <c r="B525" s="1" t="s">
        <v>1422</v>
      </c>
      <c r="C525" s="1" t="s">
        <v>17</v>
      </c>
      <c r="D525" s="2">
        <v>2356000</v>
      </c>
      <c r="E525" s="1" t="s">
        <v>81</v>
      </c>
      <c r="F525" s="1" t="str">
        <f>VLOOKUP(E525,'Full Name And Division'!$A$1:$C$35,2,FALSE)</f>
        <v>Dallas Cowboys</v>
      </c>
      <c r="G525" s="1" t="str">
        <f>VLOOKUP(E525,'Full Name And Division'!$A$1:$C$35,3,FALSE)</f>
        <v>NFC East</v>
      </c>
    </row>
    <row r="526" spans="1:7" x14ac:dyDescent="0.25">
      <c r="A526" s="1">
        <v>2016</v>
      </c>
      <c r="B526" s="1" t="s">
        <v>2463</v>
      </c>
      <c r="C526" s="1" t="s">
        <v>94</v>
      </c>
      <c r="D526" s="2">
        <v>2354918</v>
      </c>
      <c r="E526" s="1" t="s">
        <v>3</v>
      </c>
      <c r="F526" s="1" t="str">
        <f>VLOOKUP(E526,'Full Name And Division'!$A$1:$C$35,2,FALSE)</f>
        <v>Los Angeles Rams</v>
      </c>
      <c r="G526" s="1" t="str">
        <f>VLOOKUP(E526,'Full Name And Division'!$A$1:$C$35,3,FALSE)</f>
        <v>NFC West</v>
      </c>
    </row>
    <row r="527" spans="1:7" x14ac:dyDescent="0.25">
      <c r="A527" s="1">
        <v>2016</v>
      </c>
      <c r="B527" s="1" t="s">
        <v>3072</v>
      </c>
      <c r="C527" s="1" t="s">
        <v>58</v>
      </c>
      <c r="D527" s="2">
        <v>2329684</v>
      </c>
      <c r="E527" s="1" t="s">
        <v>39</v>
      </c>
      <c r="F527" s="1" t="str">
        <f>VLOOKUP(E527,'Full Name And Division'!$A$1:$C$35,2,FALSE)</f>
        <v>San Francisco 49ers</v>
      </c>
      <c r="G527" s="1" t="str">
        <f>VLOOKUP(E527,'Full Name And Division'!$A$1:$C$35,3,FALSE)</f>
        <v>NFC West</v>
      </c>
    </row>
    <row r="528" spans="1:7" x14ac:dyDescent="0.25">
      <c r="A528" s="1">
        <v>2016</v>
      </c>
      <c r="B528" s="1" t="s">
        <v>2803</v>
      </c>
      <c r="C528" s="1" t="s">
        <v>151</v>
      </c>
      <c r="D528" s="2">
        <v>2303125</v>
      </c>
      <c r="E528" s="1" t="s">
        <v>47</v>
      </c>
      <c r="F528" s="1" t="str">
        <f>VLOOKUP(E528,'Full Name And Division'!$A$1:$C$35,2,FALSE)</f>
        <v>Indianapolis Colts</v>
      </c>
      <c r="G528" s="1" t="str">
        <f>VLOOKUP(E528,'Full Name And Division'!$A$1:$C$35,3,FALSE)</f>
        <v>AFC South</v>
      </c>
    </row>
    <row r="529" spans="1:7" x14ac:dyDescent="0.25">
      <c r="A529" s="1">
        <v>2016</v>
      </c>
      <c r="B529" s="1" t="s">
        <v>1803</v>
      </c>
      <c r="C529" s="1" t="s">
        <v>445</v>
      </c>
      <c r="D529" s="2">
        <v>2300000</v>
      </c>
      <c r="E529" s="1" t="s">
        <v>63</v>
      </c>
      <c r="F529" s="1" t="str">
        <f>VLOOKUP(E529,'Full Name And Division'!$A$1:$C$35,2,FALSE)</f>
        <v>Baltimore Ravens</v>
      </c>
      <c r="G529" s="1" t="str">
        <f>VLOOKUP(E529,'Full Name And Division'!$A$1:$C$35,3,FALSE)</f>
        <v>AFC North</v>
      </c>
    </row>
    <row r="530" spans="1:7" x14ac:dyDescent="0.25">
      <c r="A530" s="1">
        <v>2016</v>
      </c>
      <c r="B530" s="1" t="s">
        <v>2697</v>
      </c>
      <c r="C530" s="1" t="s">
        <v>2</v>
      </c>
      <c r="D530" s="2">
        <v>2297710</v>
      </c>
      <c r="E530" s="1" t="s">
        <v>42</v>
      </c>
      <c r="F530" s="1" t="str">
        <f>VLOOKUP(E530,'Full Name And Division'!$A$1:$C$35,2,FALSE)</f>
        <v>Jacksonville Jaguars</v>
      </c>
      <c r="G530" s="1" t="str">
        <f>VLOOKUP(E530,'Full Name And Division'!$A$1:$C$35,3,FALSE)</f>
        <v>AFC South</v>
      </c>
    </row>
    <row r="531" spans="1:7" x14ac:dyDescent="0.25">
      <c r="A531" s="1">
        <v>2016</v>
      </c>
      <c r="B531" s="1" t="s">
        <v>2816</v>
      </c>
      <c r="C531" s="1" t="s">
        <v>58</v>
      </c>
      <c r="D531" s="2">
        <v>2290209</v>
      </c>
      <c r="E531" s="1" t="s">
        <v>35</v>
      </c>
      <c r="F531" s="1" t="str">
        <f>VLOOKUP(E531,'Full Name And Division'!$A$1:$C$35,2,FALSE)</f>
        <v>Miami Dolphins</v>
      </c>
      <c r="G531" s="1" t="str">
        <f>VLOOKUP(E531,'Full Name And Division'!$A$1:$C$35,3,FALSE)</f>
        <v>AFC East</v>
      </c>
    </row>
    <row r="532" spans="1:7" x14ac:dyDescent="0.25">
      <c r="A532" s="1">
        <v>2016</v>
      </c>
      <c r="B532" s="1" t="s">
        <v>2673</v>
      </c>
      <c r="C532" s="1" t="s">
        <v>101</v>
      </c>
      <c r="D532" s="2">
        <v>2289486</v>
      </c>
      <c r="E532" s="1" t="s">
        <v>9</v>
      </c>
      <c r="F532" s="1" t="str">
        <f>VLOOKUP(E532,'Full Name And Division'!$A$1:$C$35,2,FALSE)</f>
        <v>Green Bay Packers</v>
      </c>
      <c r="G532" s="1" t="str">
        <f>VLOOKUP(E532,'Full Name And Division'!$A$1:$C$35,3,FALSE)</f>
        <v>NFC North</v>
      </c>
    </row>
    <row r="533" spans="1:7" x14ac:dyDescent="0.25">
      <c r="A533" s="1">
        <v>2016</v>
      </c>
      <c r="B533" s="1" t="s">
        <v>3229</v>
      </c>
      <c r="C533" s="1" t="s">
        <v>125</v>
      </c>
      <c r="D533" s="2">
        <v>2250000</v>
      </c>
      <c r="E533" s="1" t="s">
        <v>61</v>
      </c>
      <c r="F533" s="1" t="str">
        <f>VLOOKUP(E533,'Full Name And Division'!$A$1:$C$35,2,FALSE)</f>
        <v>Houston Texans</v>
      </c>
      <c r="G533" s="1" t="str">
        <f>VLOOKUP(E533,'Full Name And Division'!$A$1:$C$35,3,FALSE)</f>
        <v>AFC South</v>
      </c>
    </row>
    <row r="534" spans="1:7" x14ac:dyDescent="0.25">
      <c r="A534" s="1">
        <v>2016</v>
      </c>
      <c r="B534" s="1" t="s">
        <v>2826</v>
      </c>
      <c r="C534" s="1" t="s">
        <v>86</v>
      </c>
      <c r="D534" s="2">
        <v>2250000</v>
      </c>
      <c r="E534" s="1" t="s">
        <v>29</v>
      </c>
      <c r="F534" s="1" t="str">
        <f>VLOOKUP(E534,'Full Name And Division'!$A$1:$C$35,2,FALSE)</f>
        <v>Tennessee Titans</v>
      </c>
      <c r="G534" s="1" t="str">
        <f>VLOOKUP(E534,'Full Name And Division'!$A$1:$C$35,3,FALSE)</f>
        <v>AFC South</v>
      </c>
    </row>
    <row r="535" spans="1:7" x14ac:dyDescent="0.25">
      <c r="A535" s="1">
        <v>2016</v>
      </c>
      <c r="B535" s="1" t="s">
        <v>3230</v>
      </c>
      <c r="C535" s="1" t="s">
        <v>193</v>
      </c>
      <c r="D535" s="2">
        <v>2250000</v>
      </c>
      <c r="E535" s="1" t="s">
        <v>77</v>
      </c>
      <c r="F535" s="1" t="str">
        <f>VLOOKUP(E535,'Full Name And Division'!$A$1:$C$35,2,FALSE)</f>
        <v>New  York Giants</v>
      </c>
      <c r="G535" s="1" t="str">
        <f>VLOOKUP(E535,'Full Name And Division'!$A$1:$C$35,3,FALSE)</f>
        <v>NFC East</v>
      </c>
    </row>
    <row r="536" spans="1:7" x14ac:dyDescent="0.25">
      <c r="A536" s="1">
        <v>2016</v>
      </c>
      <c r="B536" s="1" t="s">
        <v>3046</v>
      </c>
      <c r="C536" s="1" t="s">
        <v>58</v>
      </c>
      <c r="D536" s="2">
        <v>2250000</v>
      </c>
      <c r="E536" s="1" t="s">
        <v>54</v>
      </c>
      <c r="F536" s="1" t="str">
        <f>VLOOKUP(E536,'Full Name And Division'!$A$1:$C$35,2,FALSE)</f>
        <v>Denver Broncos</v>
      </c>
      <c r="G536" s="1" t="str">
        <f>VLOOKUP(E536,'Full Name And Division'!$A$1:$C$35,3,FALSE)</f>
        <v>AFC West</v>
      </c>
    </row>
    <row r="537" spans="1:7" x14ac:dyDescent="0.25">
      <c r="A537" s="1">
        <v>2016</v>
      </c>
      <c r="B537" s="1" t="s">
        <v>1455</v>
      </c>
      <c r="C537" s="1" t="s">
        <v>17</v>
      </c>
      <c r="D537" s="2">
        <v>2232328</v>
      </c>
      <c r="E537" s="1" t="s">
        <v>5</v>
      </c>
      <c r="F537" s="1" t="str">
        <f>VLOOKUP(E537,'Full Name And Division'!$A$1:$C$35,2,FALSE)</f>
        <v>Buffalo Bills</v>
      </c>
      <c r="G537" s="1" t="str">
        <f>VLOOKUP(E537,'Full Name And Division'!$A$1:$C$35,3,FALSE)</f>
        <v>AFC East</v>
      </c>
    </row>
    <row r="538" spans="1:7" x14ac:dyDescent="0.25">
      <c r="A538" s="1">
        <v>2016</v>
      </c>
      <c r="B538" s="1" t="s">
        <v>1528</v>
      </c>
      <c r="C538" s="1" t="s">
        <v>445</v>
      </c>
      <c r="D538" s="2">
        <v>2222222</v>
      </c>
      <c r="E538" s="1" t="s">
        <v>3</v>
      </c>
      <c r="F538" s="1" t="str">
        <f>VLOOKUP(E538,'Full Name And Division'!$A$1:$C$35,2,FALSE)</f>
        <v>Los Angeles Rams</v>
      </c>
      <c r="G538" s="1" t="str">
        <f>VLOOKUP(E538,'Full Name And Division'!$A$1:$C$35,3,FALSE)</f>
        <v>NFC West</v>
      </c>
    </row>
    <row r="539" spans="1:7" x14ac:dyDescent="0.25">
      <c r="A539" s="1">
        <v>2016</v>
      </c>
      <c r="B539" s="1" t="s">
        <v>1436</v>
      </c>
      <c r="C539" s="1" t="s">
        <v>13</v>
      </c>
      <c r="D539" s="2">
        <v>2206099</v>
      </c>
      <c r="E539" s="1" t="s">
        <v>18</v>
      </c>
      <c r="F539" s="1" t="str">
        <f>VLOOKUP(E539,'Full Name And Division'!$A$1:$C$35,2,FALSE)</f>
        <v>Seattle Seahawks</v>
      </c>
      <c r="G539" s="1" t="str">
        <f>VLOOKUP(E539,'Full Name And Division'!$A$1:$C$35,3,FALSE)</f>
        <v>NFC West</v>
      </c>
    </row>
    <row r="540" spans="1:7" x14ac:dyDescent="0.25">
      <c r="A540" s="1">
        <v>2016</v>
      </c>
      <c r="B540" s="1" t="s">
        <v>1631</v>
      </c>
      <c r="C540" s="1" t="s">
        <v>445</v>
      </c>
      <c r="D540" s="2">
        <v>2200000</v>
      </c>
      <c r="E540" s="1" t="s">
        <v>29</v>
      </c>
      <c r="F540" s="1" t="str">
        <f>VLOOKUP(E540,'Full Name And Division'!$A$1:$C$35,2,FALSE)</f>
        <v>Tennessee Titans</v>
      </c>
      <c r="G540" s="1" t="str">
        <f>VLOOKUP(E540,'Full Name And Division'!$A$1:$C$35,3,FALSE)</f>
        <v>AFC South</v>
      </c>
    </row>
    <row r="541" spans="1:7" x14ac:dyDescent="0.25">
      <c r="A541" s="1">
        <v>2016</v>
      </c>
      <c r="B541" s="1" t="s">
        <v>3013</v>
      </c>
      <c r="C541" s="1" t="s">
        <v>15</v>
      </c>
      <c r="D541" s="2">
        <v>2200000</v>
      </c>
      <c r="E541" s="1" t="s">
        <v>29</v>
      </c>
      <c r="F541" s="1" t="str">
        <f>VLOOKUP(E541,'Full Name And Division'!$A$1:$C$35,2,FALSE)</f>
        <v>Tennessee Titans</v>
      </c>
      <c r="G541" s="1" t="str">
        <f>VLOOKUP(E541,'Full Name And Division'!$A$1:$C$35,3,FALSE)</f>
        <v>AFC South</v>
      </c>
    </row>
    <row r="542" spans="1:7" x14ac:dyDescent="0.25">
      <c r="A542" s="1">
        <v>2016</v>
      </c>
      <c r="B542" s="1" t="s">
        <v>2526</v>
      </c>
      <c r="C542" s="1" t="s">
        <v>445</v>
      </c>
      <c r="D542" s="2">
        <v>2200000</v>
      </c>
      <c r="E542" s="1" t="s">
        <v>99</v>
      </c>
      <c r="F542" s="1" t="str">
        <f>VLOOKUP(E542,'Full Name And Division'!$A$1:$C$35,2,FALSE)</f>
        <v>Atlanta Falcons</v>
      </c>
      <c r="G542" s="1" t="str">
        <f>VLOOKUP(E542,'Full Name And Division'!$A$1:$C$35,3,FALSE)</f>
        <v>NFC South</v>
      </c>
    </row>
    <row r="543" spans="1:7" x14ac:dyDescent="0.25">
      <c r="A543" s="1">
        <v>2016</v>
      </c>
      <c r="B543" s="1" t="s">
        <v>2186</v>
      </c>
      <c r="C543" s="1" t="s">
        <v>125</v>
      </c>
      <c r="D543" s="2">
        <v>2175000</v>
      </c>
      <c r="E543" s="1" t="s">
        <v>56</v>
      </c>
      <c r="F543" s="1" t="str">
        <f>VLOOKUP(E543,'Full Name And Division'!$A$1:$C$35,2,FALSE)</f>
        <v>Pittsburgh Steelers</v>
      </c>
      <c r="G543" s="1" t="str">
        <f>VLOOKUP(E543,'Full Name And Division'!$A$1:$C$35,3,FALSE)</f>
        <v>AFC North</v>
      </c>
    </row>
    <row r="544" spans="1:7" x14ac:dyDescent="0.25">
      <c r="A544" s="1">
        <v>2016</v>
      </c>
      <c r="B544" s="1" t="s">
        <v>3063</v>
      </c>
      <c r="C544" s="1" t="s">
        <v>104</v>
      </c>
      <c r="D544" s="2">
        <v>2172497</v>
      </c>
      <c r="E544" s="1" t="s">
        <v>11</v>
      </c>
      <c r="F544" s="1" t="str">
        <f>VLOOKUP(E544,'Full Name And Division'!$A$1:$C$35,2,FALSE)</f>
        <v>Minnesota Vikings</v>
      </c>
      <c r="G544" s="1" t="str">
        <f>VLOOKUP(E544,'Full Name And Division'!$A$1:$C$35,3,FALSE)</f>
        <v>NFC North</v>
      </c>
    </row>
    <row r="545" spans="1:7" x14ac:dyDescent="0.25">
      <c r="A545" s="1">
        <v>2016</v>
      </c>
      <c r="B545" s="1" t="s">
        <v>3037</v>
      </c>
      <c r="C545" s="1" t="s">
        <v>445</v>
      </c>
      <c r="D545" s="2">
        <v>2150000</v>
      </c>
      <c r="E545" s="1" t="s">
        <v>42</v>
      </c>
      <c r="F545" s="1" t="str">
        <f>VLOOKUP(E545,'Full Name And Division'!$A$1:$C$35,2,FALSE)</f>
        <v>Jacksonville Jaguars</v>
      </c>
      <c r="G545" s="1" t="str">
        <f>VLOOKUP(E545,'Full Name And Division'!$A$1:$C$35,3,FALSE)</f>
        <v>AFC South</v>
      </c>
    </row>
    <row r="546" spans="1:7" x14ac:dyDescent="0.25">
      <c r="A546" s="1">
        <v>2016</v>
      </c>
      <c r="B546" s="1" t="s">
        <v>1820</v>
      </c>
      <c r="C546" s="1" t="s">
        <v>73</v>
      </c>
      <c r="D546" s="2">
        <v>2122708</v>
      </c>
      <c r="E546" s="1" t="s">
        <v>61</v>
      </c>
      <c r="F546" s="1" t="str">
        <f>VLOOKUP(E546,'Full Name And Division'!$A$1:$C$35,2,FALSE)</f>
        <v>Houston Texans</v>
      </c>
      <c r="G546" s="1" t="str">
        <f>VLOOKUP(E546,'Full Name And Division'!$A$1:$C$35,3,FALSE)</f>
        <v>AFC South</v>
      </c>
    </row>
    <row r="547" spans="1:7" x14ac:dyDescent="0.25">
      <c r="A547" s="1">
        <v>2016</v>
      </c>
      <c r="B547" s="1" t="s">
        <v>1154</v>
      </c>
      <c r="C547" s="1" t="s">
        <v>58</v>
      </c>
      <c r="D547" s="2">
        <v>2117909</v>
      </c>
      <c r="E547" s="1" t="s">
        <v>2430</v>
      </c>
      <c r="F547" s="1" t="str">
        <f>VLOOKUP(E547,'Full Name And Division'!$A$1:$C$35,2,FALSE)</f>
        <v>Oakland Raiders</v>
      </c>
      <c r="G547" s="1" t="str">
        <f>VLOOKUP(E547,'Full Name And Division'!$A$1:$C$35,3,FALSE)</f>
        <v>AFC West</v>
      </c>
    </row>
    <row r="548" spans="1:7" x14ac:dyDescent="0.25">
      <c r="A548" s="1">
        <v>2016</v>
      </c>
      <c r="B548" s="1" t="s">
        <v>2920</v>
      </c>
      <c r="C548" s="1" t="s">
        <v>443</v>
      </c>
      <c r="D548" s="2">
        <v>2100000</v>
      </c>
      <c r="E548" s="1" t="s">
        <v>145</v>
      </c>
      <c r="F548" s="1" t="str">
        <f>VLOOKUP(E548,'Full Name And Division'!$A$1:$C$35,2,FALSE)</f>
        <v>Cincinnati Bengals</v>
      </c>
      <c r="G548" s="1" t="str">
        <f>VLOOKUP(E548,'Full Name And Division'!$A$1:$C$35,3,FALSE)</f>
        <v>AFC North</v>
      </c>
    </row>
    <row r="549" spans="1:7" x14ac:dyDescent="0.25">
      <c r="A549" s="1">
        <v>2016</v>
      </c>
      <c r="B549" s="1" t="s">
        <v>3231</v>
      </c>
      <c r="C549" s="1" t="s">
        <v>58</v>
      </c>
      <c r="D549" s="2">
        <v>2100000</v>
      </c>
      <c r="E549" s="1" t="s">
        <v>39</v>
      </c>
      <c r="F549" s="1" t="str">
        <f>VLOOKUP(E549,'Full Name And Division'!$A$1:$C$35,2,FALSE)</f>
        <v>San Francisco 49ers</v>
      </c>
      <c r="G549" s="1" t="str">
        <f>VLOOKUP(E549,'Full Name And Division'!$A$1:$C$35,3,FALSE)</f>
        <v>NFC West</v>
      </c>
    </row>
    <row r="550" spans="1:7" x14ac:dyDescent="0.25">
      <c r="A550" s="1">
        <v>2016</v>
      </c>
      <c r="B550" s="1" t="s">
        <v>3070</v>
      </c>
      <c r="C550" s="1" t="s">
        <v>445</v>
      </c>
      <c r="D550" s="2">
        <v>2100000</v>
      </c>
      <c r="E550" s="1" t="s">
        <v>77</v>
      </c>
      <c r="F550" s="1" t="str">
        <f>VLOOKUP(E550,'Full Name And Division'!$A$1:$C$35,2,FALSE)</f>
        <v>New  York Giants</v>
      </c>
      <c r="G550" s="1" t="str">
        <f>VLOOKUP(E550,'Full Name And Division'!$A$1:$C$35,3,FALSE)</f>
        <v>NFC East</v>
      </c>
    </row>
    <row r="551" spans="1:7" x14ac:dyDescent="0.25">
      <c r="A551" s="1">
        <v>2016</v>
      </c>
      <c r="B551" s="1" t="s">
        <v>3232</v>
      </c>
      <c r="C551" s="1" t="s">
        <v>73</v>
      </c>
      <c r="D551" s="2">
        <v>2078125</v>
      </c>
      <c r="E551" s="1" t="s">
        <v>25</v>
      </c>
      <c r="F551" s="1" t="str">
        <f>VLOOKUP(E551,'Full Name And Division'!$A$1:$C$35,2,FALSE)</f>
        <v>Washington Commanders</v>
      </c>
      <c r="G551" s="1" t="str">
        <f>VLOOKUP(E551,'Full Name And Division'!$A$1:$C$35,3,FALSE)</f>
        <v>NFC East</v>
      </c>
    </row>
    <row r="552" spans="1:7" x14ac:dyDescent="0.25">
      <c r="A552" s="1">
        <v>2016</v>
      </c>
      <c r="B552" s="1" t="s">
        <v>2844</v>
      </c>
      <c r="C552" s="1" t="s">
        <v>104</v>
      </c>
      <c r="D552" s="2">
        <v>2064088</v>
      </c>
      <c r="E552" s="1" t="s">
        <v>29</v>
      </c>
      <c r="F552" s="1" t="str">
        <f>VLOOKUP(E552,'Full Name And Division'!$A$1:$C$35,2,FALSE)</f>
        <v>Tennessee Titans</v>
      </c>
      <c r="G552" s="1" t="str">
        <f>VLOOKUP(E552,'Full Name And Division'!$A$1:$C$35,3,FALSE)</f>
        <v>AFC South</v>
      </c>
    </row>
    <row r="553" spans="1:7" x14ac:dyDescent="0.25">
      <c r="A553" s="1">
        <v>2016</v>
      </c>
      <c r="B553" s="1" t="s">
        <v>2286</v>
      </c>
      <c r="C553" s="1" t="s">
        <v>125</v>
      </c>
      <c r="D553" s="2">
        <v>2063716</v>
      </c>
      <c r="E553" s="1" t="s">
        <v>52</v>
      </c>
      <c r="F553" s="1" t="str">
        <f>VLOOKUP(E553,'Full Name And Division'!$A$1:$C$35,2,FALSE)</f>
        <v>New Orleans Saints</v>
      </c>
      <c r="G553" s="1" t="str">
        <f>VLOOKUP(E553,'Full Name And Division'!$A$1:$C$35,3,FALSE)</f>
        <v>NFC South</v>
      </c>
    </row>
    <row r="554" spans="1:7" x14ac:dyDescent="0.25">
      <c r="A554" s="1">
        <v>2016</v>
      </c>
      <c r="B554" s="1" t="s">
        <v>1456</v>
      </c>
      <c r="C554" s="1" t="s">
        <v>302</v>
      </c>
      <c r="D554" s="2">
        <v>2050000</v>
      </c>
      <c r="E554" s="1" t="s">
        <v>29</v>
      </c>
      <c r="F554" s="1" t="str">
        <f>VLOOKUP(E554,'Full Name And Division'!$A$1:$C$35,2,FALSE)</f>
        <v>Tennessee Titans</v>
      </c>
      <c r="G554" s="1" t="str">
        <f>VLOOKUP(E554,'Full Name And Division'!$A$1:$C$35,3,FALSE)</f>
        <v>AFC South</v>
      </c>
    </row>
    <row r="555" spans="1:7" x14ac:dyDescent="0.25">
      <c r="A555" s="1">
        <v>2016</v>
      </c>
      <c r="B555" s="1" t="s">
        <v>1782</v>
      </c>
      <c r="C555" s="1" t="s">
        <v>2</v>
      </c>
      <c r="D555" s="2">
        <v>2050000</v>
      </c>
      <c r="E555" s="1" t="s">
        <v>39</v>
      </c>
      <c r="F555" s="1" t="str">
        <f>VLOOKUP(E555,'Full Name And Division'!$A$1:$C$35,2,FALSE)</f>
        <v>San Francisco 49ers</v>
      </c>
      <c r="G555" s="1" t="str">
        <f>VLOOKUP(E555,'Full Name And Division'!$A$1:$C$35,3,FALSE)</f>
        <v>NFC West</v>
      </c>
    </row>
    <row r="556" spans="1:7" x14ac:dyDescent="0.25">
      <c r="A556" s="1">
        <v>2016</v>
      </c>
      <c r="B556" s="1" t="s">
        <v>3233</v>
      </c>
      <c r="C556" s="1" t="s">
        <v>302</v>
      </c>
      <c r="D556" s="2">
        <v>2050000</v>
      </c>
      <c r="E556" s="1" t="s">
        <v>5</v>
      </c>
      <c r="F556" s="1" t="str">
        <f>VLOOKUP(E556,'Full Name And Division'!$A$1:$C$35,2,FALSE)</f>
        <v>Buffalo Bills</v>
      </c>
      <c r="G556" s="1" t="str">
        <f>VLOOKUP(E556,'Full Name And Division'!$A$1:$C$35,3,FALSE)</f>
        <v>AFC East</v>
      </c>
    </row>
    <row r="557" spans="1:7" x14ac:dyDescent="0.25">
      <c r="A557" s="1">
        <v>2016</v>
      </c>
      <c r="B557" s="1" t="s">
        <v>3234</v>
      </c>
      <c r="C557" s="1" t="s">
        <v>2</v>
      </c>
      <c r="D557" s="2">
        <v>2039311</v>
      </c>
      <c r="E557" s="1" t="s">
        <v>67</v>
      </c>
      <c r="F557" s="1" t="str">
        <f>VLOOKUP(E557,'Full Name And Division'!$A$1:$C$35,2,FALSE)</f>
        <v>New York Jets</v>
      </c>
      <c r="G557" s="1" t="str">
        <f>VLOOKUP(E557,'Full Name And Division'!$A$1:$C$35,3,FALSE)</f>
        <v>AFC East</v>
      </c>
    </row>
    <row r="558" spans="1:7" x14ac:dyDescent="0.25">
      <c r="A558" s="1">
        <v>2016</v>
      </c>
      <c r="B558" s="1" t="s">
        <v>3060</v>
      </c>
      <c r="C558" s="1" t="s">
        <v>121</v>
      </c>
      <c r="D558" s="2">
        <v>2010000</v>
      </c>
      <c r="E558" s="1" t="s">
        <v>56</v>
      </c>
      <c r="F558" s="1" t="str">
        <f>VLOOKUP(E558,'Full Name And Division'!$A$1:$C$35,2,FALSE)</f>
        <v>Pittsburgh Steelers</v>
      </c>
      <c r="G558" s="1" t="str">
        <f>VLOOKUP(E558,'Full Name And Division'!$A$1:$C$35,3,FALSE)</f>
        <v>AFC North</v>
      </c>
    </row>
    <row r="559" spans="1:7" x14ac:dyDescent="0.25">
      <c r="A559" s="1">
        <v>2016</v>
      </c>
      <c r="B559" s="1" t="s">
        <v>3020</v>
      </c>
      <c r="C559" s="1" t="s">
        <v>125</v>
      </c>
      <c r="D559" s="2">
        <v>2000000</v>
      </c>
      <c r="E559" s="1" t="s">
        <v>145</v>
      </c>
      <c r="F559" s="1" t="str">
        <f>VLOOKUP(E559,'Full Name And Division'!$A$1:$C$35,2,FALSE)</f>
        <v>Cincinnati Bengals</v>
      </c>
      <c r="G559" s="1" t="str">
        <f>VLOOKUP(E559,'Full Name And Division'!$A$1:$C$35,3,FALSE)</f>
        <v>AFC North</v>
      </c>
    </row>
    <row r="560" spans="1:7" x14ac:dyDescent="0.25">
      <c r="A560" s="1">
        <v>2016</v>
      </c>
      <c r="B560" s="1" t="s">
        <v>2989</v>
      </c>
      <c r="C560" s="1" t="s">
        <v>193</v>
      </c>
      <c r="D560" s="2">
        <v>2000000</v>
      </c>
      <c r="E560" s="1" t="s">
        <v>3147</v>
      </c>
      <c r="F560" s="1" t="str">
        <f>VLOOKUP(E560,'Full Name And Division'!$A$1:$C$35,2,FALSE)</f>
        <v>San Diego Chargers</v>
      </c>
      <c r="G560" s="1" t="str">
        <f>VLOOKUP(E560,'Full Name And Division'!$A$1:$C$35,3,FALSE)</f>
        <v>AFC West</v>
      </c>
    </row>
    <row r="561" spans="1:7" x14ac:dyDescent="0.25">
      <c r="A561" s="1">
        <v>2016</v>
      </c>
      <c r="B561" s="1" t="s">
        <v>3235</v>
      </c>
      <c r="C561" s="1" t="s">
        <v>443</v>
      </c>
      <c r="D561" s="2">
        <v>2000000</v>
      </c>
      <c r="E561" s="1" t="s">
        <v>3</v>
      </c>
      <c r="F561" s="1" t="str">
        <f>VLOOKUP(E561,'Full Name And Division'!$A$1:$C$35,2,FALSE)</f>
        <v>Los Angeles Rams</v>
      </c>
      <c r="G561" s="1" t="str">
        <f>VLOOKUP(E561,'Full Name And Division'!$A$1:$C$35,3,FALSE)</f>
        <v>NFC West</v>
      </c>
    </row>
    <row r="562" spans="1:7" x14ac:dyDescent="0.25">
      <c r="A562" s="1">
        <v>2016</v>
      </c>
      <c r="B562" s="1" t="s">
        <v>3067</v>
      </c>
      <c r="C562" s="1" t="s">
        <v>17</v>
      </c>
      <c r="D562" s="2">
        <v>2000000</v>
      </c>
      <c r="E562" s="1" t="s">
        <v>29</v>
      </c>
      <c r="F562" s="1" t="str">
        <f>VLOOKUP(E562,'Full Name And Division'!$A$1:$C$35,2,FALSE)</f>
        <v>Tennessee Titans</v>
      </c>
      <c r="G562" s="1" t="str">
        <f>VLOOKUP(E562,'Full Name And Division'!$A$1:$C$35,3,FALSE)</f>
        <v>AFC South</v>
      </c>
    </row>
    <row r="563" spans="1:7" x14ac:dyDescent="0.25">
      <c r="A563" s="1">
        <v>2016</v>
      </c>
      <c r="B563" s="1" t="s">
        <v>2892</v>
      </c>
      <c r="C563" s="1" t="s">
        <v>2</v>
      </c>
      <c r="D563" s="2">
        <v>2000000</v>
      </c>
      <c r="E563" s="1" t="s">
        <v>29</v>
      </c>
      <c r="F563" s="1" t="str">
        <f>VLOOKUP(E563,'Full Name And Division'!$A$1:$C$35,2,FALSE)</f>
        <v>Tennessee Titans</v>
      </c>
      <c r="G563" s="1" t="str">
        <f>VLOOKUP(E563,'Full Name And Division'!$A$1:$C$35,3,FALSE)</f>
        <v>AFC South</v>
      </c>
    </row>
    <row r="564" spans="1:7" x14ac:dyDescent="0.25">
      <c r="A564" s="1">
        <v>2016</v>
      </c>
      <c r="B564" s="1" t="s">
        <v>3236</v>
      </c>
      <c r="C564" s="1" t="s">
        <v>193</v>
      </c>
      <c r="D564" s="2">
        <v>2000000</v>
      </c>
      <c r="E564" s="1" t="s">
        <v>56</v>
      </c>
      <c r="F564" s="1" t="str">
        <f>VLOOKUP(E564,'Full Name And Division'!$A$1:$C$35,2,FALSE)</f>
        <v>Pittsburgh Steelers</v>
      </c>
      <c r="G564" s="1" t="str">
        <f>VLOOKUP(E564,'Full Name And Division'!$A$1:$C$35,3,FALSE)</f>
        <v>AFC North</v>
      </c>
    </row>
    <row r="565" spans="1:7" x14ac:dyDescent="0.25">
      <c r="A565" s="1">
        <v>2016</v>
      </c>
      <c r="B565" s="1" t="s">
        <v>2510</v>
      </c>
      <c r="C565" s="1" t="s">
        <v>443</v>
      </c>
      <c r="D565" s="2">
        <v>2000000</v>
      </c>
      <c r="E565" s="1" t="s">
        <v>2430</v>
      </c>
      <c r="F565" s="1" t="str">
        <f>VLOOKUP(E565,'Full Name And Division'!$A$1:$C$35,2,FALSE)</f>
        <v>Oakland Raiders</v>
      </c>
      <c r="G565" s="1" t="str">
        <f>VLOOKUP(E565,'Full Name And Division'!$A$1:$C$35,3,FALSE)</f>
        <v>AFC West</v>
      </c>
    </row>
    <row r="566" spans="1:7" x14ac:dyDescent="0.25">
      <c r="A566" s="1">
        <v>2016</v>
      </c>
      <c r="B566" s="1" t="s">
        <v>3237</v>
      </c>
      <c r="C566" s="1" t="s">
        <v>94</v>
      </c>
      <c r="D566" s="2">
        <v>2000000</v>
      </c>
      <c r="E566" s="1" t="s">
        <v>56</v>
      </c>
      <c r="F566" s="1" t="str">
        <f>VLOOKUP(E566,'Full Name And Division'!$A$1:$C$35,2,FALSE)</f>
        <v>Pittsburgh Steelers</v>
      </c>
      <c r="G566" s="1" t="str">
        <f>VLOOKUP(E566,'Full Name And Division'!$A$1:$C$35,3,FALSE)</f>
        <v>AFC North</v>
      </c>
    </row>
    <row r="567" spans="1:7" x14ac:dyDescent="0.25">
      <c r="A567" s="1">
        <v>2016</v>
      </c>
      <c r="B567" s="1" t="s">
        <v>3010</v>
      </c>
      <c r="C567" s="1" t="s">
        <v>17</v>
      </c>
      <c r="D567" s="2">
        <v>2000000</v>
      </c>
      <c r="E567" s="1" t="s">
        <v>2430</v>
      </c>
      <c r="F567" s="1" t="str">
        <f>VLOOKUP(E567,'Full Name And Division'!$A$1:$C$35,2,FALSE)</f>
        <v>Oakland Raiders</v>
      </c>
      <c r="G567" s="1" t="str">
        <f>VLOOKUP(E567,'Full Name And Division'!$A$1:$C$35,3,FALSE)</f>
        <v>AFC West</v>
      </c>
    </row>
    <row r="568" spans="1:7" x14ac:dyDescent="0.25">
      <c r="A568" s="1">
        <v>2016</v>
      </c>
      <c r="B568" s="1" t="s">
        <v>3048</v>
      </c>
      <c r="C568" s="1" t="s">
        <v>2</v>
      </c>
      <c r="D568" s="2">
        <v>2000000</v>
      </c>
      <c r="E568" s="1" t="s">
        <v>81</v>
      </c>
      <c r="F568" s="1" t="str">
        <f>VLOOKUP(E568,'Full Name And Division'!$A$1:$C$35,2,FALSE)</f>
        <v>Dallas Cowboys</v>
      </c>
      <c r="G568" s="1" t="str">
        <f>VLOOKUP(E568,'Full Name And Division'!$A$1:$C$35,3,FALSE)</f>
        <v>NFC East</v>
      </c>
    </row>
    <row r="569" spans="1:7" x14ac:dyDescent="0.25">
      <c r="A569" s="1">
        <v>2016</v>
      </c>
      <c r="B569" s="1" t="s">
        <v>2990</v>
      </c>
      <c r="C569" s="1" t="s">
        <v>15</v>
      </c>
      <c r="D569" s="2">
        <v>2000000</v>
      </c>
      <c r="E569" s="1" t="s">
        <v>22</v>
      </c>
      <c r="F569" s="1" t="str">
        <f>VLOOKUP(E569,'Full Name And Division'!$A$1:$C$35,2,FALSE)</f>
        <v>Tampa Bay Buccaneers</v>
      </c>
      <c r="G569" s="1" t="str">
        <f>VLOOKUP(E569,'Full Name And Division'!$A$1:$C$35,3,FALSE)</f>
        <v>NFC South</v>
      </c>
    </row>
    <row r="570" spans="1:7" x14ac:dyDescent="0.25">
      <c r="A570" s="1">
        <v>2016</v>
      </c>
      <c r="B570" s="1" t="s">
        <v>3238</v>
      </c>
      <c r="C570" s="1" t="s">
        <v>58</v>
      </c>
      <c r="D570" s="2">
        <v>2000000</v>
      </c>
      <c r="E570" s="1" t="s">
        <v>22</v>
      </c>
      <c r="F570" s="1" t="str">
        <f>VLOOKUP(E570,'Full Name And Division'!$A$1:$C$35,2,FALSE)</f>
        <v>Tampa Bay Buccaneers</v>
      </c>
      <c r="G570" s="1" t="str">
        <f>VLOOKUP(E570,'Full Name And Division'!$A$1:$C$35,3,FALSE)</f>
        <v>NFC South</v>
      </c>
    </row>
    <row r="571" spans="1:7" x14ac:dyDescent="0.25">
      <c r="A571" s="1">
        <v>2016</v>
      </c>
      <c r="B571" s="1" t="s">
        <v>2911</v>
      </c>
      <c r="C571" s="1" t="s">
        <v>13</v>
      </c>
      <c r="D571" s="2">
        <v>2000000</v>
      </c>
      <c r="E571" s="1" t="s">
        <v>25</v>
      </c>
      <c r="F571" s="1" t="str">
        <f>VLOOKUP(E571,'Full Name And Division'!$A$1:$C$35,2,FALSE)</f>
        <v>Washington Commanders</v>
      </c>
      <c r="G571" s="1" t="str">
        <f>VLOOKUP(E571,'Full Name And Division'!$A$1:$C$35,3,FALSE)</f>
        <v>NFC East</v>
      </c>
    </row>
    <row r="572" spans="1:7" x14ac:dyDescent="0.25">
      <c r="A572" s="1">
        <v>2016</v>
      </c>
      <c r="B572" s="1" t="s">
        <v>3239</v>
      </c>
      <c r="C572" s="1" t="s">
        <v>13</v>
      </c>
      <c r="D572" s="2">
        <v>2000000</v>
      </c>
      <c r="E572" s="1" t="s">
        <v>99</v>
      </c>
      <c r="F572" s="1" t="str">
        <f>VLOOKUP(E572,'Full Name And Division'!$A$1:$C$35,2,FALSE)</f>
        <v>Atlanta Falcons</v>
      </c>
      <c r="G572" s="1" t="str">
        <f>VLOOKUP(E572,'Full Name And Division'!$A$1:$C$35,3,FALSE)</f>
        <v>NFC South</v>
      </c>
    </row>
    <row r="573" spans="1:7" x14ac:dyDescent="0.25">
      <c r="A573" s="1">
        <v>2016</v>
      </c>
      <c r="B573" s="1" t="s">
        <v>2390</v>
      </c>
      <c r="C573" s="1" t="s">
        <v>41</v>
      </c>
      <c r="D573" s="2">
        <v>2000000</v>
      </c>
      <c r="E573" s="1" t="s">
        <v>81</v>
      </c>
      <c r="F573" s="1" t="str">
        <f>VLOOKUP(E573,'Full Name And Division'!$A$1:$C$35,2,FALSE)</f>
        <v>Dallas Cowboys</v>
      </c>
      <c r="G573" s="1" t="str">
        <f>VLOOKUP(E573,'Full Name And Division'!$A$1:$C$35,3,FALSE)</f>
        <v>NFC East</v>
      </c>
    </row>
    <row r="574" spans="1:7" x14ac:dyDescent="0.25">
      <c r="A574" s="1">
        <v>2016</v>
      </c>
      <c r="B574" s="1" t="s">
        <v>2565</v>
      </c>
      <c r="C574" s="1" t="s">
        <v>17</v>
      </c>
      <c r="D574" s="2">
        <v>2000000</v>
      </c>
      <c r="E574" s="1" t="s">
        <v>11</v>
      </c>
      <c r="F574" s="1" t="str">
        <f>VLOOKUP(E574,'Full Name And Division'!$A$1:$C$35,2,FALSE)</f>
        <v>Minnesota Vikings</v>
      </c>
      <c r="G574" s="1" t="str">
        <f>VLOOKUP(E574,'Full Name And Division'!$A$1:$C$35,3,FALSE)</f>
        <v>NFC North</v>
      </c>
    </row>
    <row r="575" spans="1:7" x14ac:dyDescent="0.25">
      <c r="A575" s="1">
        <v>2016</v>
      </c>
      <c r="B575" s="1" t="s">
        <v>2477</v>
      </c>
      <c r="C575" s="1" t="s">
        <v>2</v>
      </c>
      <c r="D575" s="2">
        <v>2000000</v>
      </c>
      <c r="E575" s="1" t="s">
        <v>183</v>
      </c>
      <c r="F575" s="1" t="str">
        <f>VLOOKUP(E575,'Full Name And Division'!$A$1:$C$35,2,FALSE)</f>
        <v>Chicago Bears</v>
      </c>
      <c r="G575" s="1" t="str">
        <f>VLOOKUP(E575,'Full Name And Division'!$A$1:$C$35,3,FALSE)</f>
        <v>NFC North</v>
      </c>
    </row>
    <row r="576" spans="1:7" x14ac:dyDescent="0.25">
      <c r="A576" s="1">
        <v>2016</v>
      </c>
      <c r="B576" s="1" t="s">
        <v>2849</v>
      </c>
      <c r="C576" s="1" t="s">
        <v>15</v>
      </c>
      <c r="D576" s="2">
        <v>2000000</v>
      </c>
      <c r="E576" s="1" t="s">
        <v>11</v>
      </c>
      <c r="F576" s="1" t="str">
        <f>VLOOKUP(E576,'Full Name And Division'!$A$1:$C$35,2,FALSE)</f>
        <v>Minnesota Vikings</v>
      </c>
      <c r="G576" s="1" t="str">
        <f>VLOOKUP(E576,'Full Name And Division'!$A$1:$C$35,3,FALSE)</f>
        <v>NFC North</v>
      </c>
    </row>
    <row r="577" spans="1:7" x14ac:dyDescent="0.25">
      <c r="A577" s="1">
        <v>2016</v>
      </c>
      <c r="B577" s="1" t="s">
        <v>2913</v>
      </c>
      <c r="C577" s="1" t="s">
        <v>41</v>
      </c>
      <c r="D577" s="2">
        <v>1980586</v>
      </c>
      <c r="E577" s="1" t="s">
        <v>52</v>
      </c>
      <c r="F577" s="1" t="str">
        <f>VLOOKUP(E577,'Full Name And Division'!$A$1:$C$35,2,FALSE)</f>
        <v>New Orleans Saints</v>
      </c>
      <c r="G577" s="1" t="str">
        <f>VLOOKUP(E577,'Full Name And Division'!$A$1:$C$35,3,FALSE)</f>
        <v>NFC South</v>
      </c>
    </row>
    <row r="578" spans="1:7" x14ac:dyDescent="0.25">
      <c r="A578" s="1">
        <v>2016</v>
      </c>
      <c r="B578" s="1" t="s">
        <v>2388</v>
      </c>
      <c r="C578" s="1" t="s">
        <v>104</v>
      </c>
      <c r="D578" s="2">
        <v>1959885</v>
      </c>
      <c r="E578" s="1" t="s">
        <v>3147</v>
      </c>
      <c r="F578" s="1" t="str">
        <f>VLOOKUP(E578,'Full Name And Division'!$A$1:$C$35,2,FALSE)</f>
        <v>San Diego Chargers</v>
      </c>
      <c r="G578" s="1" t="str">
        <f>VLOOKUP(E578,'Full Name And Division'!$A$1:$C$35,3,FALSE)</f>
        <v>AFC West</v>
      </c>
    </row>
    <row r="579" spans="1:7" x14ac:dyDescent="0.25">
      <c r="A579" s="1">
        <v>2016</v>
      </c>
      <c r="B579" s="1" t="s">
        <v>1449</v>
      </c>
      <c r="C579" s="1" t="s">
        <v>125</v>
      </c>
      <c r="D579" s="2">
        <v>1955919</v>
      </c>
      <c r="E579" s="1" t="s">
        <v>99</v>
      </c>
      <c r="F579" s="1" t="str">
        <f>VLOOKUP(E579,'Full Name And Division'!$A$1:$C$35,2,FALSE)</f>
        <v>Atlanta Falcons</v>
      </c>
      <c r="G579" s="1" t="str">
        <f>VLOOKUP(E579,'Full Name And Division'!$A$1:$C$35,3,FALSE)</f>
        <v>NFC South</v>
      </c>
    </row>
    <row r="580" spans="1:7" x14ac:dyDescent="0.25">
      <c r="A580" s="1">
        <v>2016</v>
      </c>
      <c r="B580" s="1" t="s">
        <v>3240</v>
      </c>
      <c r="C580" s="1" t="s">
        <v>125</v>
      </c>
      <c r="D580" s="2">
        <v>1950000</v>
      </c>
      <c r="E580" s="1" t="s">
        <v>27</v>
      </c>
      <c r="F580" s="1" t="str">
        <f>VLOOKUP(E580,'Full Name And Division'!$A$1:$C$35,2,FALSE)</f>
        <v>Kansas City Chiefs</v>
      </c>
      <c r="G580" s="1" t="str">
        <f>VLOOKUP(E580,'Full Name And Division'!$A$1:$C$35,3,FALSE)</f>
        <v>AFC West</v>
      </c>
    </row>
    <row r="581" spans="1:7" x14ac:dyDescent="0.25">
      <c r="A581" s="1">
        <v>2016</v>
      </c>
      <c r="B581" s="1" t="s">
        <v>2531</v>
      </c>
      <c r="C581" s="1" t="s">
        <v>17</v>
      </c>
      <c r="D581" s="2">
        <v>1925000</v>
      </c>
      <c r="E581" s="1" t="s">
        <v>75</v>
      </c>
      <c r="F581" s="1" t="str">
        <f>VLOOKUP(E581,'Full Name And Division'!$A$1:$C$35,2,FALSE)</f>
        <v>Carolina Panthers</v>
      </c>
      <c r="G581" s="1" t="str">
        <f>VLOOKUP(E581,'Full Name And Division'!$A$1:$C$35,3,FALSE)</f>
        <v>NFC South</v>
      </c>
    </row>
    <row r="582" spans="1:7" x14ac:dyDescent="0.25">
      <c r="A582" s="1">
        <v>2016</v>
      </c>
      <c r="B582" s="1" t="s">
        <v>1217</v>
      </c>
      <c r="C582" s="1" t="s">
        <v>94</v>
      </c>
      <c r="D582" s="2">
        <v>1913591</v>
      </c>
      <c r="E582" s="1" t="s">
        <v>99</v>
      </c>
      <c r="F582" s="1" t="str">
        <f>VLOOKUP(E582,'Full Name And Division'!$A$1:$C$35,2,FALSE)</f>
        <v>Atlanta Falcons</v>
      </c>
      <c r="G582" s="1" t="str">
        <f>VLOOKUP(E582,'Full Name And Division'!$A$1:$C$35,3,FALSE)</f>
        <v>NFC South</v>
      </c>
    </row>
    <row r="583" spans="1:7" x14ac:dyDescent="0.25">
      <c r="A583" s="1">
        <v>2016</v>
      </c>
      <c r="B583" s="1" t="s">
        <v>3241</v>
      </c>
      <c r="C583" s="1" t="s">
        <v>13</v>
      </c>
      <c r="D583" s="2">
        <v>1911764</v>
      </c>
      <c r="E583" s="1" t="s">
        <v>47</v>
      </c>
      <c r="F583" s="1" t="str">
        <f>VLOOKUP(E583,'Full Name And Division'!$A$1:$C$35,2,FALSE)</f>
        <v>Indianapolis Colts</v>
      </c>
      <c r="G583" s="1" t="str">
        <f>VLOOKUP(E583,'Full Name And Division'!$A$1:$C$35,3,FALSE)</f>
        <v>AFC South</v>
      </c>
    </row>
    <row r="584" spans="1:7" x14ac:dyDescent="0.25">
      <c r="A584" s="1">
        <v>2016</v>
      </c>
      <c r="B584" s="1" t="s">
        <v>2005</v>
      </c>
      <c r="C584" s="1" t="s">
        <v>13</v>
      </c>
      <c r="D584" s="2">
        <v>1900000</v>
      </c>
      <c r="E584" s="1" t="s">
        <v>20</v>
      </c>
      <c r="F584" s="1" t="str">
        <f>VLOOKUP(E584,'Full Name And Division'!$A$1:$C$35,2,FALSE)</f>
        <v>Arizona Cardinals</v>
      </c>
      <c r="G584" s="1" t="str">
        <f>VLOOKUP(E584,'Full Name And Division'!$A$1:$C$35,3,FALSE)</f>
        <v>NFC West</v>
      </c>
    </row>
    <row r="585" spans="1:7" x14ac:dyDescent="0.25">
      <c r="A585" s="1">
        <v>2016</v>
      </c>
      <c r="B585" s="1" t="s">
        <v>2832</v>
      </c>
      <c r="C585" s="1" t="s">
        <v>89</v>
      </c>
      <c r="D585" s="2">
        <v>1900000</v>
      </c>
      <c r="E585" s="1" t="s">
        <v>52</v>
      </c>
      <c r="F585" s="1" t="str">
        <f>VLOOKUP(E585,'Full Name And Division'!$A$1:$C$35,2,FALSE)</f>
        <v>New Orleans Saints</v>
      </c>
      <c r="G585" s="1" t="str">
        <f>VLOOKUP(E585,'Full Name And Division'!$A$1:$C$35,3,FALSE)</f>
        <v>NFC South</v>
      </c>
    </row>
    <row r="586" spans="1:7" x14ac:dyDescent="0.25">
      <c r="A586" s="1">
        <v>2016</v>
      </c>
      <c r="B586" s="1" t="s">
        <v>3055</v>
      </c>
      <c r="C586" s="1" t="s">
        <v>13</v>
      </c>
      <c r="D586" s="2">
        <v>1900000</v>
      </c>
      <c r="E586" s="1" t="s">
        <v>7</v>
      </c>
      <c r="F586" s="1" t="str">
        <f>VLOOKUP(E586,'Full Name And Division'!$A$1:$C$35,2,FALSE)</f>
        <v>Cleveland Browns</v>
      </c>
      <c r="G586" s="1" t="str">
        <f>VLOOKUP(E586,'Full Name And Division'!$A$1:$C$35,3,FALSE)</f>
        <v>AFC North</v>
      </c>
    </row>
    <row r="587" spans="1:7" x14ac:dyDescent="0.25">
      <c r="A587" s="1">
        <v>2016</v>
      </c>
      <c r="B587" s="1" t="s">
        <v>2483</v>
      </c>
      <c r="C587" s="1" t="s">
        <v>89</v>
      </c>
      <c r="D587" s="2">
        <v>1898305</v>
      </c>
      <c r="E587" s="1" t="s">
        <v>11</v>
      </c>
      <c r="F587" s="1" t="str">
        <f>VLOOKUP(E587,'Full Name And Division'!$A$1:$C$35,2,FALSE)</f>
        <v>Minnesota Vikings</v>
      </c>
      <c r="G587" s="1" t="str">
        <f>VLOOKUP(E587,'Full Name And Division'!$A$1:$C$35,3,FALSE)</f>
        <v>NFC North</v>
      </c>
    </row>
    <row r="588" spans="1:7" x14ac:dyDescent="0.25">
      <c r="A588" s="1">
        <v>2016</v>
      </c>
      <c r="B588" s="1" t="s">
        <v>2597</v>
      </c>
      <c r="C588" s="1" t="s">
        <v>17</v>
      </c>
      <c r="D588" s="2">
        <v>1895882</v>
      </c>
      <c r="E588" s="1" t="s">
        <v>20</v>
      </c>
      <c r="F588" s="1" t="str">
        <f>VLOOKUP(E588,'Full Name And Division'!$A$1:$C$35,2,FALSE)</f>
        <v>Arizona Cardinals</v>
      </c>
      <c r="G588" s="1" t="str">
        <f>VLOOKUP(E588,'Full Name And Division'!$A$1:$C$35,3,FALSE)</f>
        <v>NFC West</v>
      </c>
    </row>
    <row r="589" spans="1:7" x14ac:dyDescent="0.25">
      <c r="A589" s="1">
        <v>2016</v>
      </c>
      <c r="B589" s="1" t="s">
        <v>3242</v>
      </c>
      <c r="C589" s="1" t="s">
        <v>69</v>
      </c>
      <c r="D589" s="2">
        <v>1872522</v>
      </c>
      <c r="E589" s="1" t="s">
        <v>25</v>
      </c>
      <c r="F589" s="1" t="str">
        <f>VLOOKUP(E589,'Full Name And Division'!$A$1:$C$35,2,FALSE)</f>
        <v>Washington Commanders</v>
      </c>
      <c r="G589" s="1" t="str">
        <f>VLOOKUP(E589,'Full Name And Division'!$A$1:$C$35,3,FALSE)</f>
        <v>NFC East</v>
      </c>
    </row>
    <row r="590" spans="1:7" x14ac:dyDescent="0.25">
      <c r="A590" s="1">
        <v>2016</v>
      </c>
      <c r="B590" s="1" t="s">
        <v>1791</v>
      </c>
      <c r="C590" s="1" t="s">
        <v>445</v>
      </c>
      <c r="D590" s="2">
        <v>1850000</v>
      </c>
      <c r="E590" s="1" t="s">
        <v>25</v>
      </c>
      <c r="F590" s="1" t="str">
        <f>VLOOKUP(E590,'Full Name And Division'!$A$1:$C$35,2,FALSE)</f>
        <v>Washington Commanders</v>
      </c>
      <c r="G590" s="1" t="str">
        <f>VLOOKUP(E590,'Full Name And Division'!$A$1:$C$35,3,FALSE)</f>
        <v>NFC East</v>
      </c>
    </row>
    <row r="591" spans="1:7" x14ac:dyDescent="0.25">
      <c r="A591" s="1">
        <v>2016</v>
      </c>
      <c r="B591" s="1" t="s">
        <v>3243</v>
      </c>
      <c r="C591" s="1" t="s">
        <v>104</v>
      </c>
      <c r="D591" s="2">
        <v>1843136</v>
      </c>
      <c r="E591" s="1" t="s">
        <v>7</v>
      </c>
      <c r="F591" s="1" t="str">
        <f>VLOOKUP(E591,'Full Name And Division'!$A$1:$C$35,2,FALSE)</f>
        <v>Cleveland Browns</v>
      </c>
      <c r="G591" s="1" t="str">
        <f>VLOOKUP(E591,'Full Name And Division'!$A$1:$C$35,3,FALSE)</f>
        <v>AFC North</v>
      </c>
    </row>
    <row r="592" spans="1:7" x14ac:dyDescent="0.25">
      <c r="A592" s="1">
        <v>2016</v>
      </c>
      <c r="B592" s="1" t="s">
        <v>2058</v>
      </c>
      <c r="C592" s="1" t="s">
        <v>15</v>
      </c>
      <c r="D592" s="2">
        <v>1832539</v>
      </c>
      <c r="E592" s="1" t="s">
        <v>11</v>
      </c>
      <c r="F592" s="1" t="str">
        <f>VLOOKUP(E592,'Full Name And Division'!$A$1:$C$35,2,FALSE)</f>
        <v>Minnesota Vikings</v>
      </c>
      <c r="G592" s="1" t="str">
        <f>VLOOKUP(E592,'Full Name And Division'!$A$1:$C$35,3,FALSE)</f>
        <v>NFC North</v>
      </c>
    </row>
    <row r="593" spans="1:7" x14ac:dyDescent="0.25">
      <c r="A593" s="1">
        <v>2016</v>
      </c>
      <c r="B593" s="1" t="s">
        <v>3126</v>
      </c>
      <c r="C593" s="1" t="s">
        <v>443</v>
      </c>
      <c r="D593" s="2">
        <v>1825000</v>
      </c>
      <c r="E593" s="1" t="s">
        <v>75</v>
      </c>
      <c r="F593" s="1" t="str">
        <f>VLOOKUP(E593,'Full Name And Division'!$A$1:$C$35,2,FALSE)</f>
        <v>Carolina Panthers</v>
      </c>
      <c r="G593" s="1" t="str">
        <f>VLOOKUP(E593,'Full Name And Division'!$A$1:$C$35,3,FALSE)</f>
        <v>NFC South</v>
      </c>
    </row>
    <row r="594" spans="1:7" x14ac:dyDescent="0.25">
      <c r="A594" s="1">
        <v>2016</v>
      </c>
      <c r="B594" s="1" t="s">
        <v>2150</v>
      </c>
      <c r="C594" s="1" t="s">
        <v>15</v>
      </c>
      <c r="D594" s="2">
        <v>1812777</v>
      </c>
      <c r="E594" s="1" t="s">
        <v>2430</v>
      </c>
      <c r="F594" s="1" t="str">
        <f>VLOOKUP(E594,'Full Name And Division'!$A$1:$C$35,2,FALSE)</f>
        <v>Oakland Raiders</v>
      </c>
      <c r="G594" s="1" t="str">
        <f>VLOOKUP(E594,'Full Name And Division'!$A$1:$C$35,3,FALSE)</f>
        <v>AFC West</v>
      </c>
    </row>
    <row r="595" spans="1:7" x14ac:dyDescent="0.25">
      <c r="A595" s="1">
        <v>2016</v>
      </c>
      <c r="B595" s="1" t="s">
        <v>3016</v>
      </c>
      <c r="C595" s="1" t="s">
        <v>104</v>
      </c>
      <c r="D595" s="2">
        <v>1800000</v>
      </c>
      <c r="E595" s="1" t="s">
        <v>50</v>
      </c>
      <c r="F595" s="1" t="str">
        <f>VLOOKUP(E595,'Full Name And Division'!$A$1:$C$35,2,FALSE)</f>
        <v>Philadelphia Eagles</v>
      </c>
      <c r="G595" s="1" t="str">
        <f>VLOOKUP(E595,'Full Name And Division'!$A$1:$C$35,3,FALSE)</f>
        <v>NFC East</v>
      </c>
    </row>
    <row r="596" spans="1:7" x14ac:dyDescent="0.25">
      <c r="A596" s="1">
        <v>2016</v>
      </c>
      <c r="B596" s="1" t="s">
        <v>3032</v>
      </c>
      <c r="C596" s="1" t="s">
        <v>445</v>
      </c>
      <c r="D596" s="2">
        <v>1800000</v>
      </c>
      <c r="E596" s="1" t="s">
        <v>61</v>
      </c>
      <c r="F596" s="1" t="str">
        <f>VLOOKUP(E596,'Full Name And Division'!$A$1:$C$35,2,FALSE)</f>
        <v>Houston Texans</v>
      </c>
      <c r="G596" s="1" t="str">
        <f>VLOOKUP(E596,'Full Name And Division'!$A$1:$C$35,3,FALSE)</f>
        <v>AFC South</v>
      </c>
    </row>
    <row r="597" spans="1:7" x14ac:dyDescent="0.25">
      <c r="A597" s="1">
        <v>2016</v>
      </c>
      <c r="B597" s="1" t="s">
        <v>3052</v>
      </c>
      <c r="C597" s="1" t="s">
        <v>193</v>
      </c>
      <c r="D597" s="2">
        <v>1800000</v>
      </c>
      <c r="E597" s="1" t="s">
        <v>81</v>
      </c>
      <c r="F597" s="1" t="str">
        <f>VLOOKUP(E597,'Full Name And Division'!$A$1:$C$35,2,FALSE)</f>
        <v>Dallas Cowboys</v>
      </c>
      <c r="G597" s="1" t="str">
        <f>VLOOKUP(E597,'Full Name And Division'!$A$1:$C$35,3,FALSE)</f>
        <v>NFC East</v>
      </c>
    </row>
    <row r="598" spans="1:7" x14ac:dyDescent="0.25">
      <c r="A598" s="1">
        <v>2016</v>
      </c>
      <c r="B598" s="1" t="s">
        <v>1489</v>
      </c>
      <c r="C598" s="1" t="s">
        <v>151</v>
      </c>
      <c r="D598" s="2">
        <v>1782164</v>
      </c>
      <c r="E598" s="1" t="s">
        <v>52</v>
      </c>
      <c r="F598" s="1" t="str">
        <f>VLOOKUP(E598,'Full Name And Division'!$A$1:$C$35,2,FALSE)</f>
        <v>New Orleans Saints</v>
      </c>
      <c r="G598" s="1" t="str">
        <f>VLOOKUP(E598,'Full Name And Division'!$A$1:$C$35,3,FALSE)</f>
        <v>NFC South</v>
      </c>
    </row>
    <row r="599" spans="1:7" x14ac:dyDescent="0.25">
      <c r="A599" s="1">
        <v>2016</v>
      </c>
      <c r="B599" s="1" t="s">
        <v>2691</v>
      </c>
      <c r="C599" s="1" t="s">
        <v>2</v>
      </c>
      <c r="D599" s="2">
        <v>1775000</v>
      </c>
      <c r="E599" s="1" t="s">
        <v>35</v>
      </c>
      <c r="F599" s="1" t="str">
        <f>VLOOKUP(E599,'Full Name And Division'!$A$1:$C$35,2,FALSE)</f>
        <v>Miami Dolphins</v>
      </c>
      <c r="G599" s="1" t="str">
        <f>VLOOKUP(E599,'Full Name And Division'!$A$1:$C$35,3,FALSE)</f>
        <v>AFC East</v>
      </c>
    </row>
    <row r="600" spans="1:7" x14ac:dyDescent="0.25">
      <c r="A600" s="1">
        <v>2016</v>
      </c>
      <c r="B600" s="1" t="s">
        <v>1428</v>
      </c>
      <c r="C600" s="1" t="s">
        <v>15</v>
      </c>
      <c r="D600" s="2">
        <v>1756433</v>
      </c>
      <c r="E600" s="1" t="s">
        <v>175</v>
      </c>
      <c r="F600" s="1" t="str">
        <f>VLOOKUP(E600,'Full Name And Division'!$A$1:$C$35,2,FALSE)</f>
        <v>New England Patriots</v>
      </c>
      <c r="G600" s="1" t="str">
        <f>VLOOKUP(E600,'Full Name And Division'!$A$1:$C$35,3,FALSE)</f>
        <v>AFC East</v>
      </c>
    </row>
    <row r="601" spans="1:7" x14ac:dyDescent="0.25">
      <c r="A601" s="1">
        <v>2016</v>
      </c>
      <c r="B601" s="1" t="s">
        <v>1230</v>
      </c>
      <c r="C601" s="1" t="s">
        <v>17</v>
      </c>
      <c r="D601" s="2">
        <v>1750137</v>
      </c>
      <c r="E601" s="1" t="s">
        <v>22</v>
      </c>
      <c r="F601" s="1" t="str">
        <f>VLOOKUP(E601,'Full Name And Division'!$A$1:$C$35,2,FALSE)</f>
        <v>Tampa Bay Buccaneers</v>
      </c>
      <c r="G601" s="1" t="str">
        <f>VLOOKUP(E601,'Full Name And Division'!$A$1:$C$35,3,FALSE)</f>
        <v>NFC South</v>
      </c>
    </row>
    <row r="602" spans="1:7" x14ac:dyDescent="0.25">
      <c r="A602" s="1">
        <v>2016</v>
      </c>
      <c r="B602" s="1" t="s">
        <v>3244</v>
      </c>
      <c r="C602" s="1" t="s">
        <v>15</v>
      </c>
      <c r="D602" s="2">
        <v>1750000</v>
      </c>
      <c r="E602" s="1" t="s">
        <v>63</v>
      </c>
      <c r="F602" s="1" t="str">
        <f>VLOOKUP(E602,'Full Name And Division'!$A$1:$C$35,2,FALSE)</f>
        <v>Baltimore Ravens</v>
      </c>
      <c r="G602" s="1" t="str">
        <f>VLOOKUP(E602,'Full Name And Division'!$A$1:$C$35,3,FALSE)</f>
        <v>AFC North</v>
      </c>
    </row>
    <row r="603" spans="1:7" x14ac:dyDescent="0.25">
      <c r="A603" s="1">
        <v>2016</v>
      </c>
      <c r="B603" s="1" t="s">
        <v>3245</v>
      </c>
      <c r="C603" s="1" t="s">
        <v>13</v>
      </c>
      <c r="D603" s="2">
        <v>1750000</v>
      </c>
      <c r="E603" s="1" t="s">
        <v>3147</v>
      </c>
      <c r="F603" s="1" t="str">
        <f>VLOOKUP(E603,'Full Name And Division'!$A$1:$C$35,2,FALSE)</f>
        <v>San Diego Chargers</v>
      </c>
      <c r="G603" s="1" t="str">
        <f>VLOOKUP(E603,'Full Name And Division'!$A$1:$C$35,3,FALSE)</f>
        <v>AFC West</v>
      </c>
    </row>
    <row r="604" spans="1:7" x14ac:dyDescent="0.25">
      <c r="A604" s="1">
        <v>2016</v>
      </c>
      <c r="B604" s="1" t="s">
        <v>3246</v>
      </c>
      <c r="C604" s="1" t="s">
        <v>17</v>
      </c>
      <c r="D604" s="2">
        <v>1750000</v>
      </c>
      <c r="E604" s="1" t="s">
        <v>3</v>
      </c>
      <c r="F604" s="1" t="str">
        <f>VLOOKUP(E604,'Full Name And Division'!$A$1:$C$35,2,FALSE)</f>
        <v>Los Angeles Rams</v>
      </c>
      <c r="G604" s="1" t="str">
        <f>VLOOKUP(E604,'Full Name And Division'!$A$1:$C$35,3,FALSE)</f>
        <v>NFC West</v>
      </c>
    </row>
    <row r="605" spans="1:7" x14ac:dyDescent="0.25">
      <c r="A605" s="1">
        <v>2016</v>
      </c>
      <c r="B605" s="1" t="s">
        <v>1513</v>
      </c>
      <c r="C605" s="1" t="s">
        <v>2</v>
      </c>
      <c r="D605" s="2">
        <v>1750000</v>
      </c>
      <c r="E605" s="1" t="s">
        <v>27</v>
      </c>
      <c r="F605" s="1" t="str">
        <f>VLOOKUP(E605,'Full Name And Division'!$A$1:$C$35,2,FALSE)</f>
        <v>Kansas City Chiefs</v>
      </c>
      <c r="G605" s="1" t="str">
        <f>VLOOKUP(E605,'Full Name And Division'!$A$1:$C$35,3,FALSE)</f>
        <v>AFC West</v>
      </c>
    </row>
    <row r="606" spans="1:7" x14ac:dyDescent="0.25">
      <c r="A606" s="1">
        <v>2016</v>
      </c>
      <c r="B606" s="1" t="s">
        <v>3050</v>
      </c>
      <c r="C606" s="1" t="s">
        <v>2</v>
      </c>
      <c r="D606" s="2">
        <v>1750000</v>
      </c>
      <c r="E606" s="1" t="s">
        <v>47</v>
      </c>
      <c r="F606" s="1" t="str">
        <f>VLOOKUP(E606,'Full Name And Division'!$A$1:$C$35,2,FALSE)</f>
        <v>Indianapolis Colts</v>
      </c>
      <c r="G606" s="1" t="str">
        <f>VLOOKUP(E606,'Full Name And Division'!$A$1:$C$35,3,FALSE)</f>
        <v>AFC South</v>
      </c>
    </row>
    <row r="607" spans="1:7" x14ac:dyDescent="0.25">
      <c r="A607" s="1">
        <v>2016</v>
      </c>
      <c r="B607" s="1" t="s">
        <v>3012</v>
      </c>
      <c r="C607" s="1" t="s">
        <v>13</v>
      </c>
      <c r="D607" s="2">
        <v>1750000</v>
      </c>
      <c r="E607" s="1" t="s">
        <v>29</v>
      </c>
      <c r="F607" s="1" t="str">
        <f>VLOOKUP(E607,'Full Name And Division'!$A$1:$C$35,2,FALSE)</f>
        <v>Tennessee Titans</v>
      </c>
      <c r="G607" s="1" t="str">
        <f>VLOOKUP(E607,'Full Name And Division'!$A$1:$C$35,3,FALSE)</f>
        <v>AFC South</v>
      </c>
    </row>
    <row r="608" spans="1:7" x14ac:dyDescent="0.25">
      <c r="A608" s="1">
        <v>2016</v>
      </c>
      <c r="B608" s="1" t="s">
        <v>2471</v>
      </c>
      <c r="C608" s="1" t="s">
        <v>104</v>
      </c>
      <c r="D608" s="2">
        <v>1750000</v>
      </c>
      <c r="E608" s="1" t="s">
        <v>29</v>
      </c>
      <c r="F608" s="1" t="str">
        <f>VLOOKUP(E608,'Full Name And Division'!$A$1:$C$35,2,FALSE)</f>
        <v>Tennessee Titans</v>
      </c>
      <c r="G608" s="1" t="str">
        <f>VLOOKUP(E608,'Full Name And Division'!$A$1:$C$35,3,FALSE)</f>
        <v>AFC South</v>
      </c>
    </row>
    <row r="609" spans="1:7" x14ac:dyDescent="0.25">
      <c r="A609" s="1">
        <v>2016</v>
      </c>
      <c r="B609" s="1" t="s">
        <v>2498</v>
      </c>
      <c r="C609" s="1" t="s">
        <v>104</v>
      </c>
      <c r="D609" s="2">
        <v>1750000</v>
      </c>
      <c r="E609" s="1" t="s">
        <v>9</v>
      </c>
      <c r="F609" s="1" t="str">
        <f>VLOOKUP(E609,'Full Name And Division'!$A$1:$C$35,2,FALSE)</f>
        <v>Green Bay Packers</v>
      </c>
      <c r="G609" s="1" t="str">
        <f>VLOOKUP(E609,'Full Name And Division'!$A$1:$C$35,3,FALSE)</f>
        <v>NFC North</v>
      </c>
    </row>
    <row r="610" spans="1:7" x14ac:dyDescent="0.25">
      <c r="A610" s="1">
        <v>2016</v>
      </c>
      <c r="B610" s="1" t="s">
        <v>3247</v>
      </c>
      <c r="C610" s="1" t="s">
        <v>89</v>
      </c>
      <c r="D610" s="2">
        <v>1750000</v>
      </c>
      <c r="E610" s="1" t="s">
        <v>7</v>
      </c>
      <c r="F610" s="1" t="str">
        <f>VLOOKUP(E610,'Full Name And Division'!$A$1:$C$35,2,FALSE)</f>
        <v>Cleveland Browns</v>
      </c>
      <c r="G610" s="1" t="str">
        <f>VLOOKUP(E610,'Full Name And Division'!$A$1:$C$35,3,FALSE)</f>
        <v>AFC North</v>
      </c>
    </row>
    <row r="611" spans="1:7" x14ac:dyDescent="0.25">
      <c r="A611" s="1">
        <v>2016</v>
      </c>
      <c r="B611" s="1" t="s">
        <v>3248</v>
      </c>
      <c r="C611" s="1" t="s">
        <v>89</v>
      </c>
      <c r="D611" s="2">
        <v>1750000</v>
      </c>
      <c r="E611" s="1" t="s">
        <v>22</v>
      </c>
      <c r="F611" s="1" t="str">
        <f>VLOOKUP(E611,'Full Name And Division'!$A$1:$C$35,2,FALSE)</f>
        <v>Tampa Bay Buccaneers</v>
      </c>
      <c r="G611" s="1" t="str">
        <f>VLOOKUP(E611,'Full Name And Division'!$A$1:$C$35,3,FALSE)</f>
        <v>NFC South</v>
      </c>
    </row>
    <row r="612" spans="1:7" x14ac:dyDescent="0.25">
      <c r="A612" s="1">
        <v>2016</v>
      </c>
      <c r="B612" s="1" t="s">
        <v>2103</v>
      </c>
      <c r="C612" s="1" t="s">
        <v>445</v>
      </c>
      <c r="D612" s="2">
        <v>1750000</v>
      </c>
      <c r="E612" s="1" t="s">
        <v>22</v>
      </c>
      <c r="F612" s="1" t="str">
        <f>VLOOKUP(E612,'Full Name And Division'!$A$1:$C$35,2,FALSE)</f>
        <v>Tampa Bay Buccaneers</v>
      </c>
      <c r="G612" s="1" t="str">
        <f>VLOOKUP(E612,'Full Name And Division'!$A$1:$C$35,3,FALSE)</f>
        <v>NFC South</v>
      </c>
    </row>
    <row r="613" spans="1:7" x14ac:dyDescent="0.25">
      <c r="A613" s="1">
        <v>2016</v>
      </c>
      <c r="B613" s="1" t="s">
        <v>2263</v>
      </c>
      <c r="C613" s="1" t="s">
        <v>2</v>
      </c>
      <c r="D613" s="2">
        <v>1750000</v>
      </c>
      <c r="E613" s="1" t="s">
        <v>99</v>
      </c>
      <c r="F613" s="1" t="str">
        <f>VLOOKUP(E613,'Full Name And Division'!$A$1:$C$35,2,FALSE)</f>
        <v>Atlanta Falcons</v>
      </c>
      <c r="G613" s="1" t="str">
        <f>VLOOKUP(E613,'Full Name And Division'!$A$1:$C$35,3,FALSE)</f>
        <v>NFC South</v>
      </c>
    </row>
    <row r="614" spans="1:7" x14ac:dyDescent="0.25">
      <c r="A614" s="1">
        <v>2016</v>
      </c>
      <c r="B614" s="1" t="s">
        <v>1319</v>
      </c>
      <c r="C614" s="1" t="s">
        <v>17</v>
      </c>
      <c r="D614" s="2">
        <v>1747432</v>
      </c>
      <c r="E614" s="1" t="s">
        <v>145</v>
      </c>
      <c r="F614" s="1" t="str">
        <f>VLOOKUP(E614,'Full Name And Division'!$A$1:$C$35,2,FALSE)</f>
        <v>Cincinnati Bengals</v>
      </c>
      <c r="G614" s="1" t="str">
        <f>VLOOKUP(E614,'Full Name And Division'!$A$1:$C$35,3,FALSE)</f>
        <v>AFC North</v>
      </c>
    </row>
    <row r="615" spans="1:7" x14ac:dyDescent="0.25">
      <c r="A615" s="1">
        <v>2016</v>
      </c>
      <c r="B615" s="1" t="s">
        <v>1996</v>
      </c>
      <c r="C615" s="1" t="s">
        <v>151</v>
      </c>
      <c r="D615" s="2">
        <v>1731143</v>
      </c>
      <c r="E615" s="1" t="s">
        <v>175</v>
      </c>
      <c r="F615" s="1" t="str">
        <f>VLOOKUP(E615,'Full Name And Division'!$A$1:$C$35,2,FALSE)</f>
        <v>New England Patriots</v>
      </c>
      <c r="G615" s="1" t="str">
        <f>VLOOKUP(E615,'Full Name And Division'!$A$1:$C$35,3,FALSE)</f>
        <v>AFC East</v>
      </c>
    </row>
    <row r="616" spans="1:7" x14ac:dyDescent="0.25">
      <c r="A616" s="1">
        <v>2016</v>
      </c>
      <c r="B616" s="1" t="s">
        <v>1389</v>
      </c>
      <c r="C616" s="1" t="s">
        <v>104</v>
      </c>
      <c r="D616" s="2">
        <v>1722412</v>
      </c>
      <c r="E616" s="1" t="s">
        <v>183</v>
      </c>
      <c r="F616" s="1" t="str">
        <f>VLOOKUP(E616,'Full Name And Division'!$A$1:$C$35,2,FALSE)</f>
        <v>Chicago Bears</v>
      </c>
      <c r="G616" s="1" t="str">
        <f>VLOOKUP(E616,'Full Name And Division'!$A$1:$C$35,3,FALSE)</f>
        <v>NFC North</v>
      </c>
    </row>
    <row r="617" spans="1:7" x14ac:dyDescent="0.25">
      <c r="A617" s="1">
        <v>2016</v>
      </c>
      <c r="B617" s="1" t="s">
        <v>3249</v>
      </c>
      <c r="C617" s="1" t="s">
        <v>104</v>
      </c>
      <c r="D617" s="2">
        <v>1716240</v>
      </c>
      <c r="E617" s="1" t="s">
        <v>52</v>
      </c>
      <c r="F617" s="1" t="str">
        <f>VLOOKUP(E617,'Full Name And Division'!$A$1:$C$35,2,FALSE)</f>
        <v>New Orleans Saints</v>
      </c>
      <c r="G617" s="1" t="str">
        <f>VLOOKUP(E617,'Full Name And Division'!$A$1:$C$35,3,FALSE)</f>
        <v>NFC South</v>
      </c>
    </row>
    <row r="618" spans="1:7" x14ac:dyDescent="0.25">
      <c r="A618" s="1">
        <v>2016</v>
      </c>
      <c r="B618" s="1" t="s">
        <v>1464</v>
      </c>
      <c r="C618" s="1" t="s">
        <v>13</v>
      </c>
      <c r="D618" s="2">
        <v>1714704</v>
      </c>
      <c r="E618" s="1" t="s">
        <v>75</v>
      </c>
      <c r="F618" s="1" t="str">
        <f>VLOOKUP(E618,'Full Name And Division'!$A$1:$C$35,2,FALSE)</f>
        <v>Carolina Panthers</v>
      </c>
      <c r="G618" s="1" t="str">
        <f>VLOOKUP(E618,'Full Name And Division'!$A$1:$C$35,3,FALSE)</f>
        <v>NFC South</v>
      </c>
    </row>
    <row r="619" spans="1:7" x14ac:dyDescent="0.25">
      <c r="A619" s="1">
        <v>2016</v>
      </c>
      <c r="B619" s="1" t="s">
        <v>2680</v>
      </c>
      <c r="C619" s="1" t="s">
        <v>443</v>
      </c>
      <c r="D619" s="2">
        <v>1709137</v>
      </c>
      <c r="E619" s="1" t="s">
        <v>11</v>
      </c>
      <c r="F619" s="1" t="str">
        <f>VLOOKUP(E619,'Full Name And Division'!$A$1:$C$35,2,FALSE)</f>
        <v>Minnesota Vikings</v>
      </c>
      <c r="G619" s="1" t="str">
        <f>VLOOKUP(E619,'Full Name And Division'!$A$1:$C$35,3,FALSE)</f>
        <v>NFC North</v>
      </c>
    </row>
    <row r="620" spans="1:7" x14ac:dyDescent="0.25">
      <c r="A620" s="1">
        <v>2016</v>
      </c>
      <c r="B620" s="1" t="s">
        <v>2381</v>
      </c>
      <c r="C620" s="1" t="s">
        <v>15</v>
      </c>
      <c r="D620" s="2">
        <v>1700000</v>
      </c>
      <c r="E620" s="1" t="s">
        <v>183</v>
      </c>
      <c r="F620" s="1" t="str">
        <f>VLOOKUP(E620,'Full Name And Division'!$A$1:$C$35,2,FALSE)</f>
        <v>Chicago Bears</v>
      </c>
      <c r="G620" s="1" t="str">
        <f>VLOOKUP(E620,'Full Name And Division'!$A$1:$C$35,3,FALSE)</f>
        <v>NFC North</v>
      </c>
    </row>
    <row r="621" spans="1:7" x14ac:dyDescent="0.25">
      <c r="A621" s="1">
        <v>2016</v>
      </c>
      <c r="B621" s="1" t="s">
        <v>2203</v>
      </c>
      <c r="C621" s="1" t="s">
        <v>445</v>
      </c>
      <c r="D621" s="2">
        <v>1700000</v>
      </c>
      <c r="E621" s="1" t="s">
        <v>7</v>
      </c>
      <c r="F621" s="1" t="str">
        <f>VLOOKUP(E621,'Full Name And Division'!$A$1:$C$35,2,FALSE)</f>
        <v>Cleveland Browns</v>
      </c>
      <c r="G621" s="1" t="str">
        <f>VLOOKUP(E621,'Full Name And Division'!$A$1:$C$35,3,FALSE)</f>
        <v>AFC North</v>
      </c>
    </row>
    <row r="622" spans="1:7" x14ac:dyDescent="0.25">
      <c r="A622" s="1">
        <v>2016</v>
      </c>
      <c r="B622" s="1" t="s">
        <v>3250</v>
      </c>
      <c r="C622" s="1" t="s">
        <v>125</v>
      </c>
      <c r="D622" s="2">
        <v>1683823</v>
      </c>
      <c r="E622" s="1" t="s">
        <v>81</v>
      </c>
      <c r="F622" s="1" t="str">
        <f>VLOOKUP(E622,'Full Name And Division'!$A$1:$C$35,2,FALSE)</f>
        <v>Dallas Cowboys</v>
      </c>
      <c r="G622" s="1" t="str">
        <f>VLOOKUP(E622,'Full Name And Division'!$A$1:$C$35,3,FALSE)</f>
        <v>NFC East</v>
      </c>
    </row>
    <row r="623" spans="1:7" x14ac:dyDescent="0.25">
      <c r="A623" s="1">
        <v>2016</v>
      </c>
      <c r="B623" s="1" t="s">
        <v>3251</v>
      </c>
      <c r="C623" s="1" t="s">
        <v>69</v>
      </c>
      <c r="D623" s="2">
        <v>1680719</v>
      </c>
      <c r="E623" s="1" t="s">
        <v>47</v>
      </c>
      <c r="F623" s="1" t="str">
        <f>VLOOKUP(E623,'Full Name And Division'!$A$1:$C$35,2,FALSE)</f>
        <v>Indianapolis Colts</v>
      </c>
      <c r="G623" s="1" t="str">
        <f>VLOOKUP(E623,'Full Name And Division'!$A$1:$C$35,3,FALSE)</f>
        <v>AFC South</v>
      </c>
    </row>
    <row r="624" spans="1:7" x14ac:dyDescent="0.25">
      <c r="A624" s="1">
        <v>2016</v>
      </c>
      <c r="B624" s="1" t="s">
        <v>1548</v>
      </c>
      <c r="C624" s="1" t="s">
        <v>13</v>
      </c>
      <c r="D624" s="2">
        <v>1671530</v>
      </c>
      <c r="E624" s="1" t="s">
        <v>67</v>
      </c>
      <c r="F624" s="1" t="str">
        <f>VLOOKUP(E624,'Full Name And Division'!$A$1:$C$35,2,FALSE)</f>
        <v>New York Jets</v>
      </c>
      <c r="G624" s="1" t="str">
        <f>VLOOKUP(E624,'Full Name And Division'!$A$1:$C$35,3,FALSE)</f>
        <v>AFC East</v>
      </c>
    </row>
    <row r="625" spans="1:7" x14ac:dyDescent="0.25">
      <c r="A625" s="1">
        <v>2016</v>
      </c>
      <c r="B625" s="1" t="s">
        <v>2142</v>
      </c>
      <c r="C625" s="1" t="s">
        <v>86</v>
      </c>
      <c r="D625" s="2">
        <v>1671000</v>
      </c>
      <c r="E625" s="1" t="s">
        <v>63</v>
      </c>
      <c r="F625" s="1" t="str">
        <f>VLOOKUP(E625,'Full Name And Division'!$A$1:$C$35,2,FALSE)</f>
        <v>Baltimore Ravens</v>
      </c>
      <c r="G625" s="1" t="str">
        <f>VLOOKUP(E625,'Full Name And Division'!$A$1:$C$35,3,FALSE)</f>
        <v>AFC North</v>
      </c>
    </row>
    <row r="626" spans="1:7" x14ac:dyDescent="0.25">
      <c r="A626" s="1">
        <v>2016</v>
      </c>
      <c r="B626" s="1" t="s">
        <v>3252</v>
      </c>
      <c r="C626" s="1" t="s">
        <v>41</v>
      </c>
      <c r="D626" s="2">
        <v>1671000</v>
      </c>
      <c r="E626" s="1" t="s">
        <v>35</v>
      </c>
      <c r="F626" s="1" t="str">
        <f>VLOOKUP(E626,'Full Name And Division'!$A$1:$C$35,2,FALSE)</f>
        <v>Miami Dolphins</v>
      </c>
      <c r="G626" s="1" t="str">
        <f>VLOOKUP(E626,'Full Name And Division'!$A$1:$C$35,3,FALSE)</f>
        <v>AFC East</v>
      </c>
    </row>
    <row r="627" spans="1:7" x14ac:dyDescent="0.25">
      <c r="A627" s="1">
        <v>2016</v>
      </c>
      <c r="B627" s="1" t="s">
        <v>2733</v>
      </c>
      <c r="C627" s="1" t="s">
        <v>89</v>
      </c>
      <c r="D627" s="2">
        <v>1671000</v>
      </c>
      <c r="E627" s="1" t="s">
        <v>35</v>
      </c>
      <c r="F627" s="1" t="str">
        <f>VLOOKUP(E627,'Full Name And Division'!$A$1:$C$35,2,FALSE)</f>
        <v>Miami Dolphins</v>
      </c>
      <c r="G627" s="1" t="str">
        <f>VLOOKUP(E627,'Full Name And Division'!$A$1:$C$35,3,FALSE)</f>
        <v>AFC East</v>
      </c>
    </row>
    <row r="628" spans="1:7" x14ac:dyDescent="0.25">
      <c r="A628" s="1">
        <v>2016</v>
      </c>
      <c r="B628" s="1" t="s">
        <v>2455</v>
      </c>
      <c r="C628" s="1" t="s">
        <v>17</v>
      </c>
      <c r="D628" s="2">
        <v>1671000</v>
      </c>
      <c r="E628" s="1" t="s">
        <v>35</v>
      </c>
      <c r="F628" s="1" t="str">
        <f>VLOOKUP(E628,'Full Name And Division'!$A$1:$C$35,2,FALSE)</f>
        <v>Miami Dolphins</v>
      </c>
      <c r="G628" s="1" t="str">
        <f>VLOOKUP(E628,'Full Name And Division'!$A$1:$C$35,3,FALSE)</f>
        <v>AFC East</v>
      </c>
    </row>
    <row r="629" spans="1:7" x14ac:dyDescent="0.25">
      <c r="A629" s="1">
        <v>2016</v>
      </c>
      <c r="B629" s="1" t="s">
        <v>2758</v>
      </c>
      <c r="C629" s="1" t="s">
        <v>13</v>
      </c>
      <c r="D629" s="2">
        <v>1671000</v>
      </c>
      <c r="E629" s="1" t="s">
        <v>50</v>
      </c>
      <c r="F629" s="1" t="str">
        <f>VLOOKUP(E629,'Full Name And Division'!$A$1:$C$35,2,FALSE)</f>
        <v>Philadelphia Eagles</v>
      </c>
      <c r="G629" s="1" t="str">
        <f>VLOOKUP(E629,'Full Name And Division'!$A$1:$C$35,3,FALSE)</f>
        <v>NFC East</v>
      </c>
    </row>
    <row r="630" spans="1:7" x14ac:dyDescent="0.25">
      <c r="A630" s="1">
        <v>2016</v>
      </c>
      <c r="B630" s="1" t="s">
        <v>2835</v>
      </c>
      <c r="C630" s="1" t="s">
        <v>121</v>
      </c>
      <c r="D630" s="2">
        <v>1671000</v>
      </c>
      <c r="E630" s="1" t="s">
        <v>3</v>
      </c>
      <c r="F630" s="1" t="str">
        <f>VLOOKUP(E630,'Full Name And Division'!$A$1:$C$35,2,FALSE)</f>
        <v>Los Angeles Rams</v>
      </c>
      <c r="G630" s="1" t="str">
        <f>VLOOKUP(E630,'Full Name And Division'!$A$1:$C$35,3,FALSE)</f>
        <v>NFC West</v>
      </c>
    </row>
    <row r="631" spans="1:7" x14ac:dyDescent="0.25">
      <c r="A631" s="1">
        <v>2016</v>
      </c>
      <c r="B631" s="1" t="s">
        <v>2899</v>
      </c>
      <c r="C631" s="1" t="s">
        <v>193</v>
      </c>
      <c r="D631" s="2">
        <v>1671000</v>
      </c>
      <c r="E631" s="1" t="s">
        <v>3</v>
      </c>
      <c r="F631" s="1" t="str">
        <f>VLOOKUP(E631,'Full Name And Division'!$A$1:$C$35,2,FALSE)</f>
        <v>Los Angeles Rams</v>
      </c>
      <c r="G631" s="1" t="str">
        <f>VLOOKUP(E631,'Full Name And Division'!$A$1:$C$35,3,FALSE)</f>
        <v>NFC West</v>
      </c>
    </row>
    <row r="632" spans="1:7" x14ac:dyDescent="0.25">
      <c r="A632" s="1">
        <v>2016</v>
      </c>
      <c r="B632" s="1" t="s">
        <v>2793</v>
      </c>
      <c r="C632" s="1" t="s">
        <v>89</v>
      </c>
      <c r="D632" s="2">
        <v>1671000</v>
      </c>
      <c r="E632" s="1" t="s">
        <v>18</v>
      </c>
      <c r="F632" s="1" t="str">
        <f>VLOOKUP(E632,'Full Name And Division'!$A$1:$C$35,2,FALSE)</f>
        <v>Seattle Seahawks</v>
      </c>
      <c r="G632" s="1" t="str">
        <f>VLOOKUP(E632,'Full Name And Division'!$A$1:$C$35,3,FALSE)</f>
        <v>NFC West</v>
      </c>
    </row>
    <row r="633" spans="1:7" x14ac:dyDescent="0.25">
      <c r="A633" s="1">
        <v>2016</v>
      </c>
      <c r="B633" s="1" t="s">
        <v>2213</v>
      </c>
      <c r="C633" s="1" t="s">
        <v>58</v>
      </c>
      <c r="D633" s="2">
        <v>1671000</v>
      </c>
      <c r="E633" s="1" t="s">
        <v>20</v>
      </c>
      <c r="F633" s="1" t="str">
        <f>VLOOKUP(E633,'Full Name And Division'!$A$1:$C$35,2,FALSE)</f>
        <v>Arizona Cardinals</v>
      </c>
      <c r="G633" s="1" t="str">
        <f>VLOOKUP(E633,'Full Name And Division'!$A$1:$C$35,3,FALSE)</f>
        <v>NFC West</v>
      </c>
    </row>
    <row r="634" spans="1:7" x14ac:dyDescent="0.25">
      <c r="A634" s="1">
        <v>2016</v>
      </c>
      <c r="B634" s="1" t="s">
        <v>3253</v>
      </c>
      <c r="C634" s="1" t="s">
        <v>193</v>
      </c>
      <c r="D634" s="2">
        <v>1671000</v>
      </c>
      <c r="E634" s="1" t="s">
        <v>20</v>
      </c>
      <c r="F634" s="1" t="str">
        <f>VLOOKUP(E634,'Full Name And Division'!$A$1:$C$35,2,FALSE)</f>
        <v>Arizona Cardinals</v>
      </c>
      <c r="G634" s="1" t="str">
        <f>VLOOKUP(E634,'Full Name And Division'!$A$1:$C$35,3,FALSE)</f>
        <v>NFC West</v>
      </c>
    </row>
    <row r="635" spans="1:7" x14ac:dyDescent="0.25">
      <c r="A635" s="1">
        <v>2016</v>
      </c>
      <c r="B635" s="1" t="s">
        <v>2453</v>
      </c>
      <c r="C635" s="1" t="s">
        <v>151</v>
      </c>
      <c r="D635" s="2">
        <v>1671000</v>
      </c>
      <c r="E635" s="1" t="s">
        <v>20</v>
      </c>
      <c r="F635" s="1" t="str">
        <f>VLOOKUP(E635,'Full Name And Division'!$A$1:$C$35,2,FALSE)</f>
        <v>Arizona Cardinals</v>
      </c>
      <c r="G635" s="1" t="str">
        <f>VLOOKUP(E635,'Full Name And Division'!$A$1:$C$35,3,FALSE)</f>
        <v>NFC West</v>
      </c>
    </row>
    <row r="636" spans="1:7" x14ac:dyDescent="0.25">
      <c r="A636" s="1">
        <v>2016</v>
      </c>
      <c r="B636" s="1" t="s">
        <v>3254</v>
      </c>
      <c r="C636" s="1" t="s">
        <v>104</v>
      </c>
      <c r="D636" s="2">
        <v>1671000</v>
      </c>
      <c r="E636" s="1" t="s">
        <v>47</v>
      </c>
      <c r="F636" s="1" t="str">
        <f>VLOOKUP(E636,'Full Name And Division'!$A$1:$C$35,2,FALSE)</f>
        <v>Indianapolis Colts</v>
      </c>
      <c r="G636" s="1" t="str">
        <f>VLOOKUP(E636,'Full Name And Division'!$A$1:$C$35,3,FALSE)</f>
        <v>AFC South</v>
      </c>
    </row>
    <row r="637" spans="1:7" x14ac:dyDescent="0.25">
      <c r="A637" s="1">
        <v>2016</v>
      </c>
      <c r="B637" s="1" t="s">
        <v>2953</v>
      </c>
      <c r="C637" s="1" t="s">
        <v>121</v>
      </c>
      <c r="D637" s="2">
        <v>1671000</v>
      </c>
      <c r="E637" s="1" t="s">
        <v>20</v>
      </c>
      <c r="F637" s="1" t="str">
        <f>VLOOKUP(E637,'Full Name And Division'!$A$1:$C$35,2,FALSE)</f>
        <v>Arizona Cardinals</v>
      </c>
      <c r="G637" s="1" t="str">
        <f>VLOOKUP(E637,'Full Name And Division'!$A$1:$C$35,3,FALSE)</f>
        <v>NFC West</v>
      </c>
    </row>
    <row r="638" spans="1:7" x14ac:dyDescent="0.25">
      <c r="A638" s="1">
        <v>2016</v>
      </c>
      <c r="B638" s="1" t="s">
        <v>1452</v>
      </c>
      <c r="C638" s="1" t="s">
        <v>89</v>
      </c>
      <c r="D638" s="2">
        <v>1671000</v>
      </c>
      <c r="E638" s="1" t="s">
        <v>47</v>
      </c>
      <c r="F638" s="1" t="str">
        <f>VLOOKUP(E638,'Full Name And Division'!$A$1:$C$35,2,FALSE)</f>
        <v>Indianapolis Colts</v>
      </c>
      <c r="G638" s="1" t="str">
        <f>VLOOKUP(E638,'Full Name And Division'!$A$1:$C$35,3,FALSE)</f>
        <v>AFC South</v>
      </c>
    </row>
    <row r="639" spans="1:7" x14ac:dyDescent="0.25">
      <c r="A639" s="1">
        <v>2016</v>
      </c>
      <c r="B639" s="1" t="s">
        <v>3255</v>
      </c>
      <c r="C639" s="1" t="s">
        <v>73</v>
      </c>
      <c r="D639" s="2">
        <v>1671000</v>
      </c>
      <c r="E639" s="1" t="s">
        <v>29</v>
      </c>
      <c r="F639" s="1" t="str">
        <f>VLOOKUP(E639,'Full Name And Division'!$A$1:$C$35,2,FALSE)</f>
        <v>Tennessee Titans</v>
      </c>
      <c r="G639" s="1" t="str">
        <f>VLOOKUP(E639,'Full Name And Division'!$A$1:$C$35,3,FALSE)</f>
        <v>AFC South</v>
      </c>
    </row>
    <row r="640" spans="1:7" x14ac:dyDescent="0.25">
      <c r="A640" s="1">
        <v>2016</v>
      </c>
      <c r="B640" s="1" t="s">
        <v>1571</v>
      </c>
      <c r="C640" s="1" t="s">
        <v>15</v>
      </c>
      <c r="D640" s="2">
        <v>1671000</v>
      </c>
      <c r="E640" s="1" t="s">
        <v>61</v>
      </c>
      <c r="F640" s="1" t="str">
        <f>VLOOKUP(E640,'Full Name And Division'!$A$1:$C$35,2,FALSE)</f>
        <v>Houston Texans</v>
      </c>
      <c r="G640" s="1" t="str">
        <f>VLOOKUP(E640,'Full Name And Division'!$A$1:$C$35,3,FALSE)</f>
        <v>AFC South</v>
      </c>
    </row>
    <row r="641" spans="1:7" x14ac:dyDescent="0.25">
      <c r="A641" s="1">
        <v>2016</v>
      </c>
      <c r="B641" s="1" t="s">
        <v>2235</v>
      </c>
      <c r="C641" s="1" t="s">
        <v>41</v>
      </c>
      <c r="D641" s="2">
        <v>1671000</v>
      </c>
      <c r="E641" s="1" t="s">
        <v>61</v>
      </c>
      <c r="F641" s="1" t="str">
        <f>VLOOKUP(E641,'Full Name And Division'!$A$1:$C$35,2,FALSE)</f>
        <v>Houston Texans</v>
      </c>
      <c r="G641" s="1" t="str">
        <f>VLOOKUP(E641,'Full Name And Division'!$A$1:$C$35,3,FALSE)</f>
        <v>AFC South</v>
      </c>
    </row>
    <row r="642" spans="1:7" x14ac:dyDescent="0.25">
      <c r="A642" s="1">
        <v>2016</v>
      </c>
      <c r="B642" s="1" t="s">
        <v>1274</v>
      </c>
      <c r="C642" s="1" t="s">
        <v>151</v>
      </c>
      <c r="D642" s="2">
        <v>1671000</v>
      </c>
      <c r="E642" s="1" t="s">
        <v>9</v>
      </c>
      <c r="F642" s="1" t="str">
        <f>VLOOKUP(E642,'Full Name And Division'!$A$1:$C$35,2,FALSE)</f>
        <v>Green Bay Packers</v>
      </c>
      <c r="G642" s="1" t="str">
        <f>VLOOKUP(E642,'Full Name And Division'!$A$1:$C$35,3,FALSE)</f>
        <v>NFC North</v>
      </c>
    </row>
    <row r="643" spans="1:7" x14ac:dyDescent="0.25">
      <c r="A643" s="1">
        <v>2016</v>
      </c>
      <c r="B643" s="1" t="s">
        <v>2447</v>
      </c>
      <c r="C643" s="1" t="s">
        <v>104</v>
      </c>
      <c r="D643" s="2">
        <v>1671000</v>
      </c>
      <c r="E643" s="1" t="s">
        <v>37</v>
      </c>
      <c r="F643" s="1" t="str">
        <f>VLOOKUP(E643,'Full Name And Division'!$A$1:$C$35,2,FALSE)</f>
        <v>Detroit Lions</v>
      </c>
      <c r="G643" s="1" t="str">
        <f>VLOOKUP(E643,'Full Name And Division'!$A$1:$C$35,3,FALSE)</f>
        <v>NFC North</v>
      </c>
    </row>
    <row r="644" spans="1:7" x14ac:dyDescent="0.25">
      <c r="A644" s="1">
        <v>2016</v>
      </c>
      <c r="B644" s="1" t="s">
        <v>2208</v>
      </c>
      <c r="C644" s="1" t="s">
        <v>104</v>
      </c>
      <c r="D644" s="2">
        <v>1671000</v>
      </c>
      <c r="E644" s="1" t="s">
        <v>67</v>
      </c>
      <c r="F644" s="1" t="str">
        <f>VLOOKUP(E644,'Full Name And Division'!$A$1:$C$35,2,FALSE)</f>
        <v>New York Jets</v>
      </c>
      <c r="G644" s="1" t="str">
        <f>VLOOKUP(E644,'Full Name And Division'!$A$1:$C$35,3,FALSE)</f>
        <v>AFC East</v>
      </c>
    </row>
    <row r="645" spans="1:7" x14ac:dyDescent="0.25">
      <c r="A645" s="1">
        <v>2016</v>
      </c>
      <c r="B645" s="1" t="s">
        <v>2956</v>
      </c>
      <c r="C645" s="1" t="s">
        <v>17</v>
      </c>
      <c r="D645" s="2">
        <v>1671000</v>
      </c>
      <c r="E645" s="1" t="s">
        <v>56</v>
      </c>
      <c r="F645" s="1" t="str">
        <f>VLOOKUP(E645,'Full Name And Division'!$A$1:$C$35,2,FALSE)</f>
        <v>Pittsburgh Steelers</v>
      </c>
      <c r="G645" s="1" t="str">
        <f>VLOOKUP(E645,'Full Name And Division'!$A$1:$C$35,3,FALSE)</f>
        <v>AFC North</v>
      </c>
    </row>
    <row r="646" spans="1:7" x14ac:dyDescent="0.25">
      <c r="A646" s="1">
        <v>2016</v>
      </c>
      <c r="B646" s="1" t="s">
        <v>3256</v>
      </c>
      <c r="C646" s="1" t="s">
        <v>89</v>
      </c>
      <c r="D646" s="2">
        <v>1671000</v>
      </c>
      <c r="E646" s="1" t="s">
        <v>77</v>
      </c>
      <c r="F646" s="1" t="str">
        <f>VLOOKUP(E646,'Full Name And Division'!$A$1:$C$35,2,FALSE)</f>
        <v>New  York Giants</v>
      </c>
      <c r="G646" s="1" t="str">
        <f>VLOOKUP(E646,'Full Name And Division'!$A$1:$C$35,3,FALSE)</f>
        <v>NFC East</v>
      </c>
    </row>
    <row r="647" spans="1:7" x14ac:dyDescent="0.25">
      <c r="A647" s="1">
        <v>2016</v>
      </c>
      <c r="B647" s="1" t="s">
        <v>3059</v>
      </c>
      <c r="C647" s="1" t="s">
        <v>89</v>
      </c>
      <c r="D647" s="2">
        <v>1671000</v>
      </c>
      <c r="E647" s="1" t="s">
        <v>2430</v>
      </c>
      <c r="F647" s="1" t="str">
        <f>VLOOKUP(E647,'Full Name And Division'!$A$1:$C$35,2,FALSE)</f>
        <v>Oakland Raiders</v>
      </c>
      <c r="G647" s="1" t="str">
        <f>VLOOKUP(E647,'Full Name And Division'!$A$1:$C$35,3,FALSE)</f>
        <v>AFC West</v>
      </c>
    </row>
    <row r="648" spans="1:7" x14ac:dyDescent="0.25">
      <c r="A648" s="1">
        <v>2016</v>
      </c>
      <c r="B648" s="1" t="s">
        <v>3257</v>
      </c>
      <c r="C648" s="1" t="s">
        <v>41</v>
      </c>
      <c r="D648" s="2">
        <v>1671000</v>
      </c>
      <c r="E648" s="1" t="s">
        <v>39</v>
      </c>
      <c r="F648" s="1" t="str">
        <f>VLOOKUP(E648,'Full Name And Division'!$A$1:$C$35,2,FALSE)</f>
        <v>San Francisco 49ers</v>
      </c>
      <c r="G648" s="1" t="str">
        <f>VLOOKUP(E648,'Full Name And Division'!$A$1:$C$35,3,FALSE)</f>
        <v>NFC West</v>
      </c>
    </row>
    <row r="649" spans="1:7" x14ac:dyDescent="0.25">
      <c r="A649" s="1">
        <v>2016</v>
      </c>
      <c r="B649" s="1" t="s">
        <v>3057</v>
      </c>
      <c r="C649" s="1" t="s">
        <v>125</v>
      </c>
      <c r="D649" s="2">
        <v>1671000</v>
      </c>
      <c r="E649" s="1" t="s">
        <v>39</v>
      </c>
      <c r="F649" s="1" t="str">
        <f>VLOOKUP(E649,'Full Name And Division'!$A$1:$C$35,2,FALSE)</f>
        <v>San Francisco 49ers</v>
      </c>
      <c r="G649" s="1" t="str">
        <f>VLOOKUP(E649,'Full Name And Division'!$A$1:$C$35,3,FALSE)</f>
        <v>NFC West</v>
      </c>
    </row>
    <row r="650" spans="1:7" x14ac:dyDescent="0.25">
      <c r="A650" s="1">
        <v>2016</v>
      </c>
      <c r="B650" s="1" t="s">
        <v>1954</v>
      </c>
      <c r="C650" s="1" t="s">
        <v>2</v>
      </c>
      <c r="D650" s="2">
        <v>1671000</v>
      </c>
      <c r="E650" s="1" t="s">
        <v>22</v>
      </c>
      <c r="F650" s="1" t="str">
        <f>VLOOKUP(E650,'Full Name And Division'!$A$1:$C$35,2,FALSE)</f>
        <v>Tampa Bay Buccaneers</v>
      </c>
      <c r="G650" s="1" t="str">
        <f>VLOOKUP(E650,'Full Name And Division'!$A$1:$C$35,3,FALSE)</f>
        <v>NFC South</v>
      </c>
    </row>
    <row r="651" spans="1:7" x14ac:dyDescent="0.25">
      <c r="A651" s="1">
        <v>2016</v>
      </c>
      <c r="B651" s="1" t="s">
        <v>2780</v>
      </c>
      <c r="C651" s="1" t="s">
        <v>13</v>
      </c>
      <c r="D651" s="2">
        <v>1671000</v>
      </c>
      <c r="E651" s="1" t="s">
        <v>22</v>
      </c>
      <c r="F651" s="1" t="str">
        <f>VLOOKUP(E651,'Full Name And Division'!$A$1:$C$35,2,FALSE)</f>
        <v>Tampa Bay Buccaneers</v>
      </c>
      <c r="G651" s="1" t="str">
        <f>VLOOKUP(E651,'Full Name And Division'!$A$1:$C$35,3,FALSE)</f>
        <v>NFC South</v>
      </c>
    </row>
    <row r="652" spans="1:7" x14ac:dyDescent="0.25">
      <c r="A652" s="1">
        <v>2016</v>
      </c>
      <c r="B652" s="1" t="s">
        <v>2784</v>
      </c>
      <c r="C652" s="1" t="s">
        <v>17</v>
      </c>
      <c r="D652" s="2">
        <v>1671000</v>
      </c>
      <c r="E652" s="1" t="s">
        <v>81</v>
      </c>
      <c r="F652" s="1" t="str">
        <f>VLOOKUP(E652,'Full Name And Division'!$A$1:$C$35,2,FALSE)</f>
        <v>Dallas Cowboys</v>
      </c>
      <c r="G652" s="1" t="str">
        <f>VLOOKUP(E652,'Full Name And Division'!$A$1:$C$35,3,FALSE)</f>
        <v>NFC East</v>
      </c>
    </row>
    <row r="653" spans="1:7" x14ac:dyDescent="0.25">
      <c r="A653" s="1">
        <v>2016</v>
      </c>
      <c r="B653" s="1" t="s">
        <v>1432</v>
      </c>
      <c r="C653" s="1" t="s">
        <v>58</v>
      </c>
      <c r="D653" s="2">
        <v>1671000</v>
      </c>
      <c r="E653" s="1" t="s">
        <v>22</v>
      </c>
      <c r="F653" s="1" t="str">
        <f>VLOOKUP(E653,'Full Name And Division'!$A$1:$C$35,2,FALSE)</f>
        <v>Tampa Bay Buccaneers</v>
      </c>
      <c r="G653" s="1" t="str">
        <f>VLOOKUP(E653,'Full Name And Division'!$A$1:$C$35,3,FALSE)</f>
        <v>NFC South</v>
      </c>
    </row>
    <row r="654" spans="1:7" x14ac:dyDescent="0.25">
      <c r="A654" s="1">
        <v>2016</v>
      </c>
      <c r="B654" s="1" t="s">
        <v>3014</v>
      </c>
      <c r="C654" s="1" t="s">
        <v>121</v>
      </c>
      <c r="D654" s="2">
        <v>1671000</v>
      </c>
      <c r="E654" s="1" t="s">
        <v>81</v>
      </c>
      <c r="F654" s="1" t="str">
        <f>VLOOKUP(E654,'Full Name And Division'!$A$1:$C$35,2,FALSE)</f>
        <v>Dallas Cowboys</v>
      </c>
      <c r="G654" s="1" t="str">
        <f>VLOOKUP(E654,'Full Name And Division'!$A$1:$C$35,3,FALSE)</f>
        <v>NFC East</v>
      </c>
    </row>
    <row r="655" spans="1:7" x14ac:dyDescent="0.25">
      <c r="A655" s="1">
        <v>2016</v>
      </c>
      <c r="B655" s="1" t="s">
        <v>2683</v>
      </c>
      <c r="C655" s="1" t="s">
        <v>17</v>
      </c>
      <c r="D655" s="2">
        <v>1671000</v>
      </c>
      <c r="E655" s="1" t="s">
        <v>22</v>
      </c>
      <c r="F655" s="1" t="str">
        <f>VLOOKUP(E655,'Full Name And Division'!$A$1:$C$35,2,FALSE)</f>
        <v>Tampa Bay Buccaneers</v>
      </c>
      <c r="G655" s="1" t="str">
        <f>VLOOKUP(E655,'Full Name And Division'!$A$1:$C$35,3,FALSE)</f>
        <v>NFC South</v>
      </c>
    </row>
    <row r="656" spans="1:7" x14ac:dyDescent="0.25">
      <c r="A656" s="1">
        <v>2016</v>
      </c>
      <c r="B656" s="1" t="s">
        <v>3258</v>
      </c>
      <c r="C656" s="1" t="s">
        <v>101</v>
      </c>
      <c r="D656" s="2">
        <v>1671000</v>
      </c>
      <c r="E656" s="1" t="s">
        <v>7</v>
      </c>
      <c r="F656" s="1" t="str">
        <f>VLOOKUP(E656,'Full Name And Division'!$A$1:$C$35,2,FALSE)</f>
        <v>Cleveland Browns</v>
      </c>
      <c r="G656" s="1" t="str">
        <f>VLOOKUP(E656,'Full Name And Division'!$A$1:$C$35,3,FALSE)</f>
        <v>AFC North</v>
      </c>
    </row>
    <row r="657" spans="1:7" x14ac:dyDescent="0.25">
      <c r="A657" s="1">
        <v>2016</v>
      </c>
      <c r="B657" s="1" t="s">
        <v>2952</v>
      </c>
      <c r="C657" s="1" t="s">
        <v>17</v>
      </c>
      <c r="D657" s="2">
        <v>1671000</v>
      </c>
      <c r="E657" s="1" t="s">
        <v>7</v>
      </c>
      <c r="F657" s="1" t="str">
        <f>VLOOKUP(E657,'Full Name And Division'!$A$1:$C$35,2,FALSE)</f>
        <v>Cleveland Browns</v>
      </c>
      <c r="G657" s="1" t="str">
        <f>VLOOKUP(E657,'Full Name And Division'!$A$1:$C$35,3,FALSE)</f>
        <v>AFC North</v>
      </c>
    </row>
    <row r="658" spans="1:7" x14ac:dyDescent="0.25">
      <c r="A658" s="1">
        <v>2016</v>
      </c>
      <c r="B658" s="1" t="s">
        <v>3259</v>
      </c>
      <c r="C658" s="1" t="s">
        <v>13</v>
      </c>
      <c r="D658" s="2">
        <v>1671000</v>
      </c>
      <c r="E658" s="1" t="s">
        <v>5</v>
      </c>
      <c r="F658" s="1" t="str">
        <f>VLOOKUP(E658,'Full Name And Division'!$A$1:$C$35,2,FALSE)</f>
        <v>Buffalo Bills</v>
      </c>
      <c r="G658" s="1" t="str">
        <f>VLOOKUP(E658,'Full Name And Division'!$A$1:$C$35,3,FALSE)</f>
        <v>AFC East</v>
      </c>
    </row>
    <row r="659" spans="1:7" x14ac:dyDescent="0.25">
      <c r="A659" s="1">
        <v>2016</v>
      </c>
      <c r="B659" s="1" t="s">
        <v>2662</v>
      </c>
      <c r="C659" s="1" t="s">
        <v>86</v>
      </c>
      <c r="D659" s="2">
        <v>1671000</v>
      </c>
      <c r="E659" s="1" t="s">
        <v>5</v>
      </c>
      <c r="F659" s="1" t="str">
        <f>VLOOKUP(E659,'Full Name And Division'!$A$1:$C$35,2,FALSE)</f>
        <v>Buffalo Bills</v>
      </c>
      <c r="G659" s="1" t="str">
        <f>VLOOKUP(E659,'Full Name And Division'!$A$1:$C$35,3,FALSE)</f>
        <v>AFC East</v>
      </c>
    </row>
    <row r="660" spans="1:7" x14ac:dyDescent="0.25">
      <c r="A660" s="1">
        <v>2016</v>
      </c>
      <c r="B660" s="1" t="s">
        <v>1861</v>
      </c>
      <c r="C660" s="1" t="s">
        <v>89</v>
      </c>
      <c r="D660" s="2">
        <v>1671000</v>
      </c>
      <c r="E660" s="1" t="s">
        <v>99</v>
      </c>
      <c r="F660" s="1" t="str">
        <f>VLOOKUP(E660,'Full Name And Division'!$A$1:$C$35,2,FALSE)</f>
        <v>Atlanta Falcons</v>
      </c>
      <c r="G660" s="1" t="str">
        <f>VLOOKUP(E660,'Full Name And Division'!$A$1:$C$35,3,FALSE)</f>
        <v>NFC South</v>
      </c>
    </row>
    <row r="661" spans="1:7" x14ac:dyDescent="0.25">
      <c r="A661" s="1">
        <v>2016</v>
      </c>
      <c r="B661" s="1" t="s">
        <v>2687</v>
      </c>
      <c r="C661" s="1" t="s">
        <v>151</v>
      </c>
      <c r="D661" s="2">
        <v>1671000</v>
      </c>
      <c r="E661" s="1" t="s">
        <v>99</v>
      </c>
      <c r="F661" s="1" t="str">
        <f>VLOOKUP(E661,'Full Name And Division'!$A$1:$C$35,2,FALSE)</f>
        <v>Atlanta Falcons</v>
      </c>
      <c r="G661" s="1" t="str">
        <f>VLOOKUP(E661,'Full Name And Division'!$A$1:$C$35,3,FALSE)</f>
        <v>NFC South</v>
      </c>
    </row>
    <row r="662" spans="1:7" x14ac:dyDescent="0.25">
      <c r="A662" s="1">
        <v>2016</v>
      </c>
      <c r="B662" s="1" t="s">
        <v>3260</v>
      </c>
      <c r="C662" s="1" t="s">
        <v>17</v>
      </c>
      <c r="D662" s="2">
        <v>1671000</v>
      </c>
      <c r="E662" s="1" t="s">
        <v>183</v>
      </c>
      <c r="F662" s="1" t="str">
        <f>VLOOKUP(E662,'Full Name And Division'!$A$1:$C$35,2,FALSE)</f>
        <v>Chicago Bears</v>
      </c>
      <c r="G662" s="1" t="str">
        <f>VLOOKUP(E662,'Full Name And Division'!$A$1:$C$35,3,FALSE)</f>
        <v>NFC North</v>
      </c>
    </row>
    <row r="663" spans="1:7" x14ac:dyDescent="0.25">
      <c r="A663" s="1">
        <v>2016</v>
      </c>
      <c r="B663" s="1" t="s">
        <v>1415</v>
      </c>
      <c r="C663" s="1" t="s">
        <v>13</v>
      </c>
      <c r="D663" s="2">
        <v>1671000</v>
      </c>
      <c r="E663" s="1" t="s">
        <v>63</v>
      </c>
      <c r="F663" s="1" t="str">
        <f>VLOOKUP(E663,'Full Name And Division'!$A$1:$C$35,2,FALSE)</f>
        <v>Baltimore Ravens</v>
      </c>
      <c r="G663" s="1" t="str">
        <f>VLOOKUP(E663,'Full Name And Division'!$A$1:$C$35,3,FALSE)</f>
        <v>AFC North</v>
      </c>
    </row>
    <row r="664" spans="1:7" x14ac:dyDescent="0.25">
      <c r="A664" s="1">
        <v>2016</v>
      </c>
      <c r="B664" s="1" t="s">
        <v>2684</v>
      </c>
      <c r="C664" s="1" t="s">
        <v>104</v>
      </c>
      <c r="D664" s="2">
        <v>1650000</v>
      </c>
      <c r="E664" s="1" t="s">
        <v>183</v>
      </c>
      <c r="F664" s="1" t="str">
        <f>VLOOKUP(E664,'Full Name And Division'!$A$1:$C$35,2,FALSE)</f>
        <v>Chicago Bears</v>
      </c>
      <c r="G664" s="1" t="str">
        <f>VLOOKUP(E664,'Full Name And Division'!$A$1:$C$35,3,FALSE)</f>
        <v>NFC North</v>
      </c>
    </row>
    <row r="665" spans="1:7" x14ac:dyDescent="0.25">
      <c r="A665" s="1">
        <v>2016</v>
      </c>
      <c r="B665" s="1" t="s">
        <v>3261</v>
      </c>
      <c r="C665" s="1" t="s">
        <v>193</v>
      </c>
      <c r="D665" s="2">
        <v>1643750</v>
      </c>
      <c r="E665" s="1" t="s">
        <v>81</v>
      </c>
      <c r="F665" s="1" t="str">
        <f>VLOOKUP(E665,'Full Name And Division'!$A$1:$C$35,2,FALSE)</f>
        <v>Dallas Cowboys</v>
      </c>
      <c r="G665" s="1" t="str">
        <f>VLOOKUP(E665,'Full Name And Division'!$A$1:$C$35,3,FALSE)</f>
        <v>NFC East</v>
      </c>
    </row>
    <row r="666" spans="1:7" x14ac:dyDescent="0.25">
      <c r="A666" s="1">
        <v>2016</v>
      </c>
      <c r="B666" s="1" t="s">
        <v>1326</v>
      </c>
      <c r="C666" s="1" t="s">
        <v>41</v>
      </c>
      <c r="D666" s="2">
        <v>1638303</v>
      </c>
      <c r="E666" s="1" t="s">
        <v>11</v>
      </c>
      <c r="F666" s="1" t="str">
        <f>VLOOKUP(E666,'Full Name And Division'!$A$1:$C$35,2,FALSE)</f>
        <v>Minnesota Vikings</v>
      </c>
      <c r="G666" s="1" t="str">
        <f>VLOOKUP(E666,'Full Name And Division'!$A$1:$C$35,3,FALSE)</f>
        <v>NFC North</v>
      </c>
    </row>
    <row r="667" spans="1:7" x14ac:dyDescent="0.25">
      <c r="A667" s="1">
        <v>2016</v>
      </c>
      <c r="B667" s="1" t="s">
        <v>1636</v>
      </c>
      <c r="C667" s="1" t="s">
        <v>17</v>
      </c>
      <c r="D667" s="2">
        <v>1628277</v>
      </c>
      <c r="E667" s="1" t="s">
        <v>175</v>
      </c>
      <c r="F667" s="1" t="str">
        <f>VLOOKUP(E667,'Full Name And Division'!$A$1:$C$35,2,FALSE)</f>
        <v>New England Patriots</v>
      </c>
      <c r="G667" s="1" t="str">
        <f>VLOOKUP(E667,'Full Name And Division'!$A$1:$C$35,3,FALSE)</f>
        <v>AFC East</v>
      </c>
    </row>
    <row r="668" spans="1:7" x14ac:dyDescent="0.25">
      <c r="A668" s="1">
        <v>2016</v>
      </c>
      <c r="B668" s="1" t="s">
        <v>2833</v>
      </c>
      <c r="C668" s="1" t="s">
        <v>193</v>
      </c>
      <c r="D668" s="2">
        <v>1625000</v>
      </c>
      <c r="E668" s="1" t="s">
        <v>27</v>
      </c>
      <c r="F668" s="1" t="str">
        <f>VLOOKUP(E668,'Full Name And Division'!$A$1:$C$35,2,FALSE)</f>
        <v>Kansas City Chiefs</v>
      </c>
      <c r="G668" s="1" t="str">
        <f>VLOOKUP(E668,'Full Name And Division'!$A$1:$C$35,3,FALSE)</f>
        <v>AFC West</v>
      </c>
    </row>
    <row r="669" spans="1:7" x14ac:dyDescent="0.25">
      <c r="A669" s="1">
        <v>2016</v>
      </c>
      <c r="B669" s="1" t="s">
        <v>3262</v>
      </c>
      <c r="C669" s="1" t="s">
        <v>193</v>
      </c>
      <c r="D669" s="2">
        <v>1625000</v>
      </c>
      <c r="E669" s="1" t="s">
        <v>27</v>
      </c>
      <c r="F669" s="1" t="str">
        <f>VLOOKUP(E669,'Full Name And Division'!$A$1:$C$35,2,FALSE)</f>
        <v>Kansas City Chiefs</v>
      </c>
      <c r="G669" s="1" t="str">
        <f>VLOOKUP(E669,'Full Name And Division'!$A$1:$C$35,3,FALSE)</f>
        <v>AFC West</v>
      </c>
    </row>
    <row r="670" spans="1:7" x14ac:dyDescent="0.25">
      <c r="A670" s="1">
        <v>2016</v>
      </c>
      <c r="B670" s="1" t="s">
        <v>2694</v>
      </c>
      <c r="C670" s="1" t="s">
        <v>151</v>
      </c>
      <c r="D670" s="2">
        <v>1622342</v>
      </c>
      <c r="E670" s="1" t="s">
        <v>56</v>
      </c>
      <c r="F670" s="1" t="str">
        <f>VLOOKUP(E670,'Full Name And Division'!$A$1:$C$35,2,FALSE)</f>
        <v>Pittsburgh Steelers</v>
      </c>
      <c r="G670" s="1" t="str">
        <f>VLOOKUP(E670,'Full Name And Division'!$A$1:$C$35,3,FALSE)</f>
        <v>AFC North</v>
      </c>
    </row>
    <row r="671" spans="1:7" x14ac:dyDescent="0.25">
      <c r="A671" s="1">
        <v>2016</v>
      </c>
      <c r="B671" s="1" t="s">
        <v>3263</v>
      </c>
      <c r="C671" s="1" t="s">
        <v>2</v>
      </c>
      <c r="D671" s="2">
        <v>1616632</v>
      </c>
      <c r="E671" s="1" t="s">
        <v>5</v>
      </c>
      <c r="F671" s="1" t="str">
        <f>VLOOKUP(E671,'Full Name And Division'!$A$1:$C$35,2,FALSE)</f>
        <v>Buffalo Bills</v>
      </c>
      <c r="G671" s="1" t="str">
        <f>VLOOKUP(E671,'Full Name And Division'!$A$1:$C$35,3,FALSE)</f>
        <v>AFC East</v>
      </c>
    </row>
    <row r="672" spans="1:7" x14ac:dyDescent="0.25">
      <c r="A672" s="1">
        <v>2016</v>
      </c>
      <c r="B672" s="1" t="s">
        <v>3264</v>
      </c>
      <c r="C672" s="1" t="s">
        <v>15</v>
      </c>
      <c r="D672" s="2">
        <v>1610871</v>
      </c>
      <c r="E672" s="1" t="s">
        <v>175</v>
      </c>
      <c r="F672" s="1" t="str">
        <f>VLOOKUP(E672,'Full Name And Division'!$A$1:$C$35,2,FALSE)</f>
        <v>New England Patriots</v>
      </c>
      <c r="G672" s="1" t="str">
        <f>VLOOKUP(E672,'Full Name And Division'!$A$1:$C$35,3,FALSE)</f>
        <v>AFC East</v>
      </c>
    </row>
    <row r="673" spans="1:7" x14ac:dyDescent="0.25">
      <c r="A673" s="1">
        <v>2016</v>
      </c>
      <c r="B673" s="1" t="s">
        <v>3265</v>
      </c>
      <c r="C673" s="1" t="s">
        <v>104</v>
      </c>
      <c r="D673" s="2">
        <v>1600000</v>
      </c>
      <c r="E673" s="1" t="s">
        <v>11</v>
      </c>
      <c r="F673" s="1" t="str">
        <f>VLOOKUP(E673,'Full Name And Division'!$A$1:$C$35,2,FALSE)</f>
        <v>Minnesota Vikings</v>
      </c>
      <c r="G673" s="1" t="str">
        <f>VLOOKUP(E673,'Full Name And Division'!$A$1:$C$35,3,FALSE)</f>
        <v>NFC North</v>
      </c>
    </row>
    <row r="674" spans="1:7" x14ac:dyDescent="0.25">
      <c r="A674" s="1">
        <v>2016</v>
      </c>
      <c r="B674" s="1" t="s">
        <v>2386</v>
      </c>
      <c r="C674" s="1" t="s">
        <v>89</v>
      </c>
      <c r="D674" s="2">
        <v>1600000</v>
      </c>
      <c r="E674" s="1" t="s">
        <v>22</v>
      </c>
      <c r="F674" s="1" t="str">
        <f>VLOOKUP(E674,'Full Name And Division'!$A$1:$C$35,2,FALSE)</f>
        <v>Tampa Bay Buccaneers</v>
      </c>
      <c r="G674" s="1" t="str">
        <f>VLOOKUP(E674,'Full Name And Division'!$A$1:$C$35,3,FALSE)</f>
        <v>NFC South</v>
      </c>
    </row>
    <row r="675" spans="1:7" x14ac:dyDescent="0.25">
      <c r="A675" s="1">
        <v>2016</v>
      </c>
      <c r="B675" s="1" t="s">
        <v>3266</v>
      </c>
      <c r="C675" s="1" t="s">
        <v>302</v>
      </c>
      <c r="D675" s="2">
        <v>1597322</v>
      </c>
      <c r="E675" s="1" t="s">
        <v>22</v>
      </c>
      <c r="F675" s="1" t="str">
        <f>VLOOKUP(E675,'Full Name And Division'!$A$1:$C$35,2,FALSE)</f>
        <v>Tampa Bay Buccaneers</v>
      </c>
      <c r="G675" s="1" t="str">
        <f>VLOOKUP(E675,'Full Name And Division'!$A$1:$C$35,3,FALSE)</f>
        <v>NFC South</v>
      </c>
    </row>
    <row r="676" spans="1:7" x14ac:dyDescent="0.25">
      <c r="A676" s="1">
        <v>2016</v>
      </c>
      <c r="B676" s="1" t="s">
        <v>3267</v>
      </c>
      <c r="C676" s="1" t="s">
        <v>41</v>
      </c>
      <c r="D676" s="2">
        <v>1592115</v>
      </c>
      <c r="E676" s="1" t="s">
        <v>56</v>
      </c>
      <c r="F676" s="1" t="str">
        <f>VLOOKUP(E676,'Full Name And Division'!$A$1:$C$35,2,FALSE)</f>
        <v>Pittsburgh Steelers</v>
      </c>
      <c r="G676" s="1" t="str">
        <f>VLOOKUP(E676,'Full Name And Division'!$A$1:$C$35,3,FALSE)</f>
        <v>AFC North</v>
      </c>
    </row>
    <row r="677" spans="1:7" x14ac:dyDescent="0.25">
      <c r="A677" s="1">
        <v>2016</v>
      </c>
      <c r="B677" s="1" t="s">
        <v>2007</v>
      </c>
      <c r="C677" s="1" t="s">
        <v>821</v>
      </c>
      <c r="D677" s="2">
        <v>1585000</v>
      </c>
      <c r="E677" s="1" t="s">
        <v>75</v>
      </c>
      <c r="F677" s="1" t="str">
        <f>VLOOKUP(E677,'Full Name And Division'!$A$1:$C$35,2,FALSE)</f>
        <v>Carolina Panthers</v>
      </c>
      <c r="G677" s="1" t="str">
        <f>VLOOKUP(E677,'Full Name And Division'!$A$1:$C$35,3,FALSE)</f>
        <v>NFC South</v>
      </c>
    </row>
    <row r="678" spans="1:7" x14ac:dyDescent="0.25">
      <c r="A678" s="1">
        <v>2016</v>
      </c>
      <c r="B678" s="1" t="s">
        <v>2440</v>
      </c>
      <c r="C678" s="1" t="s">
        <v>151</v>
      </c>
      <c r="D678" s="2">
        <v>1561464</v>
      </c>
      <c r="E678" s="1" t="s">
        <v>39</v>
      </c>
      <c r="F678" s="1" t="str">
        <f>VLOOKUP(E678,'Full Name And Division'!$A$1:$C$35,2,FALSE)</f>
        <v>San Francisco 49ers</v>
      </c>
      <c r="G678" s="1" t="str">
        <f>VLOOKUP(E678,'Full Name And Division'!$A$1:$C$35,3,FALSE)</f>
        <v>NFC West</v>
      </c>
    </row>
    <row r="679" spans="1:7" x14ac:dyDescent="0.25">
      <c r="A679" s="1">
        <v>2016</v>
      </c>
      <c r="B679" s="1" t="s">
        <v>1829</v>
      </c>
      <c r="C679" s="1" t="s">
        <v>17</v>
      </c>
      <c r="D679" s="2">
        <v>1555100</v>
      </c>
      <c r="E679" s="1" t="s">
        <v>175</v>
      </c>
      <c r="F679" s="1" t="str">
        <f>VLOOKUP(E679,'Full Name And Division'!$A$1:$C$35,2,FALSE)</f>
        <v>New England Patriots</v>
      </c>
      <c r="G679" s="1" t="str">
        <f>VLOOKUP(E679,'Full Name And Division'!$A$1:$C$35,3,FALSE)</f>
        <v>AFC East</v>
      </c>
    </row>
    <row r="680" spans="1:7" x14ac:dyDescent="0.25">
      <c r="A680" s="1">
        <v>2016</v>
      </c>
      <c r="B680" s="1" t="s">
        <v>3268</v>
      </c>
      <c r="C680" s="1" t="s">
        <v>15</v>
      </c>
      <c r="D680" s="2">
        <v>1550000</v>
      </c>
      <c r="E680" s="1" t="s">
        <v>50</v>
      </c>
      <c r="F680" s="1" t="str">
        <f>VLOOKUP(E680,'Full Name And Division'!$A$1:$C$35,2,FALSE)</f>
        <v>Philadelphia Eagles</v>
      </c>
      <c r="G680" s="1" t="str">
        <f>VLOOKUP(E680,'Full Name And Division'!$A$1:$C$35,3,FALSE)</f>
        <v>NFC East</v>
      </c>
    </row>
    <row r="681" spans="1:7" x14ac:dyDescent="0.25">
      <c r="A681" s="1">
        <v>2016</v>
      </c>
      <c r="B681" s="1" t="s">
        <v>2896</v>
      </c>
      <c r="C681" s="1" t="s">
        <v>86</v>
      </c>
      <c r="D681" s="2">
        <v>1550000</v>
      </c>
      <c r="E681" s="1" t="s">
        <v>77</v>
      </c>
      <c r="F681" s="1" t="str">
        <f>VLOOKUP(E681,'Full Name And Division'!$A$1:$C$35,2,FALSE)</f>
        <v>New  York Giants</v>
      </c>
      <c r="G681" s="1" t="str">
        <f>VLOOKUP(E681,'Full Name And Division'!$A$1:$C$35,3,FALSE)</f>
        <v>NFC East</v>
      </c>
    </row>
    <row r="682" spans="1:7" x14ac:dyDescent="0.25">
      <c r="A682" s="1">
        <v>2016</v>
      </c>
      <c r="B682" s="1" t="s">
        <v>1446</v>
      </c>
      <c r="C682" s="1" t="s">
        <v>104</v>
      </c>
      <c r="D682" s="2">
        <v>1543077</v>
      </c>
      <c r="E682" s="1" t="s">
        <v>77</v>
      </c>
      <c r="F682" s="1" t="str">
        <f>VLOOKUP(E682,'Full Name And Division'!$A$1:$C$35,2,FALSE)</f>
        <v>New  York Giants</v>
      </c>
      <c r="G682" s="1" t="str">
        <f>VLOOKUP(E682,'Full Name And Division'!$A$1:$C$35,3,FALSE)</f>
        <v>NFC East</v>
      </c>
    </row>
    <row r="683" spans="1:7" x14ac:dyDescent="0.25">
      <c r="A683" s="1">
        <v>2016</v>
      </c>
      <c r="B683" s="1" t="s">
        <v>1554</v>
      </c>
      <c r="C683" s="1" t="s">
        <v>2</v>
      </c>
      <c r="D683" s="2">
        <v>1535635</v>
      </c>
      <c r="E683" s="1" t="s">
        <v>29</v>
      </c>
      <c r="F683" s="1" t="str">
        <f>VLOOKUP(E683,'Full Name And Division'!$A$1:$C$35,2,FALSE)</f>
        <v>Tennessee Titans</v>
      </c>
      <c r="G683" s="1" t="str">
        <f>VLOOKUP(E683,'Full Name And Division'!$A$1:$C$35,3,FALSE)</f>
        <v>AFC South</v>
      </c>
    </row>
    <row r="684" spans="1:7" x14ac:dyDescent="0.25">
      <c r="A684" s="1">
        <v>2016</v>
      </c>
      <c r="B684" s="1" t="s">
        <v>1408</v>
      </c>
      <c r="C684" s="1" t="s">
        <v>89</v>
      </c>
      <c r="D684" s="2">
        <v>1533558</v>
      </c>
      <c r="E684" s="1" t="s">
        <v>37</v>
      </c>
      <c r="F684" s="1" t="str">
        <f>VLOOKUP(E684,'Full Name And Division'!$A$1:$C$35,2,FALSE)</f>
        <v>Detroit Lions</v>
      </c>
      <c r="G684" s="1" t="str">
        <f>VLOOKUP(E684,'Full Name And Division'!$A$1:$C$35,3,FALSE)</f>
        <v>NFC North</v>
      </c>
    </row>
    <row r="685" spans="1:7" x14ac:dyDescent="0.25">
      <c r="A685" s="1">
        <v>2016</v>
      </c>
      <c r="B685" s="1" t="s">
        <v>3269</v>
      </c>
      <c r="C685" s="1" t="s">
        <v>41</v>
      </c>
      <c r="D685" s="2">
        <v>1531260</v>
      </c>
      <c r="E685" s="1" t="s">
        <v>77</v>
      </c>
      <c r="F685" s="1" t="str">
        <f>VLOOKUP(E685,'Full Name And Division'!$A$1:$C$35,2,FALSE)</f>
        <v>New  York Giants</v>
      </c>
      <c r="G685" s="1" t="str">
        <f>VLOOKUP(E685,'Full Name And Division'!$A$1:$C$35,3,FALSE)</f>
        <v>NFC East</v>
      </c>
    </row>
    <row r="686" spans="1:7" x14ac:dyDescent="0.25">
      <c r="A686" s="1">
        <v>2016</v>
      </c>
      <c r="B686" s="1" t="s">
        <v>1447</v>
      </c>
      <c r="C686" s="1" t="s">
        <v>15</v>
      </c>
      <c r="D686" s="2">
        <v>1530973</v>
      </c>
      <c r="E686" s="1" t="s">
        <v>11</v>
      </c>
      <c r="F686" s="1" t="str">
        <f>VLOOKUP(E686,'Full Name And Division'!$A$1:$C$35,2,FALSE)</f>
        <v>Minnesota Vikings</v>
      </c>
      <c r="G686" s="1" t="str">
        <f>VLOOKUP(E686,'Full Name And Division'!$A$1:$C$35,3,FALSE)</f>
        <v>NFC North</v>
      </c>
    </row>
    <row r="687" spans="1:7" x14ac:dyDescent="0.25">
      <c r="A687" s="1">
        <v>2016</v>
      </c>
      <c r="B687" s="1" t="s">
        <v>2170</v>
      </c>
      <c r="C687" s="1" t="s">
        <v>89</v>
      </c>
      <c r="D687" s="2">
        <v>1530818</v>
      </c>
      <c r="E687" s="1" t="s">
        <v>145</v>
      </c>
      <c r="F687" s="1" t="str">
        <f>VLOOKUP(E687,'Full Name And Division'!$A$1:$C$35,2,FALSE)</f>
        <v>Cincinnati Bengals</v>
      </c>
      <c r="G687" s="1" t="str">
        <f>VLOOKUP(E687,'Full Name And Division'!$A$1:$C$35,3,FALSE)</f>
        <v>AFC North</v>
      </c>
    </row>
    <row r="688" spans="1:7" x14ac:dyDescent="0.25">
      <c r="A688" s="1">
        <v>2016</v>
      </c>
      <c r="B688" s="1" t="s">
        <v>1187</v>
      </c>
      <c r="C688" s="1" t="s">
        <v>15</v>
      </c>
      <c r="D688" s="2">
        <v>1530608</v>
      </c>
      <c r="E688" s="1" t="s">
        <v>75</v>
      </c>
      <c r="F688" s="1" t="str">
        <f>VLOOKUP(E688,'Full Name And Division'!$A$1:$C$35,2,FALSE)</f>
        <v>Carolina Panthers</v>
      </c>
      <c r="G688" s="1" t="str">
        <f>VLOOKUP(E688,'Full Name And Division'!$A$1:$C$35,3,FALSE)</f>
        <v>NFC South</v>
      </c>
    </row>
    <row r="689" spans="1:7" x14ac:dyDescent="0.25">
      <c r="A689" s="1">
        <v>2016</v>
      </c>
      <c r="B689" s="1" t="s">
        <v>1146</v>
      </c>
      <c r="C689" s="1" t="s">
        <v>104</v>
      </c>
      <c r="D689" s="2">
        <v>1528634</v>
      </c>
      <c r="E689" s="1" t="s">
        <v>175</v>
      </c>
      <c r="F689" s="1" t="str">
        <f>VLOOKUP(E689,'Full Name And Division'!$A$1:$C$35,2,FALSE)</f>
        <v>New England Patriots</v>
      </c>
      <c r="G689" s="1" t="str">
        <f>VLOOKUP(E689,'Full Name And Division'!$A$1:$C$35,3,FALSE)</f>
        <v>AFC East</v>
      </c>
    </row>
    <row r="690" spans="1:7" x14ac:dyDescent="0.25">
      <c r="A690" s="1">
        <v>2016</v>
      </c>
      <c r="B690" s="1" t="s">
        <v>2130</v>
      </c>
      <c r="C690" s="1" t="s">
        <v>15</v>
      </c>
      <c r="D690" s="2">
        <v>1518558</v>
      </c>
      <c r="E690" s="1" t="s">
        <v>99</v>
      </c>
      <c r="F690" s="1" t="str">
        <f>VLOOKUP(E690,'Full Name And Division'!$A$1:$C$35,2,FALSE)</f>
        <v>Atlanta Falcons</v>
      </c>
      <c r="G690" s="1" t="str">
        <f>VLOOKUP(E690,'Full Name And Division'!$A$1:$C$35,3,FALSE)</f>
        <v>NFC South</v>
      </c>
    </row>
    <row r="691" spans="1:7" x14ac:dyDescent="0.25">
      <c r="A691" s="1">
        <v>2016</v>
      </c>
      <c r="B691" s="1" t="s">
        <v>2046</v>
      </c>
      <c r="C691" s="1" t="s">
        <v>58</v>
      </c>
      <c r="D691" s="2">
        <v>1513930</v>
      </c>
      <c r="E691" s="1" t="s">
        <v>54</v>
      </c>
      <c r="F691" s="1" t="str">
        <f>VLOOKUP(E691,'Full Name And Division'!$A$1:$C$35,2,FALSE)</f>
        <v>Denver Broncos</v>
      </c>
      <c r="G691" s="1" t="str">
        <f>VLOOKUP(E691,'Full Name And Division'!$A$1:$C$35,3,FALSE)</f>
        <v>AFC West</v>
      </c>
    </row>
    <row r="692" spans="1:7" x14ac:dyDescent="0.25">
      <c r="A692" s="1">
        <v>2016</v>
      </c>
      <c r="B692" s="1" t="s">
        <v>3026</v>
      </c>
      <c r="C692" s="1" t="s">
        <v>13</v>
      </c>
      <c r="D692" s="2">
        <v>1506300</v>
      </c>
      <c r="E692" s="1" t="s">
        <v>11</v>
      </c>
      <c r="F692" s="1" t="str">
        <f>VLOOKUP(E692,'Full Name And Division'!$A$1:$C$35,2,FALSE)</f>
        <v>Minnesota Vikings</v>
      </c>
      <c r="G692" s="1" t="str">
        <f>VLOOKUP(E692,'Full Name And Division'!$A$1:$C$35,3,FALSE)</f>
        <v>NFC North</v>
      </c>
    </row>
    <row r="693" spans="1:7" x14ac:dyDescent="0.25">
      <c r="A693" s="1">
        <v>2016</v>
      </c>
      <c r="B693" s="1" t="s">
        <v>1413</v>
      </c>
      <c r="C693" s="1" t="s">
        <v>58</v>
      </c>
      <c r="D693" s="2">
        <v>1502739</v>
      </c>
      <c r="E693" s="1" t="s">
        <v>42</v>
      </c>
      <c r="F693" s="1" t="str">
        <f>VLOOKUP(E693,'Full Name And Division'!$A$1:$C$35,2,FALSE)</f>
        <v>Jacksonville Jaguars</v>
      </c>
      <c r="G693" s="1" t="str">
        <f>VLOOKUP(E693,'Full Name And Division'!$A$1:$C$35,3,FALSE)</f>
        <v>AFC South</v>
      </c>
    </row>
    <row r="694" spans="1:7" x14ac:dyDescent="0.25">
      <c r="A694" s="1">
        <v>2016</v>
      </c>
      <c r="B694" s="1" t="s">
        <v>2809</v>
      </c>
      <c r="C694" s="1" t="s">
        <v>193</v>
      </c>
      <c r="D694" s="2">
        <v>1500609</v>
      </c>
      <c r="E694" s="1" t="s">
        <v>175</v>
      </c>
      <c r="F694" s="1" t="str">
        <f>VLOOKUP(E694,'Full Name And Division'!$A$1:$C$35,2,FALSE)</f>
        <v>New England Patriots</v>
      </c>
      <c r="G694" s="1" t="str">
        <f>VLOOKUP(E694,'Full Name And Division'!$A$1:$C$35,3,FALSE)</f>
        <v>AFC East</v>
      </c>
    </row>
    <row r="695" spans="1:7" x14ac:dyDescent="0.25">
      <c r="A695" s="1">
        <v>2016</v>
      </c>
      <c r="B695" s="1" t="s">
        <v>3028</v>
      </c>
      <c r="C695" s="1" t="s">
        <v>2</v>
      </c>
      <c r="D695" s="2">
        <v>1500000</v>
      </c>
      <c r="E695" s="1" t="s">
        <v>63</v>
      </c>
      <c r="F695" s="1" t="str">
        <f>VLOOKUP(E695,'Full Name And Division'!$A$1:$C$35,2,FALSE)</f>
        <v>Baltimore Ravens</v>
      </c>
      <c r="G695" s="1" t="str">
        <f>VLOOKUP(E695,'Full Name And Division'!$A$1:$C$35,3,FALSE)</f>
        <v>AFC North</v>
      </c>
    </row>
    <row r="696" spans="1:7" x14ac:dyDescent="0.25">
      <c r="A696" s="1">
        <v>2016</v>
      </c>
      <c r="B696" s="1" t="s">
        <v>3119</v>
      </c>
      <c r="C696" s="1" t="s">
        <v>41</v>
      </c>
      <c r="D696" s="2">
        <v>1500000</v>
      </c>
      <c r="E696" s="1" t="s">
        <v>63</v>
      </c>
      <c r="F696" s="1" t="str">
        <f>VLOOKUP(E696,'Full Name And Division'!$A$1:$C$35,2,FALSE)</f>
        <v>Baltimore Ravens</v>
      </c>
      <c r="G696" s="1" t="str">
        <f>VLOOKUP(E696,'Full Name And Division'!$A$1:$C$35,3,FALSE)</f>
        <v>AFC North</v>
      </c>
    </row>
    <row r="697" spans="1:7" x14ac:dyDescent="0.25">
      <c r="A697" s="1">
        <v>2016</v>
      </c>
      <c r="B697" s="1" t="s">
        <v>2916</v>
      </c>
      <c r="C697" s="1" t="s">
        <v>104</v>
      </c>
      <c r="D697" s="2">
        <v>1500000</v>
      </c>
      <c r="E697" s="1" t="s">
        <v>35</v>
      </c>
      <c r="F697" s="1" t="str">
        <f>VLOOKUP(E697,'Full Name And Division'!$A$1:$C$35,2,FALSE)</f>
        <v>Miami Dolphins</v>
      </c>
      <c r="G697" s="1" t="str">
        <f>VLOOKUP(E697,'Full Name And Division'!$A$1:$C$35,3,FALSE)</f>
        <v>AFC East</v>
      </c>
    </row>
    <row r="698" spans="1:7" x14ac:dyDescent="0.25">
      <c r="A698" s="1">
        <v>2016</v>
      </c>
      <c r="B698" s="1" t="s">
        <v>2001</v>
      </c>
      <c r="C698" s="1" t="s">
        <v>821</v>
      </c>
      <c r="D698" s="2">
        <v>1500000</v>
      </c>
      <c r="E698" s="1" t="s">
        <v>63</v>
      </c>
      <c r="F698" s="1" t="str">
        <f>VLOOKUP(E698,'Full Name And Division'!$A$1:$C$35,2,FALSE)</f>
        <v>Baltimore Ravens</v>
      </c>
      <c r="G698" s="1" t="str">
        <f>VLOOKUP(E698,'Full Name And Division'!$A$1:$C$35,3,FALSE)</f>
        <v>AFC North</v>
      </c>
    </row>
    <row r="699" spans="1:7" x14ac:dyDescent="0.25">
      <c r="A699" s="1">
        <v>2016</v>
      </c>
      <c r="B699" s="1" t="s">
        <v>2811</v>
      </c>
      <c r="C699" s="1" t="s">
        <v>104</v>
      </c>
      <c r="D699" s="2">
        <v>1500000</v>
      </c>
      <c r="E699" s="1" t="s">
        <v>3147</v>
      </c>
      <c r="F699" s="1" t="str">
        <f>VLOOKUP(E699,'Full Name And Division'!$A$1:$C$35,2,FALSE)</f>
        <v>San Diego Chargers</v>
      </c>
      <c r="G699" s="1" t="str">
        <f>VLOOKUP(E699,'Full Name And Division'!$A$1:$C$35,3,FALSE)</f>
        <v>AFC West</v>
      </c>
    </row>
    <row r="700" spans="1:7" x14ac:dyDescent="0.25">
      <c r="A700" s="1">
        <v>2016</v>
      </c>
      <c r="B700" s="1" t="s">
        <v>2370</v>
      </c>
      <c r="C700" s="1" t="s">
        <v>443</v>
      </c>
      <c r="D700" s="2">
        <v>1500000</v>
      </c>
      <c r="E700" s="1" t="s">
        <v>27</v>
      </c>
      <c r="F700" s="1" t="str">
        <f>VLOOKUP(E700,'Full Name And Division'!$A$1:$C$35,2,FALSE)</f>
        <v>Kansas City Chiefs</v>
      </c>
      <c r="G700" s="1" t="str">
        <f>VLOOKUP(E700,'Full Name And Division'!$A$1:$C$35,3,FALSE)</f>
        <v>AFC West</v>
      </c>
    </row>
    <row r="701" spans="1:7" x14ac:dyDescent="0.25">
      <c r="A701" s="1">
        <v>2016</v>
      </c>
      <c r="B701" s="1" t="s">
        <v>3270</v>
      </c>
      <c r="C701" s="1" t="s">
        <v>193</v>
      </c>
      <c r="D701" s="2">
        <v>1500000</v>
      </c>
      <c r="E701" s="1" t="s">
        <v>20</v>
      </c>
      <c r="F701" s="1" t="str">
        <f>VLOOKUP(E701,'Full Name And Division'!$A$1:$C$35,2,FALSE)</f>
        <v>Arizona Cardinals</v>
      </c>
      <c r="G701" s="1" t="str">
        <f>VLOOKUP(E701,'Full Name And Division'!$A$1:$C$35,3,FALSE)</f>
        <v>NFC West</v>
      </c>
    </row>
    <row r="702" spans="1:7" x14ac:dyDescent="0.25">
      <c r="A702" s="1">
        <v>2016</v>
      </c>
      <c r="B702" s="1" t="s">
        <v>2807</v>
      </c>
      <c r="C702" s="1" t="s">
        <v>121</v>
      </c>
      <c r="D702" s="2">
        <v>1500000</v>
      </c>
      <c r="E702" s="1" t="s">
        <v>37</v>
      </c>
      <c r="F702" s="1" t="str">
        <f>VLOOKUP(E702,'Full Name And Division'!$A$1:$C$35,2,FALSE)</f>
        <v>Detroit Lions</v>
      </c>
      <c r="G702" s="1" t="str">
        <f>VLOOKUP(E702,'Full Name And Division'!$A$1:$C$35,3,FALSE)</f>
        <v>NFC North</v>
      </c>
    </row>
    <row r="703" spans="1:7" x14ac:dyDescent="0.25">
      <c r="A703" s="1">
        <v>2016</v>
      </c>
      <c r="B703" s="1" t="s">
        <v>2689</v>
      </c>
      <c r="C703" s="1" t="s">
        <v>104</v>
      </c>
      <c r="D703" s="2">
        <v>1500000</v>
      </c>
      <c r="E703" s="1" t="s">
        <v>77</v>
      </c>
      <c r="F703" s="1" t="str">
        <f>VLOOKUP(E703,'Full Name And Division'!$A$1:$C$35,2,FALSE)</f>
        <v>New  York Giants</v>
      </c>
      <c r="G703" s="1" t="str">
        <f>VLOOKUP(E703,'Full Name And Division'!$A$1:$C$35,3,FALSE)</f>
        <v>NFC East</v>
      </c>
    </row>
    <row r="704" spans="1:7" x14ac:dyDescent="0.25">
      <c r="A704" s="1">
        <v>2016</v>
      </c>
      <c r="B704" s="1" t="s">
        <v>3271</v>
      </c>
      <c r="C704" s="1" t="s">
        <v>58</v>
      </c>
      <c r="D704" s="2">
        <v>1500000</v>
      </c>
      <c r="E704" s="1" t="s">
        <v>54</v>
      </c>
      <c r="F704" s="1" t="str">
        <f>VLOOKUP(E704,'Full Name And Division'!$A$1:$C$35,2,FALSE)</f>
        <v>Denver Broncos</v>
      </c>
      <c r="G704" s="1" t="str">
        <f>VLOOKUP(E704,'Full Name And Division'!$A$1:$C$35,3,FALSE)</f>
        <v>AFC West</v>
      </c>
    </row>
    <row r="705" spans="1:7" x14ac:dyDescent="0.25">
      <c r="A705" s="1">
        <v>2016</v>
      </c>
      <c r="B705" s="1" t="s">
        <v>3272</v>
      </c>
      <c r="C705" s="1" t="s">
        <v>2</v>
      </c>
      <c r="D705" s="2">
        <v>1500000</v>
      </c>
      <c r="E705" s="1" t="s">
        <v>52</v>
      </c>
      <c r="F705" s="1" t="str">
        <f>VLOOKUP(E705,'Full Name And Division'!$A$1:$C$35,2,FALSE)</f>
        <v>New Orleans Saints</v>
      </c>
      <c r="G705" s="1" t="str">
        <f>VLOOKUP(E705,'Full Name And Division'!$A$1:$C$35,3,FALSE)</f>
        <v>NFC South</v>
      </c>
    </row>
    <row r="706" spans="1:7" x14ac:dyDescent="0.25">
      <c r="A706" s="1">
        <v>2016</v>
      </c>
      <c r="B706" s="1" t="s">
        <v>2141</v>
      </c>
      <c r="C706" s="1" t="s">
        <v>89</v>
      </c>
      <c r="D706" s="2">
        <v>1500000</v>
      </c>
      <c r="E706" s="1" t="s">
        <v>75</v>
      </c>
      <c r="F706" s="1" t="str">
        <f>VLOOKUP(E706,'Full Name And Division'!$A$1:$C$35,2,FALSE)</f>
        <v>Carolina Panthers</v>
      </c>
      <c r="G706" s="1" t="str">
        <f>VLOOKUP(E706,'Full Name And Division'!$A$1:$C$35,3,FALSE)</f>
        <v>NFC South</v>
      </c>
    </row>
    <row r="707" spans="1:7" x14ac:dyDescent="0.25">
      <c r="A707" s="1">
        <v>2016</v>
      </c>
      <c r="B707" s="1" t="s">
        <v>3273</v>
      </c>
      <c r="C707" s="1" t="s">
        <v>193</v>
      </c>
      <c r="D707" s="2">
        <v>1500000</v>
      </c>
      <c r="E707" s="1" t="s">
        <v>5</v>
      </c>
      <c r="F707" s="1" t="str">
        <f>VLOOKUP(E707,'Full Name And Division'!$A$1:$C$35,2,FALSE)</f>
        <v>Buffalo Bills</v>
      </c>
      <c r="G707" s="1" t="str">
        <f>VLOOKUP(E707,'Full Name And Division'!$A$1:$C$35,3,FALSE)</f>
        <v>AFC East</v>
      </c>
    </row>
    <row r="708" spans="1:7" x14ac:dyDescent="0.25">
      <c r="A708" s="1">
        <v>2016</v>
      </c>
      <c r="B708" s="1" t="s">
        <v>3274</v>
      </c>
      <c r="C708" s="1" t="s">
        <v>125</v>
      </c>
      <c r="D708" s="2">
        <v>1468750</v>
      </c>
      <c r="E708" s="1" t="s">
        <v>99</v>
      </c>
      <c r="F708" s="1" t="str">
        <f>VLOOKUP(E708,'Full Name And Division'!$A$1:$C$35,2,FALSE)</f>
        <v>Atlanta Falcons</v>
      </c>
      <c r="G708" s="1" t="str">
        <f>VLOOKUP(E708,'Full Name And Division'!$A$1:$C$35,3,FALSE)</f>
        <v>NFC South</v>
      </c>
    </row>
    <row r="709" spans="1:7" x14ac:dyDescent="0.25">
      <c r="A709" s="1">
        <v>2016</v>
      </c>
      <c r="B709" s="1" t="s">
        <v>1136</v>
      </c>
      <c r="C709" s="1" t="s">
        <v>17</v>
      </c>
      <c r="D709" s="2">
        <v>1465142</v>
      </c>
      <c r="E709" s="1" t="s">
        <v>2430</v>
      </c>
      <c r="F709" s="1" t="str">
        <f>VLOOKUP(E709,'Full Name And Division'!$A$1:$C$35,2,FALSE)</f>
        <v>Oakland Raiders</v>
      </c>
      <c r="G709" s="1" t="str">
        <f>VLOOKUP(E709,'Full Name And Division'!$A$1:$C$35,3,FALSE)</f>
        <v>AFC West</v>
      </c>
    </row>
    <row r="710" spans="1:7" x14ac:dyDescent="0.25">
      <c r="A710" s="1">
        <v>2016</v>
      </c>
      <c r="B710" s="1" t="s">
        <v>1238</v>
      </c>
      <c r="C710" s="1" t="s">
        <v>94</v>
      </c>
      <c r="D710" s="2">
        <v>1464091</v>
      </c>
      <c r="E710" s="1" t="s">
        <v>29</v>
      </c>
      <c r="F710" s="1" t="str">
        <f>VLOOKUP(E710,'Full Name And Division'!$A$1:$C$35,2,FALSE)</f>
        <v>Tennessee Titans</v>
      </c>
      <c r="G710" s="1" t="str">
        <f>VLOOKUP(E710,'Full Name And Division'!$A$1:$C$35,3,FALSE)</f>
        <v>AFC South</v>
      </c>
    </row>
    <row r="711" spans="1:7" x14ac:dyDescent="0.25">
      <c r="A711" s="1">
        <v>2016</v>
      </c>
      <c r="B711" s="1" t="s">
        <v>3275</v>
      </c>
      <c r="C711" s="1" t="s">
        <v>58</v>
      </c>
      <c r="D711" s="2">
        <v>1457264</v>
      </c>
      <c r="E711" s="1" t="s">
        <v>9</v>
      </c>
      <c r="F711" s="1" t="str">
        <f>VLOOKUP(E711,'Full Name And Division'!$A$1:$C$35,2,FALSE)</f>
        <v>Green Bay Packers</v>
      </c>
      <c r="G711" s="1" t="str">
        <f>VLOOKUP(E711,'Full Name And Division'!$A$1:$C$35,3,FALSE)</f>
        <v>NFC North</v>
      </c>
    </row>
    <row r="712" spans="1:7" x14ac:dyDescent="0.25">
      <c r="A712" s="1">
        <v>2016</v>
      </c>
      <c r="B712" s="1" t="s">
        <v>2965</v>
      </c>
      <c r="C712" s="1" t="s">
        <v>151</v>
      </c>
      <c r="D712" s="2">
        <v>1455000</v>
      </c>
      <c r="E712" s="1" t="s">
        <v>61</v>
      </c>
      <c r="F712" s="1" t="str">
        <f>VLOOKUP(E712,'Full Name And Division'!$A$1:$C$35,2,FALSE)</f>
        <v>Houston Texans</v>
      </c>
      <c r="G712" s="1" t="str">
        <f>VLOOKUP(E712,'Full Name And Division'!$A$1:$C$35,3,FALSE)</f>
        <v>AFC South</v>
      </c>
    </row>
    <row r="713" spans="1:7" x14ac:dyDescent="0.25">
      <c r="A713" s="1">
        <v>2016</v>
      </c>
      <c r="B713" s="1" t="s">
        <v>1196</v>
      </c>
      <c r="C713" s="1" t="s">
        <v>17</v>
      </c>
      <c r="D713" s="2">
        <v>1445005</v>
      </c>
      <c r="E713" s="1" t="s">
        <v>61</v>
      </c>
      <c r="F713" s="1" t="str">
        <f>VLOOKUP(E713,'Full Name And Division'!$A$1:$C$35,2,FALSE)</f>
        <v>Houston Texans</v>
      </c>
      <c r="G713" s="1" t="str">
        <f>VLOOKUP(E713,'Full Name And Division'!$A$1:$C$35,3,FALSE)</f>
        <v>AFC South</v>
      </c>
    </row>
    <row r="714" spans="1:7" x14ac:dyDescent="0.25">
      <c r="A714" s="1">
        <v>2016</v>
      </c>
      <c r="B714" s="1" t="s">
        <v>3047</v>
      </c>
      <c r="C714" s="1" t="s">
        <v>2</v>
      </c>
      <c r="D714" s="2">
        <v>1443750</v>
      </c>
      <c r="E714" s="1" t="s">
        <v>75</v>
      </c>
      <c r="F714" s="1" t="str">
        <f>VLOOKUP(E714,'Full Name And Division'!$A$1:$C$35,2,FALSE)</f>
        <v>Carolina Panthers</v>
      </c>
      <c r="G714" s="1" t="str">
        <f>VLOOKUP(E714,'Full Name And Division'!$A$1:$C$35,3,FALSE)</f>
        <v>NFC South</v>
      </c>
    </row>
    <row r="715" spans="1:7" x14ac:dyDescent="0.25">
      <c r="A715" s="1">
        <v>2016</v>
      </c>
      <c r="B715" s="1" t="s">
        <v>1609</v>
      </c>
      <c r="C715" s="1" t="s">
        <v>17</v>
      </c>
      <c r="D715" s="2">
        <v>1443322</v>
      </c>
      <c r="E715" s="1" t="s">
        <v>11</v>
      </c>
      <c r="F715" s="1" t="str">
        <f>VLOOKUP(E715,'Full Name And Division'!$A$1:$C$35,2,FALSE)</f>
        <v>Minnesota Vikings</v>
      </c>
      <c r="G715" s="1" t="str">
        <f>VLOOKUP(E715,'Full Name And Division'!$A$1:$C$35,3,FALSE)</f>
        <v>NFC North</v>
      </c>
    </row>
    <row r="716" spans="1:7" x14ac:dyDescent="0.25">
      <c r="A716" s="1">
        <v>2016</v>
      </c>
      <c r="B716" s="1" t="s">
        <v>2951</v>
      </c>
      <c r="C716" s="1" t="s">
        <v>13</v>
      </c>
      <c r="D716" s="2">
        <v>1438875</v>
      </c>
      <c r="E716" s="1" t="s">
        <v>54</v>
      </c>
      <c r="F716" s="1" t="str">
        <f>VLOOKUP(E716,'Full Name And Division'!$A$1:$C$35,2,FALSE)</f>
        <v>Denver Broncos</v>
      </c>
      <c r="G716" s="1" t="str">
        <f>VLOOKUP(E716,'Full Name And Division'!$A$1:$C$35,3,FALSE)</f>
        <v>AFC West</v>
      </c>
    </row>
    <row r="717" spans="1:7" x14ac:dyDescent="0.25">
      <c r="A717" s="1">
        <v>2016</v>
      </c>
      <c r="B717" s="1" t="s">
        <v>1420</v>
      </c>
      <c r="C717" s="1" t="s">
        <v>58</v>
      </c>
      <c r="D717" s="2">
        <v>1400000</v>
      </c>
      <c r="E717" s="1" t="s">
        <v>75</v>
      </c>
      <c r="F717" s="1" t="str">
        <f>VLOOKUP(E717,'Full Name And Division'!$A$1:$C$35,2,FALSE)</f>
        <v>Carolina Panthers</v>
      </c>
      <c r="G717" s="1" t="str">
        <f>VLOOKUP(E717,'Full Name And Division'!$A$1:$C$35,3,FALSE)</f>
        <v>NFC South</v>
      </c>
    </row>
    <row r="718" spans="1:7" x14ac:dyDescent="0.25">
      <c r="A718" s="1">
        <v>2016</v>
      </c>
      <c r="B718" s="1" t="s">
        <v>3084</v>
      </c>
      <c r="C718" s="1" t="s">
        <v>41</v>
      </c>
      <c r="D718" s="2">
        <v>1400000</v>
      </c>
      <c r="E718" s="1" t="s">
        <v>27</v>
      </c>
      <c r="F718" s="1" t="str">
        <f>VLOOKUP(E718,'Full Name And Division'!$A$1:$C$35,2,FALSE)</f>
        <v>Kansas City Chiefs</v>
      </c>
      <c r="G718" s="1" t="str">
        <f>VLOOKUP(E718,'Full Name And Division'!$A$1:$C$35,3,FALSE)</f>
        <v>AFC West</v>
      </c>
    </row>
    <row r="719" spans="1:7" x14ac:dyDescent="0.25">
      <c r="A719" s="1">
        <v>2016</v>
      </c>
      <c r="B719" s="1" t="s">
        <v>2876</v>
      </c>
      <c r="C719" s="1" t="s">
        <v>17</v>
      </c>
      <c r="D719" s="2">
        <v>1400000</v>
      </c>
      <c r="E719" s="1" t="s">
        <v>56</v>
      </c>
      <c r="F719" s="1" t="str">
        <f>VLOOKUP(E719,'Full Name And Division'!$A$1:$C$35,2,FALSE)</f>
        <v>Pittsburgh Steelers</v>
      </c>
      <c r="G719" s="1" t="str">
        <f>VLOOKUP(E719,'Full Name And Division'!$A$1:$C$35,3,FALSE)</f>
        <v>AFC North</v>
      </c>
    </row>
    <row r="720" spans="1:7" x14ac:dyDescent="0.25">
      <c r="A720" s="1">
        <v>2016</v>
      </c>
      <c r="B720" s="1" t="s">
        <v>2925</v>
      </c>
      <c r="C720" s="1" t="s">
        <v>121</v>
      </c>
      <c r="D720" s="2">
        <v>1400000</v>
      </c>
      <c r="E720" s="1" t="s">
        <v>63</v>
      </c>
      <c r="F720" s="1" t="str">
        <f>VLOOKUP(E720,'Full Name And Division'!$A$1:$C$35,2,FALSE)</f>
        <v>Baltimore Ravens</v>
      </c>
      <c r="G720" s="1" t="str">
        <f>VLOOKUP(E720,'Full Name And Division'!$A$1:$C$35,3,FALSE)</f>
        <v>AFC North</v>
      </c>
    </row>
    <row r="721" spans="1:7" x14ac:dyDescent="0.25">
      <c r="A721" s="1">
        <v>2016</v>
      </c>
      <c r="B721" s="1" t="s">
        <v>1147</v>
      </c>
      <c r="C721" s="1" t="s">
        <v>104</v>
      </c>
      <c r="D721" s="2">
        <v>1399347</v>
      </c>
      <c r="E721" s="1" t="s">
        <v>25</v>
      </c>
      <c r="F721" s="1" t="str">
        <f>VLOOKUP(E721,'Full Name And Division'!$A$1:$C$35,2,FALSE)</f>
        <v>Washington Commanders</v>
      </c>
      <c r="G721" s="1" t="str">
        <f>VLOOKUP(E721,'Full Name And Division'!$A$1:$C$35,3,FALSE)</f>
        <v>NFC East</v>
      </c>
    </row>
    <row r="722" spans="1:7" x14ac:dyDescent="0.25">
      <c r="A722" s="1">
        <v>2016</v>
      </c>
      <c r="B722" s="1" t="s">
        <v>3097</v>
      </c>
      <c r="C722" s="1" t="s">
        <v>13</v>
      </c>
      <c r="D722" s="2">
        <v>1381250</v>
      </c>
      <c r="E722" s="1" t="s">
        <v>99</v>
      </c>
      <c r="F722" s="1" t="str">
        <f>VLOOKUP(E722,'Full Name And Division'!$A$1:$C$35,2,FALSE)</f>
        <v>Atlanta Falcons</v>
      </c>
      <c r="G722" s="1" t="str">
        <f>VLOOKUP(E722,'Full Name And Division'!$A$1:$C$35,3,FALSE)</f>
        <v>NFC South</v>
      </c>
    </row>
    <row r="723" spans="1:7" x14ac:dyDescent="0.25">
      <c r="A723" s="1">
        <v>2016</v>
      </c>
      <c r="B723" s="1" t="s">
        <v>2255</v>
      </c>
      <c r="C723" s="1" t="s">
        <v>104</v>
      </c>
      <c r="D723" s="2">
        <v>1380592</v>
      </c>
      <c r="E723" s="1" t="s">
        <v>52</v>
      </c>
      <c r="F723" s="1" t="str">
        <f>VLOOKUP(E723,'Full Name And Division'!$A$1:$C$35,2,FALSE)</f>
        <v>New Orleans Saints</v>
      </c>
      <c r="G723" s="1" t="str">
        <f>VLOOKUP(E723,'Full Name And Division'!$A$1:$C$35,3,FALSE)</f>
        <v>NFC South</v>
      </c>
    </row>
    <row r="724" spans="1:7" x14ac:dyDescent="0.25">
      <c r="A724" s="1">
        <v>2016</v>
      </c>
      <c r="B724" s="1" t="s">
        <v>3276</v>
      </c>
      <c r="C724" s="1" t="s">
        <v>13</v>
      </c>
      <c r="D724" s="2">
        <v>1378125</v>
      </c>
      <c r="E724" s="1" t="s">
        <v>37</v>
      </c>
      <c r="F724" s="1" t="str">
        <f>VLOOKUP(E724,'Full Name And Division'!$A$1:$C$35,2,FALSE)</f>
        <v>Detroit Lions</v>
      </c>
      <c r="G724" s="1" t="str">
        <f>VLOOKUP(E724,'Full Name And Division'!$A$1:$C$35,3,FALSE)</f>
        <v>NFC North</v>
      </c>
    </row>
    <row r="725" spans="1:7" x14ac:dyDescent="0.25">
      <c r="A725" s="1">
        <v>2016</v>
      </c>
      <c r="B725" s="1" t="s">
        <v>3277</v>
      </c>
      <c r="C725" s="1" t="s">
        <v>94</v>
      </c>
      <c r="D725" s="2">
        <v>1375000</v>
      </c>
      <c r="E725" s="1" t="s">
        <v>3147</v>
      </c>
      <c r="F725" s="1" t="str">
        <f>VLOOKUP(E725,'Full Name And Division'!$A$1:$C$35,2,FALSE)</f>
        <v>San Diego Chargers</v>
      </c>
      <c r="G725" s="1" t="str">
        <f>VLOOKUP(E725,'Full Name And Division'!$A$1:$C$35,3,FALSE)</f>
        <v>AFC West</v>
      </c>
    </row>
    <row r="726" spans="1:7" x14ac:dyDescent="0.25">
      <c r="A726" s="1">
        <v>2016</v>
      </c>
      <c r="B726" s="1" t="s">
        <v>2909</v>
      </c>
      <c r="C726" s="1" t="s">
        <v>15</v>
      </c>
      <c r="D726" s="2">
        <v>1375000</v>
      </c>
      <c r="E726" s="1" t="s">
        <v>77</v>
      </c>
      <c r="F726" s="1" t="str">
        <f>VLOOKUP(E726,'Full Name And Division'!$A$1:$C$35,2,FALSE)</f>
        <v>New  York Giants</v>
      </c>
      <c r="G726" s="1" t="str">
        <f>VLOOKUP(E726,'Full Name And Division'!$A$1:$C$35,3,FALSE)</f>
        <v>NFC East</v>
      </c>
    </row>
    <row r="727" spans="1:7" x14ac:dyDescent="0.25">
      <c r="A727" s="1">
        <v>2016</v>
      </c>
      <c r="B727" s="1" t="s">
        <v>1499</v>
      </c>
      <c r="C727" s="1" t="s">
        <v>17</v>
      </c>
      <c r="D727" s="2">
        <v>1366018</v>
      </c>
      <c r="E727" s="1" t="s">
        <v>77</v>
      </c>
      <c r="F727" s="1" t="str">
        <f>VLOOKUP(E727,'Full Name And Division'!$A$1:$C$35,2,FALSE)</f>
        <v>New  York Giants</v>
      </c>
      <c r="G727" s="1" t="str">
        <f>VLOOKUP(E727,'Full Name And Division'!$A$1:$C$35,3,FALSE)</f>
        <v>NFC East</v>
      </c>
    </row>
    <row r="728" spans="1:7" x14ac:dyDescent="0.25">
      <c r="A728" s="1">
        <v>2016</v>
      </c>
      <c r="B728" s="1" t="s">
        <v>2439</v>
      </c>
      <c r="C728" s="1" t="s">
        <v>125</v>
      </c>
      <c r="D728" s="2">
        <v>1363641</v>
      </c>
      <c r="E728" s="1" t="s">
        <v>3</v>
      </c>
      <c r="F728" s="1" t="str">
        <f>VLOOKUP(E728,'Full Name And Division'!$A$1:$C$35,2,FALSE)</f>
        <v>Los Angeles Rams</v>
      </c>
      <c r="G728" s="1" t="str">
        <f>VLOOKUP(E728,'Full Name And Division'!$A$1:$C$35,3,FALSE)</f>
        <v>NFC West</v>
      </c>
    </row>
    <row r="729" spans="1:7" x14ac:dyDescent="0.25">
      <c r="A729" s="1">
        <v>2016</v>
      </c>
      <c r="B729" s="1" t="s">
        <v>2901</v>
      </c>
      <c r="C729" s="1" t="s">
        <v>13</v>
      </c>
      <c r="D729" s="2">
        <v>1353125</v>
      </c>
      <c r="E729" s="1" t="s">
        <v>20</v>
      </c>
      <c r="F729" s="1" t="str">
        <f>VLOOKUP(E729,'Full Name And Division'!$A$1:$C$35,2,FALSE)</f>
        <v>Arizona Cardinals</v>
      </c>
      <c r="G729" s="1" t="str">
        <f>VLOOKUP(E729,'Full Name And Division'!$A$1:$C$35,3,FALSE)</f>
        <v>NFC West</v>
      </c>
    </row>
    <row r="730" spans="1:7" x14ac:dyDescent="0.25">
      <c r="A730" s="1">
        <v>2016</v>
      </c>
      <c r="B730" s="1" t="s">
        <v>2401</v>
      </c>
      <c r="C730" s="1" t="s">
        <v>89</v>
      </c>
      <c r="D730" s="2">
        <v>1350000</v>
      </c>
      <c r="E730" s="1" t="s">
        <v>27</v>
      </c>
      <c r="F730" s="1" t="str">
        <f>VLOOKUP(E730,'Full Name And Division'!$A$1:$C$35,2,FALSE)</f>
        <v>Kansas City Chiefs</v>
      </c>
      <c r="G730" s="1" t="str">
        <f>VLOOKUP(E730,'Full Name And Division'!$A$1:$C$35,3,FALSE)</f>
        <v>AFC West</v>
      </c>
    </row>
    <row r="731" spans="1:7" x14ac:dyDescent="0.25">
      <c r="A731" s="1">
        <v>2016</v>
      </c>
      <c r="B731" s="1" t="s">
        <v>1237</v>
      </c>
      <c r="C731" s="1" t="s">
        <v>121</v>
      </c>
      <c r="D731" s="2">
        <v>1347060</v>
      </c>
      <c r="E731" s="1" t="s">
        <v>29</v>
      </c>
      <c r="F731" s="1" t="str">
        <f>VLOOKUP(E731,'Full Name And Division'!$A$1:$C$35,2,FALSE)</f>
        <v>Tennessee Titans</v>
      </c>
      <c r="G731" s="1" t="str">
        <f>VLOOKUP(E731,'Full Name And Division'!$A$1:$C$35,3,FALSE)</f>
        <v>AFC South</v>
      </c>
    </row>
    <row r="732" spans="1:7" x14ac:dyDescent="0.25">
      <c r="A732" s="1">
        <v>2016</v>
      </c>
      <c r="B732" s="1" t="s">
        <v>1139</v>
      </c>
      <c r="C732" s="1" t="s">
        <v>13</v>
      </c>
      <c r="D732" s="2">
        <v>1341500</v>
      </c>
      <c r="E732" s="1" t="s">
        <v>3</v>
      </c>
      <c r="F732" s="1" t="str">
        <f>VLOOKUP(E732,'Full Name And Division'!$A$1:$C$35,2,FALSE)</f>
        <v>Los Angeles Rams</v>
      </c>
      <c r="G732" s="1" t="str">
        <f>VLOOKUP(E732,'Full Name And Division'!$A$1:$C$35,3,FALSE)</f>
        <v>NFC West</v>
      </c>
    </row>
    <row r="733" spans="1:7" x14ac:dyDescent="0.25">
      <c r="A733" s="1">
        <v>2016</v>
      </c>
      <c r="B733" s="1" t="s">
        <v>1289</v>
      </c>
      <c r="C733" s="1" t="s">
        <v>58</v>
      </c>
      <c r="D733" s="2">
        <v>1339752</v>
      </c>
      <c r="E733" s="1" t="s">
        <v>7</v>
      </c>
      <c r="F733" s="1" t="str">
        <f>VLOOKUP(E733,'Full Name And Division'!$A$1:$C$35,2,FALSE)</f>
        <v>Cleveland Browns</v>
      </c>
      <c r="G733" s="1" t="str">
        <f>VLOOKUP(E733,'Full Name And Division'!$A$1:$C$35,3,FALSE)</f>
        <v>AFC North</v>
      </c>
    </row>
    <row r="734" spans="1:7" x14ac:dyDescent="0.25">
      <c r="A734" s="1">
        <v>2016</v>
      </c>
      <c r="B734" s="1" t="s">
        <v>3278</v>
      </c>
      <c r="C734" s="1" t="s">
        <v>821</v>
      </c>
      <c r="D734" s="2">
        <v>1335000</v>
      </c>
      <c r="E734" s="1" t="s">
        <v>50</v>
      </c>
      <c r="F734" s="1" t="str">
        <f>VLOOKUP(E734,'Full Name And Division'!$A$1:$C$35,2,FALSE)</f>
        <v>Philadelphia Eagles</v>
      </c>
      <c r="G734" s="1" t="str">
        <f>VLOOKUP(E734,'Full Name And Division'!$A$1:$C$35,3,FALSE)</f>
        <v>NFC East</v>
      </c>
    </row>
    <row r="735" spans="1:7" x14ac:dyDescent="0.25">
      <c r="A735" s="1">
        <v>2016</v>
      </c>
      <c r="B735" s="1" t="s">
        <v>1478</v>
      </c>
      <c r="C735" s="1" t="s">
        <v>13</v>
      </c>
      <c r="D735" s="2">
        <v>1331152</v>
      </c>
      <c r="E735" s="1" t="s">
        <v>81</v>
      </c>
      <c r="F735" s="1" t="str">
        <f>VLOOKUP(E735,'Full Name And Division'!$A$1:$C$35,2,FALSE)</f>
        <v>Dallas Cowboys</v>
      </c>
      <c r="G735" s="1" t="str">
        <f>VLOOKUP(E735,'Full Name And Division'!$A$1:$C$35,3,FALSE)</f>
        <v>NFC East</v>
      </c>
    </row>
    <row r="736" spans="1:7" x14ac:dyDescent="0.25">
      <c r="A736" s="1">
        <v>2016</v>
      </c>
      <c r="B736" s="1" t="s">
        <v>3279</v>
      </c>
      <c r="C736" s="1" t="s">
        <v>151</v>
      </c>
      <c r="D736" s="2">
        <v>1327773</v>
      </c>
      <c r="E736" s="1" t="s">
        <v>63</v>
      </c>
      <c r="F736" s="1" t="str">
        <f>VLOOKUP(E736,'Full Name And Division'!$A$1:$C$35,2,FALSE)</f>
        <v>Baltimore Ravens</v>
      </c>
      <c r="G736" s="1" t="str">
        <f>VLOOKUP(E736,'Full Name And Division'!$A$1:$C$35,3,FALSE)</f>
        <v>AFC North</v>
      </c>
    </row>
    <row r="737" spans="1:7" x14ac:dyDescent="0.25">
      <c r="A737" s="1">
        <v>2016</v>
      </c>
      <c r="B737" s="1" t="s">
        <v>3280</v>
      </c>
      <c r="C737" s="1" t="s">
        <v>2</v>
      </c>
      <c r="D737" s="2">
        <v>1325000</v>
      </c>
      <c r="E737" s="1" t="s">
        <v>61</v>
      </c>
      <c r="F737" s="1" t="str">
        <f>VLOOKUP(E737,'Full Name And Division'!$A$1:$C$35,2,FALSE)</f>
        <v>Houston Texans</v>
      </c>
      <c r="G737" s="1" t="str">
        <f>VLOOKUP(E737,'Full Name And Division'!$A$1:$C$35,3,FALSE)</f>
        <v>AFC South</v>
      </c>
    </row>
    <row r="738" spans="1:7" x14ac:dyDescent="0.25">
      <c r="A738" s="1">
        <v>2016</v>
      </c>
      <c r="B738" s="1" t="s">
        <v>3281</v>
      </c>
      <c r="C738" s="1" t="s">
        <v>15</v>
      </c>
      <c r="D738" s="2">
        <v>1322556</v>
      </c>
      <c r="E738" s="1" t="s">
        <v>39</v>
      </c>
      <c r="F738" s="1" t="str">
        <f>VLOOKUP(E738,'Full Name And Division'!$A$1:$C$35,2,FALSE)</f>
        <v>San Francisco 49ers</v>
      </c>
      <c r="G738" s="1" t="str">
        <f>VLOOKUP(E738,'Full Name And Division'!$A$1:$C$35,3,FALSE)</f>
        <v>NFC West</v>
      </c>
    </row>
    <row r="739" spans="1:7" x14ac:dyDescent="0.25">
      <c r="A739" s="1">
        <v>2016</v>
      </c>
      <c r="B739" s="1" t="s">
        <v>1212</v>
      </c>
      <c r="C739" s="1" t="s">
        <v>58</v>
      </c>
      <c r="D739" s="2">
        <v>1306176</v>
      </c>
      <c r="E739" s="1" t="s">
        <v>42</v>
      </c>
      <c r="F739" s="1" t="str">
        <f>VLOOKUP(E739,'Full Name And Division'!$A$1:$C$35,2,FALSE)</f>
        <v>Jacksonville Jaguars</v>
      </c>
      <c r="G739" s="1" t="str">
        <f>VLOOKUP(E739,'Full Name And Division'!$A$1:$C$35,3,FALSE)</f>
        <v>AFC South</v>
      </c>
    </row>
    <row r="740" spans="1:7" x14ac:dyDescent="0.25">
      <c r="A740" s="1">
        <v>2016</v>
      </c>
      <c r="B740" s="1" t="s">
        <v>1647</v>
      </c>
      <c r="C740" s="1" t="s">
        <v>121</v>
      </c>
      <c r="D740" s="2">
        <v>1305555</v>
      </c>
      <c r="E740" s="1" t="s">
        <v>3</v>
      </c>
      <c r="F740" s="1" t="str">
        <f>VLOOKUP(E740,'Full Name And Division'!$A$1:$C$35,2,FALSE)</f>
        <v>Los Angeles Rams</v>
      </c>
      <c r="G740" s="1" t="str">
        <f>VLOOKUP(E740,'Full Name And Division'!$A$1:$C$35,3,FALSE)</f>
        <v>NFC West</v>
      </c>
    </row>
    <row r="741" spans="1:7" x14ac:dyDescent="0.25">
      <c r="A741" s="1">
        <v>2016</v>
      </c>
      <c r="B741" s="1" t="s">
        <v>1271</v>
      </c>
      <c r="C741" s="1" t="s">
        <v>15</v>
      </c>
      <c r="D741" s="2">
        <v>1302246</v>
      </c>
      <c r="E741" s="1" t="s">
        <v>25</v>
      </c>
      <c r="F741" s="1" t="str">
        <f>VLOOKUP(E741,'Full Name And Division'!$A$1:$C$35,2,FALSE)</f>
        <v>Washington Commanders</v>
      </c>
      <c r="G741" s="1" t="str">
        <f>VLOOKUP(E741,'Full Name And Division'!$A$1:$C$35,3,FALSE)</f>
        <v>NFC East</v>
      </c>
    </row>
    <row r="742" spans="1:7" x14ac:dyDescent="0.25">
      <c r="A742" s="1">
        <v>2016</v>
      </c>
      <c r="B742" s="1" t="s">
        <v>1290</v>
      </c>
      <c r="C742" s="1" t="s">
        <v>15</v>
      </c>
      <c r="D742" s="2">
        <v>1300637</v>
      </c>
      <c r="E742" s="1" t="s">
        <v>183</v>
      </c>
      <c r="F742" s="1" t="str">
        <f>VLOOKUP(E742,'Full Name And Division'!$A$1:$C$35,2,FALSE)</f>
        <v>Chicago Bears</v>
      </c>
      <c r="G742" s="1" t="str">
        <f>VLOOKUP(E742,'Full Name And Division'!$A$1:$C$35,3,FALSE)</f>
        <v>NFC North</v>
      </c>
    </row>
    <row r="743" spans="1:7" x14ac:dyDescent="0.25">
      <c r="A743" s="1">
        <v>2016</v>
      </c>
      <c r="B743" s="1" t="s">
        <v>3282</v>
      </c>
      <c r="C743" s="1" t="s">
        <v>15</v>
      </c>
      <c r="D743" s="2">
        <v>1300000</v>
      </c>
      <c r="E743" s="1" t="s">
        <v>29</v>
      </c>
      <c r="F743" s="1" t="str">
        <f>VLOOKUP(E743,'Full Name And Division'!$A$1:$C$35,2,FALSE)</f>
        <v>Tennessee Titans</v>
      </c>
      <c r="G743" s="1" t="str">
        <f>VLOOKUP(E743,'Full Name And Division'!$A$1:$C$35,3,FALSE)</f>
        <v>AFC South</v>
      </c>
    </row>
    <row r="744" spans="1:7" x14ac:dyDescent="0.25">
      <c r="A744" s="1">
        <v>2016</v>
      </c>
      <c r="B744" s="1" t="s">
        <v>2077</v>
      </c>
      <c r="C744" s="1" t="s">
        <v>151</v>
      </c>
      <c r="D744" s="2">
        <v>1300000</v>
      </c>
      <c r="E744" s="1" t="s">
        <v>37</v>
      </c>
      <c r="F744" s="1" t="str">
        <f>VLOOKUP(E744,'Full Name And Division'!$A$1:$C$35,2,FALSE)</f>
        <v>Detroit Lions</v>
      </c>
      <c r="G744" s="1" t="str">
        <f>VLOOKUP(E744,'Full Name And Division'!$A$1:$C$35,3,FALSE)</f>
        <v>NFC North</v>
      </c>
    </row>
    <row r="745" spans="1:7" x14ac:dyDescent="0.25">
      <c r="A745" s="1">
        <v>2016</v>
      </c>
      <c r="B745" s="1" t="s">
        <v>3283</v>
      </c>
      <c r="C745" s="1" t="s">
        <v>41</v>
      </c>
      <c r="D745" s="2">
        <v>1300000</v>
      </c>
      <c r="E745" s="1" t="s">
        <v>81</v>
      </c>
      <c r="F745" s="1" t="str">
        <f>VLOOKUP(E745,'Full Name And Division'!$A$1:$C$35,2,FALSE)</f>
        <v>Dallas Cowboys</v>
      </c>
      <c r="G745" s="1" t="str">
        <f>VLOOKUP(E745,'Full Name And Division'!$A$1:$C$35,3,FALSE)</f>
        <v>NFC East</v>
      </c>
    </row>
    <row r="746" spans="1:7" x14ac:dyDescent="0.25">
      <c r="A746" s="1">
        <v>2016</v>
      </c>
      <c r="B746" s="1" t="s">
        <v>3112</v>
      </c>
      <c r="C746" s="1" t="s">
        <v>17</v>
      </c>
      <c r="D746" s="2">
        <v>1293245</v>
      </c>
      <c r="E746" s="1" t="s">
        <v>175</v>
      </c>
      <c r="F746" s="1" t="str">
        <f>VLOOKUP(E746,'Full Name And Division'!$A$1:$C$35,2,FALSE)</f>
        <v>New England Patriots</v>
      </c>
      <c r="G746" s="1" t="str">
        <f>VLOOKUP(E746,'Full Name And Division'!$A$1:$C$35,3,FALSE)</f>
        <v>AFC East</v>
      </c>
    </row>
    <row r="747" spans="1:7" x14ac:dyDescent="0.25">
      <c r="A747" s="1">
        <v>2016</v>
      </c>
      <c r="B747" s="1" t="s">
        <v>2157</v>
      </c>
      <c r="C747" s="1" t="s">
        <v>151</v>
      </c>
      <c r="D747" s="2">
        <v>1292495</v>
      </c>
      <c r="E747" s="1" t="s">
        <v>52</v>
      </c>
      <c r="F747" s="1" t="str">
        <f>VLOOKUP(E747,'Full Name And Division'!$A$1:$C$35,2,FALSE)</f>
        <v>New Orleans Saints</v>
      </c>
      <c r="G747" s="1" t="str">
        <f>VLOOKUP(E747,'Full Name And Division'!$A$1:$C$35,3,FALSE)</f>
        <v>NFC South</v>
      </c>
    </row>
    <row r="748" spans="1:7" x14ac:dyDescent="0.25">
      <c r="A748" s="1">
        <v>2016</v>
      </c>
      <c r="B748" s="1" t="s">
        <v>2322</v>
      </c>
      <c r="C748" s="1" t="s">
        <v>121</v>
      </c>
      <c r="D748" s="2">
        <v>1287136</v>
      </c>
      <c r="E748" s="1" t="s">
        <v>77</v>
      </c>
      <c r="F748" s="1" t="str">
        <f>VLOOKUP(E748,'Full Name And Division'!$A$1:$C$35,2,FALSE)</f>
        <v>New  York Giants</v>
      </c>
      <c r="G748" s="1" t="str">
        <f>VLOOKUP(E748,'Full Name And Division'!$A$1:$C$35,3,FALSE)</f>
        <v>NFC East</v>
      </c>
    </row>
    <row r="749" spans="1:7" x14ac:dyDescent="0.25">
      <c r="A749" s="1">
        <v>2016</v>
      </c>
      <c r="B749" s="1" t="s">
        <v>3284</v>
      </c>
      <c r="C749" s="1" t="s">
        <v>73</v>
      </c>
      <c r="D749" s="2">
        <v>1286724</v>
      </c>
      <c r="E749" s="1" t="s">
        <v>3147</v>
      </c>
      <c r="F749" s="1" t="str">
        <f>VLOOKUP(E749,'Full Name And Division'!$A$1:$C$35,2,FALSE)</f>
        <v>San Diego Chargers</v>
      </c>
      <c r="G749" s="1" t="str">
        <f>VLOOKUP(E749,'Full Name And Division'!$A$1:$C$35,3,FALSE)</f>
        <v>AFC West</v>
      </c>
    </row>
    <row r="750" spans="1:7" x14ac:dyDescent="0.25">
      <c r="A750" s="1">
        <v>2016</v>
      </c>
      <c r="B750" s="1" t="s">
        <v>2719</v>
      </c>
      <c r="C750" s="1" t="s">
        <v>125</v>
      </c>
      <c r="D750" s="2">
        <v>1284292</v>
      </c>
      <c r="E750" s="1" t="s">
        <v>56</v>
      </c>
      <c r="F750" s="1" t="str">
        <f>VLOOKUP(E750,'Full Name And Division'!$A$1:$C$35,2,FALSE)</f>
        <v>Pittsburgh Steelers</v>
      </c>
      <c r="G750" s="1" t="str">
        <f>VLOOKUP(E750,'Full Name And Division'!$A$1:$C$35,3,FALSE)</f>
        <v>AFC North</v>
      </c>
    </row>
    <row r="751" spans="1:7" x14ac:dyDescent="0.25">
      <c r="A751" s="1">
        <v>2016</v>
      </c>
      <c r="B751" s="1" t="s">
        <v>1112</v>
      </c>
      <c r="C751" s="1" t="s">
        <v>58</v>
      </c>
      <c r="D751" s="2">
        <v>1281858</v>
      </c>
      <c r="E751" s="1" t="s">
        <v>67</v>
      </c>
      <c r="F751" s="1" t="str">
        <f>VLOOKUP(E751,'Full Name And Division'!$A$1:$C$35,2,FALSE)</f>
        <v>New York Jets</v>
      </c>
      <c r="G751" s="1" t="str">
        <f>VLOOKUP(E751,'Full Name And Division'!$A$1:$C$35,3,FALSE)</f>
        <v>AFC East</v>
      </c>
    </row>
    <row r="752" spans="1:7" x14ac:dyDescent="0.25">
      <c r="A752" s="1">
        <v>2016</v>
      </c>
      <c r="B752" s="1" t="s">
        <v>3285</v>
      </c>
      <c r="C752" s="1" t="s">
        <v>58</v>
      </c>
      <c r="D752" s="2">
        <v>1276520</v>
      </c>
      <c r="E752" s="1" t="s">
        <v>183</v>
      </c>
      <c r="F752" s="1" t="str">
        <f>VLOOKUP(E752,'Full Name And Division'!$A$1:$C$35,2,FALSE)</f>
        <v>Chicago Bears</v>
      </c>
      <c r="G752" s="1" t="str">
        <f>VLOOKUP(E752,'Full Name And Division'!$A$1:$C$35,3,FALSE)</f>
        <v>NFC North</v>
      </c>
    </row>
    <row r="753" spans="1:7" x14ac:dyDescent="0.25">
      <c r="A753" s="1">
        <v>2016</v>
      </c>
      <c r="B753" s="1" t="s">
        <v>2810</v>
      </c>
      <c r="C753" s="1" t="s">
        <v>125</v>
      </c>
      <c r="D753" s="2">
        <v>1275000</v>
      </c>
      <c r="E753" s="1" t="s">
        <v>25</v>
      </c>
      <c r="F753" s="1" t="str">
        <f>VLOOKUP(E753,'Full Name And Division'!$A$1:$C$35,2,FALSE)</f>
        <v>Washington Commanders</v>
      </c>
      <c r="G753" s="1" t="str">
        <f>VLOOKUP(E753,'Full Name And Division'!$A$1:$C$35,3,FALSE)</f>
        <v>NFC East</v>
      </c>
    </row>
    <row r="754" spans="1:7" x14ac:dyDescent="0.25">
      <c r="A754" s="1">
        <v>2016</v>
      </c>
      <c r="B754" s="1" t="s">
        <v>1600</v>
      </c>
      <c r="C754" s="1" t="s">
        <v>193</v>
      </c>
      <c r="D754" s="2">
        <v>1271260</v>
      </c>
      <c r="E754" s="1" t="s">
        <v>35</v>
      </c>
      <c r="F754" s="1" t="str">
        <f>VLOOKUP(E754,'Full Name And Division'!$A$1:$C$35,2,FALSE)</f>
        <v>Miami Dolphins</v>
      </c>
      <c r="G754" s="1" t="str">
        <f>VLOOKUP(E754,'Full Name And Division'!$A$1:$C$35,3,FALSE)</f>
        <v>AFC East</v>
      </c>
    </row>
    <row r="755" spans="1:7" x14ac:dyDescent="0.25">
      <c r="A755" s="1">
        <v>2016</v>
      </c>
      <c r="B755" s="1" t="s">
        <v>2776</v>
      </c>
      <c r="C755" s="1" t="s">
        <v>58</v>
      </c>
      <c r="D755" s="2">
        <v>1260000</v>
      </c>
      <c r="E755" s="1" t="s">
        <v>183</v>
      </c>
      <c r="F755" s="1" t="str">
        <f>VLOOKUP(E755,'Full Name And Division'!$A$1:$C$35,2,FALSE)</f>
        <v>Chicago Bears</v>
      </c>
      <c r="G755" s="1" t="str">
        <f>VLOOKUP(E755,'Full Name And Division'!$A$1:$C$35,3,FALSE)</f>
        <v>NFC North</v>
      </c>
    </row>
    <row r="756" spans="1:7" x14ac:dyDescent="0.25">
      <c r="A756" s="1">
        <v>2016</v>
      </c>
      <c r="B756" s="1" t="s">
        <v>1999</v>
      </c>
      <c r="C756" s="1" t="s">
        <v>121</v>
      </c>
      <c r="D756" s="2">
        <v>1254219</v>
      </c>
      <c r="E756" s="1" t="s">
        <v>175</v>
      </c>
      <c r="F756" s="1" t="str">
        <f>VLOOKUP(E756,'Full Name And Division'!$A$1:$C$35,2,FALSE)</f>
        <v>New England Patriots</v>
      </c>
      <c r="G756" s="1" t="str">
        <f>VLOOKUP(E756,'Full Name And Division'!$A$1:$C$35,3,FALSE)</f>
        <v>AFC East</v>
      </c>
    </row>
    <row r="757" spans="1:7" x14ac:dyDescent="0.25">
      <c r="A757" s="1">
        <v>2016</v>
      </c>
      <c r="B757" s="1" t="s">
        <v>3286</v>
      </c>
      <c r="C757" s="1" t="s">
        <v>104</v>
      </c>
      <c r="D757" s="2">
        <v>1250000</v>
      </c>
      <c r="E757" s="1" t="s">
        <v>35</v>
      </c>
      <c r="F757" s="1" t="str">
        <f>VLOOKUP(E757,'Full Name And Division'!$A$1:$C$35,2,FALSE)</f>
        <v>Miami Dolphins</v>
      </c>
      <c r="G757" s="1" t="str">
        <f>VLOOKUP(E757,'Full Name And Division'!$A$1:$C$35,3,FALSE)</f>
        <v>AFC East</v>
      </c>
    </row>
    <row r="758" spans="1:7" x14ac:dyDescent="0.25">
      <c r="A758" s="1">
        <v>2016</v>
      </c>
      <c r="B758" s="1" t="s">
        <v>3287</v>
      </c>
      <c r="C758" s="1" t="s">
        <v>73</v>
      </c>
      <c r="D758" s="2">
        <v>1250000</v>
      </c>
      <c r="E758" s="1" t="s">
        <v>75</v>
      </c>
      <c r="F758" s="1" t="str">
        <f>VLOOKUP(E758,'Full Name And Division'!$A$1:$C$35,2,FALSE)</f>
        <v>Carolina Panthers</v>
      </c>
      <c r="G758" s="1" t="str">
        <f>VLOOKUP(E758,'Full Name And Division'!$A$1:$C$35,3,FALSE)</f>
        <v>NFC South</v>
      </c>
    </row>
    <row r="759" spans="1:7" x14ac:dyDescent="0.25">
      <c r="A759" s="1">
        <v>2016</v>
      </c>
      <c r="B759" s="1" t="s">
        <v>1656</v>
      </c>
      <c r="C759" s="1" t="s">
        <v>302</v>
      </c>
      <c r="D759" s="2">
        <v>1250000</v>
      </c>
      <c r="E759" s="1" t="s">
        <v>3</v>
      </c>
      <c r="F759" s="1" t="str">
        <f>VLOOKUP(E759,'Full Name And Division'!$A$1:$C$35,2,FALSE)</f>
        <v>Los Angeles Rams</v>
      </c>
      <c r="G759" s="1" t="str">
        <f>VLOOKUP(E759,'Full Name And Division'!$A$1:$C$35,3,FALSE)</f>
        <v>NFC West</v>
      </c>
    </row>
    <row r="760" spans="1:7" x14ac:dyDescent="0.25">
      <c r="A760" s="1">
        <v>2016</v>
      </c>
      <c r="B760" s="1" t="s">
        <v>3288</v>
      </c>
      <c r="C760" s="1" t="s">
        <v>125</v>
      </c>
      <c r="D760" s="2">
        <v>1250000</v>
      </c>
      <c r="E760" s="1" t="s">
        <v>67</v>
      </c>
      <c r="F760" s="1" t="str">
        <f>VLOOKUP(E760,'Full Name And Division'!$A$1:$C$35,2,FALSE)</f>
        <v>New York Jets</v>
      </c>
      <c r="G760" s="1" t="str">
        <f>VLOOKUP(E760,'Full Name And Division'!$A$1:$C$35,3,FALSE)</f>
        <v>AFC East</v>
      </c>
    </row>
    <row r="761" spans="1:7" x14ac:dyDescent="0.25">
      <c r="A761" s="1">
        <v>2016</v>
      </c>
      <c r="B761" s="1" t="s">
        <v>3289</v>
      </c>
      <c r="C761" s="1" t="s">
        <v>41</v>
      </c>
      <c r="D761" s="2">
        <v>1250000</v>
      </c>
      <c r="E761" s="1" t="s">
        <v>56</v>
      </c>
      <c r="F761" s="1" t="str">
        <f>VLOOKUP(E761,'Full Name And Division'!$A$1:$C$35,2,FALSE)</f>
        <v>Pittsburgh Steelers</v>
      </c>
      <c r="G761" s="1" t="str">
        <f>VLOOKUP(E761,'Full Name And Division'!$A$1:$C$35,3,FALSE)</f>
        <v>AFC North</v>
      </c>
    </row>
    <row r="762" spans="1:7" x14ac:dyDescent="0.25">
      <c r="A762" s="1">
        <v>2016</v>
      </c>
      <c r="B762" s="1" t="s">
        <v>3290</v>
      </c>
      <c r="C762" s="1" t="s">
        <v>58</v>
      </c>
      <c r="D762" s="2">
        <v>1250000</v>
      </c>
      <c r="E762" s="1" t="s">
        <v>7</v>
      </c>
      <c r="F762" s="1" t="str">
        <f>VLOOKUP(E762,'Full Name And Division'!$A$1:$C$35,2,FALSE)</f>
        <v>Cleveland Browns</v>
      </c>
      <c r="G762" s="1" t="str">
        <f>VLOOKUP(E762,'Full Name And Division'!$A$1:$C$35,3,FALSE)</f>
        <v>AFC North</v>
      </c>
    </row>
    <row r="763" spans="1:7" x14ac:dyDescent="0.25">
      <c r="A763" s="1">
        <v>2016</v>
      </c>
      <c r="B763" s="1" t="s">
        <v>3033</v>
      </c>
      <c r="C763" s="1" t="s">
        <v>89</v>
      </c>
      <c r="D763" s="2">
        <v>1250000</v>
      </c>
      <c r="E763" s="1" t="s">
        <v>25</v>
      </c>
      <c r="F763" s="1" t="str">
        <f>VLOOKUP(E763,'Full Name And Division'!$A$1:$C$35,2,FALSE)</f>
        <v>Washington Commanders</v>
      </c>
      <c r="G763" s="1" t="str">
        <f>VLOOKUP(E763,'Full Name And Division'!$A$1:$C$35,3,FALSE)</f>
        <v>NFC East</v>
      </c>
    </row>
    <row r="764" spans="1:7" x14ac:dyDescent="0.25">
      <c r="A764" s="1">
        <v>2016</v>
      </c>
      <c r="B764" s="1" t="s">
        <v>3073</v>
      </c>
      <c r="C764" s="1" t="s">
        <v>125</v>
      </c>
      <c r="D764" s="2">
        <v>1250000</v>
      </c>
      <c r="E764" s="1" t="s">
        <v>7</v>
      </c>
      <c r="F764" s="1" t="str">
        <f>VLOOKUP(E764,'Full Name And Division'!$A$1:$C$35,2,FALSE)</f>
        <v>Cleveland Browns</v>
      </c>
      <c r="G764" s="1" t="str">
        <f>VLOOKUP(E764,'Full Name And Division'!$A$1:$C$35,3,FALSE)</f>
        <v>AFC North</v>
      </c>
    </row>
    <row r="765" spans="1:7" x14ac:dyDescent="0.25">
      <c r="A765" s="1">
        <v>2016</v>
      </c>
      <c r="B765" s="1" t="s">
        <v>2734</v>
      </c>
      <c r="C765" s="1" t="s">
        <v>125</v>
      </c>
      <c r="D765" s="2">
        <v>1250000</v>
      </c>
      <c r="E765" s="1" t="s">
        <v>5</v>
      </c>
      <c r="F765" s="1" t="str">
        <f>VLOOKUP(E765,'Full Name And Division'!$A$1:$C$35,2,FALSE)</f>
        <v>Buffalo Bills</v>
      </c>
      <c r="G765" s="1" t="str">
        <f>VLOOKUP(E765,'Full Name And Division'!$A$1:$C$35,3,FALSE)</f>
        <v>AFC East</v>
      </c>
    </row>
    <row r="766" spans="1:7" x14ac:dyDescent="0.25">
      <c r="A766" s="1">
        <v>2016</v>
      </c>
      <c r="B766" s="1" t="s">
        <v>2316</v>
      </c>
      <c r="C766" s="1" t="s">
        <v>41</v>
      </c>
      <c r="D766" s="2">
        <v>1240132</v>
      </c>
      <c r="E766" s="1" t="s">
        <v>2430</v>
      </c>
      <c r="F766" s="1" t="str">
        <f>VLOOKUP(E766,'Full Name And Division'!$A$1:$C$35,2,FALSE)</f>
        <v>Oakland Raiders</v>
      </c>
      <c r="G766" s="1" t="str">
        <f>VLOOKUP(E766,'Full Name And Division'!$A$1:$C$35,3,FALSE)</f>
        <v>AFC West</v>
      </c>
    </row>
    <row r="767" spans="1:7" x14ac:dyDescent="0.25">
      <c r="A767" s="1">
        <v>2016</v>
      </c>
      <c r="B767" s="1" t="s">
        <v>1209</v>
      </c>
      <c r="C767" s="1" t="s">
        <v>17</v>
      </c>
      <c r="D767" s="2">
        <v>1239182</v>
      </c>
      <c r="E767" s="1" t="s">
        <v>52</v>
      </c>
      <c r="F767" s="1" t="str">
        <f>VLOOKUP(E767,'Full Name And Division'!$A$1:$C$35,2,FALSE)</f>
        <v>New Orleans Saints</v>
      </c>
      <c r="G767" s="1" t="str">
        <f>VLOOKUP(E767,'Full Name And Division'!$A$1:$C$35,3,FALSE)</f>
        <v>NFC South</v>
      </c>
    </row>
    <row r="768" spans="1:7" x14ac:dyDescent="0.25">
      <c r="A768" s="1">
        <v>2016</v>
      </c>
      <c r="B768" s="1" t="s">
        <v>2553</v>
      </c>
      <c r="C768" s="1" t="s">
        <v>101</v>
      </c>
      <c r="D768" s="2">
        <v>1237536</v>
      </c>
      <c r="E768" s="1" t="s">
        <v>7</v>
      </c>
      <c r="F768" s="1" t="str">
        <f>VLOOKUP(E768,'Full Name And Division'!$A$1:$C$35,2,FALSE)</f>
        <v>Cleveland Browns</v>
      </c>
      <c r="G768" s="1" t="str">
        <f>VLOOKUP(E768,'Full Name And Division'!$A$1:$C$35,3,FALSE)</f>
        <v>AFC North</v>
      </c>
    </row>
    <row r="769" spans="1:7" x14ac:dyDescent="0.25">
      <c r="A769" s="1">
        <v>2016</v>
      </c>
      <c r="B769" s="1" t="s">
        <v>1306</v>
      </c>
      <c r="C769" s="1" t="s">
        <v>104</v>
      </c>
      <c r="D769" s="2">
        <v>1235255</v>
      </c>
      <c r="E769" s="1" t="s">
        <v>81</v>
      </c>
      <c r="F769" s="1" t="str">
        <f>VLOOKUP(E769,'Full Name And Division'!$A$1:$C$35,2,FALSE)</f>
        <v>Dallas Cowboys</v>
      </c>
      <c r="G769" s="1" t="str">
        <f>VLOOKUP(E769,'Full Name And Division'!$A$1:$C$35,3,FALSE)</f>
        <v>NFC East</v>
      </c>
    </row>
    <row r="770" spans="1:7" x14ac:dyDescent="0.25">
      <c r="A770" s="1">
        <v>2016</v>
      </c>
      <c r="B770" s="1" t="s">
        <v>3291</v>
      </c>
      <c r="C770" s="1" t="s">
        <v>121</v>
      </c>
      <c r="D770" s="2">
        <v>1235000</v>
      </c>
      <c r="E770" s="1" t="s">
        <v>3147</v>
      </c>
      <c r="F770" s="1" t="str">
        <f>VLOOKUP(E770,'Full Name And Division'!$A$1:$C$35,2,FALSE)</f>
        <v>San Diego Chargers</v>
      </c>
      <c r="G770" s="1" t="str">
        <f>VLOOKUP(E770,'Full Name And Division'!$A$1:$C$35,3,FALSE)</f>
        <v>AFC West</v>
      </c>
    </row>
    <row r="771" spans="1:7" x14ac:dyDescent="0.25">
      <c r="A771" s="1">
        <v>2016</v>
      </c>
      <c r="B771" s="1" t="s">
        <v>2506</v>
      </c>
      <c r="C771" s="1" t="s">
        <v>15</v>
      </c>
      <c r="D771" s="2">
        <v>1233684</v>
      </c>
      <c r="E771" s="1" t="s">
        <v>75</v>
      </c>
      <c r="F771" s="1" t="str">
        <f>VLOOKUP(E771,'Full Name And Division'!$A$1:$C$35,2,FALSE)</f>
        <v>Carolina Panthers</v>
      </c>
      <c r="G771" s="1" t="str">
        <f>VLOOKUP(E771,'Full Name And Division'!$A$1:$C$35,3,FALSE)</f>
        <v>NFC South</v>
      </c>
    </row>
    <row r="772" spans="1:7" x14ac:dyDescent="0.25">
      <c r="A772" s="1">
        <v>2016</v>
      </c>
      <c r="B772" s="1" t="s">
        <v>3292</v>
      </c>
      <c r="C772" s="1" t="s">
        <v>13</v>
      </c>
      <c r="D772" s="2">
        <v>1225000</v>
      </c>
      <c r="E772" s="1" t="s">
        <v>145</v>
      </c>
      <c r="F772" s="1" t="str">
        <f>VLOOKUP(E772,'Full Name And Division'!$A$1:$C$35,2,FALSE)</f>
        <v>Cincinnati Bengals</v>
      </c>
      <c r="G772" s="1" t="str">
        <f>VLOOKUP(E772,'Full Name And Division'!$A$1:$C$35,3,FALSE)</f>
        <v>AFC North</v>
      </c>
    </row>
    <row r="773" spans="1:7" x14ac:dyDescent="0.25">
      <c r="A773" s="1">
        <v>2016</v>
      </c>
      <c r="B773" s="1" t="s">
        <v>3293</v>
      </c>
      <c r="C773" s="1" t="s">
        <v>443</v>
      </c>
      <c r="D773" s="2">
        <v>1225000</v>
      </c>
      <c r="E773" s="1" t="s">
        <v>77</v>
      </c>
      <c r="F773" s="1" t="str">
        <f>VLOOKUP(E773,'Full Name And Division'!$A$1:$C$35,2,FALSE)</f>
        <v>New  York Giants</v>
      </c>
      <c r="G773" s="1" t="str">
        <f>VLOOKUP(E773,'Full Name And Division'!$A$1:$C$35,3,FALSE)</f>
        <v>NFC East</v>
      </c>
    </row>
    <row r="774" spans="1:7" x14ac:dyDescent="0.25">
      <c r="A774" s="1">
        <v>2016</v>
      </c>
      <c r="B774" s="1" t="s">
        <v>2367</v>
      </c>
      <c r="C774" s="1" t="s">
        <v>15</v>
      </c>
      <c r="D774" s="2">
        <v>1225000</v>
      </c>
      <c r="E774" s="1" t="s">
        <v>5</v>
      </c>
      <c r="F774" s="1" t="str">
        <f>VLOOKUP(E774,'Full Name And Division'!$A$1:$C$35,2,FALSE)</f>
        <v>Buffalo Bills</v>
      </c>
      <c r="G774" s="1" t="str">
        <f>VLOOKUP(E774,'Full Name And Division'!$A$1:$C$35,3,FALSE)</f>
        <v>AFC East</v>
      </c>
    </row>
    <row r="775" spans="1:7" x14ac:dyDescent="0.25">
      <c r="A775" s="1">
        <v>2016</v>
      </c>
      <c r="B775" s="1" t="s">
        <v>1242</v>
      </c>
      <c r="C775" s="1" t="s">
        <v>89</v>
      </c>
      <c r="D775" s="2">
        <v>1223428</v>
      </c>
      <c r="E775" s="1" t="s">
        <v>99</v>
      </c>
      <c r="F775" s="1" t="str">
        <f>VLOOKUP(E775,'Full Name And Division'!$A$1:$C$35,2,FALSE)</f>
        <v>Atlanta Falcons</v>
      </c>
      <c r="G775" s="1" t="str">
        <f>VLOOKUP(E775,'Full Name And Division'!$A$1:$C$35,3,FALSE)</f>
        <v>NFC South</v>
      </c>
    </row>
    <row r="776" spans="1:7" x14ac:dyDescent="0.25">
      <c r="A776" s="1">
        <v>2016</v>
      </c>
      <c r="B776" s="1" t="s">
        <v>1414</v>
      </c>
      <c r="C776" s="1" t="s">
        <v>125</v>
      </c>
      <c r="D776" s="2">
        <v>1218910</v>
      </c>
      <c r="E776" s="1" t="s">
        <v>63</v>
      </c>
      <c r="F776" s="1" t="str">
        <f>VLOOKUP(E776,'Full Name And Division'!$A$1:$C$35,2,FALSE)</f>
        <v>Baltimore Ravens</v>
      </c>
      <c r="G776" s="1" t="str">
        <f>VLOOKUP(E776,'Full Name And Division'!$A$1:$C$35,3,FALSE)</f>
        <v>AFC North</v>
      </c>
    </row>
    <row r="777" spans="1:7" x14ac:dyDescent="0.25">
      <c r="A777" s="1">
        <v>2016</v>
      </c>
      <c r="B777" s="1" t="s">
        <v>2837</v>
      </c>
      <c r="C777" s="1" t="s">
        <v>445</v>
      </c>
      <c r="D777" s="2">
        <v>1214734</v>
      </c>
      <c r="E777" s="1" t="s">
        <v>175</v>
      </c>
      <c r="F777" s="1" t="str">
        <f>VLOOKUP(E777,'Full Name And Division'!$A$1:$C$35,2,FALSE)</f>
        <v>New England Patriots</v>
      </c>
      <c r="G777" s="1" t="str">
        <f>VLOOKUP(E777,'Full Name And Division'!$A$1:$C$35,3,FALSE)</f>
        <v>AFC East</v>
      </c>
    </row>
    <row r="778" spans="1:7" x14ac:dyDescent="0.25">
      <c r="A778" s="1">
        <v>2016</v>
      </c>
      <c r="B778" s="1" t="s">
        <v>1511</v>
      </c>
      <c r="C778" s="1" t="s">
        <v>104</v>
      </c>
      <c r="D778" s="2">
        <v>1213864</v>
      </c>
      <c r="E778" s="1" t="s">
        <v>50</v>
      </c>
      <c r="F778" s="1" t="str">
        <f>VLOOKUP(E778,'Full Name And Division'!$A$1:$C$35,2,FALSE)</f>
        <v>Philadelphia Eagles</v>
      </c>
      <c r="G778" s="1" t="str">
        <f>VLOOKUP(E778,'Full Name And Division'!$A$1:$C$35,3,FALSE)</f>
        <v>NFC East</v>
      </c>
    </row>
    <row r="779" spans="1:7" x14ac:dyDescent="0.25">
      <c r="A779" s="1">
        <v>2016</v>
      </c>
      <c r="B779" s="1" t="s">
        <v>3294</v>
      </c>
      <c r="C779" s="1" t="s">
        <v>821</v>
      </c>
      <c r="D779" s="2">
        <v>1208714</v>
      </c>
      <c r="E779" s="1" t="s">
        <v>11</v>
      </c>
      <c r="F779" s="1" t="str">
        <f>VLOOKUP(E779,'Full Name And Division'!$A$1:$C$35,2,FALSE)</f>
        <v>Minnesota Vikings</v>
      </c>
      <c r="G779" s="1" t="str">
        <f>VLOOKUP(E779,'Full Name And Division'!$A$1:$C$35,3,FALSE)</f>
        <v>NFC North</v>
      </c>
    </row>
    <row r="780" spans="1:7" x14ac:dyDescent="0.25">
      <c r="A780" s="1">
        <v>2016</v>
      </c>
      <c r="B780" s="1" t="s">
        <v>3295</v>
      </c>
      <c r="C780" s="1" t="s">
        <v>13</v>
      </c>
      <c r="D780" s="2">
        <v>1204296</v>
      </c>
      <c r="E780" s="1" t="s">
        <v>5</v>
      </c>
      <c r="F780" s="1" t="str">
        <f>VLOOKUP(E780,'Full Name And Division'!$A$1:$C$35,2,FALSE)</f>
        <v>Buffalo Bills</v>
      </c>
      <c r="G780" s="1" t="str">
        <f>VLOOKUP(E780,'Full Name And Division'!$A$1:$C$35,3,FALSE)</f>
        <v>AFC East</v>
      </c>
    </row>
    <row r="781" spans="1:7" x14ac:dyDescent="0.25">
      <c r="A781" s="1">
        <v>2016</v>
      </c>
      <c r="B781" s="1" t="s">
        <v>3296</v>
      </c>
      <c r="C781" s="1" t="s">
        <v>13</v>
      </c>
      <c r="D781" s="2">
        <v>1200000</v>
      </c>
      <c r="E781" s="1" t="s">
        <v>37</v>
      </c>
      <c r="F781" s="1" t="str">
        <f>VLOOKUP(E781,'Full Name And Division'!$A$1:$C$35,2,FALSE)</f>
        <v>Detroit Lions</v>
      </c>
      <c r="G781" s="1" t="str">
        <f>VLOOKUP(E781,'Full Name And Division'!$A$1:$C$35,3,FALSE)</f>
        <v>NFC North</v>
      </c>
    </row>
    <row r="782" spans="1:7" x14ac:dyDescent="0.25">
      <c r="A782" s="1">
        <v>2016</v>
      </c>
      <c r="B782" s="1" t="s">
        <v>3297</v>
      </c>
      <c r="C782" s="1" t="s">
        <v>73</v>
      </c>
      <c r="D782" s="2">
        <v>1200000</v>
      </c>
      <c r="E782" s="1" t="s">
        <v>56</v>
      </c>
      <c r="F782" s="1" t="str">
        <f>VLOOKUP(E782,'Full Name And Division'!$A$1:$C$35,2,FALSE)</f>
        <v>Pittsburgh Steelers</v>
      </c>
      <c r="G782" s="1" t="str">
        <f>VLOOKUP(E782,'Full Name And Division'!$A$1:$C$35,3,FALSE)</f>
        <v>AFC North</v>
      </c>
    </row>
    <row r="783" spans="1:7" x14ac:dyDescent="0.25">
      <c r="A783" s="1">
        <v>2016</v>
      </c>
      <c r="B783" s="1" t="s">
        <v>3298</v>
      </c>
      <c r="C783" s="1" t="s">
        <v>41</v>
      </c>
      <c r="D783" s="2">
        <v>1200000</v>
      </c>
      <c r="E783" s="1" t="s">
        <v>39</v>
      </c>
      <c r="F783" s="1" t="str">
        <f>VLOOKUP(E783,'Full Name And Division'!$A$1:$C$35,2,FALSE)</f>
        <v>San Francisco 49ers</v>
      </c>
      <c r="G783" s="1" t="str">
        <f>VLOOKUP(E783,'Full Name And Division'!$A$1:$C$35,3,FALSE)</f>
        <v>NFC West</v>
      </c>
    </row>
    <row r="784" spans="1:7" x14ac:dyDescent="0.25">
      <c r="A784" s="1">
        <v>2016</v>
      </c>
      <c r="B784" s="1" t="s">
        <v>1126</v>
      </c>
      <c r="C784" s="1" t="s">
        <v>445</v>
      </c>
      <c r="D784" s="2">
        <v>1200000</v>
      </c>
      <c r="E784" s="1" t="s">
        <v>81</v>
      </c>
      <c r="F784" s="1" t="str">
        <f>VLOOKUP(E784,'Full Name And Division'!$A$1:$C$35,2,FALSE)</f>
        <v>Dallas Cowboys</v>
      </c>
      <c r="G784" s="1" t="str">
        <f>VLOOKUP(E784,'Full Name And Division'!$A$1:$C$35,3,FALSE)</f>
        <v>NFC East</v>
      </c>
    </row>
    <row r="785" spans="1:7" x14ac:dyDescent="0.25">
      <c r="A785" s="1">
        <v>2016</v>
      </c>
      <c r="B785" s="1" t="s">
        <v>3299</v>
      </c>
      <c r="C785" s="1" t="s">
        <v>121</v>
      </c>
      <c r="D785" s="2">
        <v>1198478</v>
      </c>
      <c r="E785" s="1" t="s">
        <v>67</v>
      </c>
      <c r="F785" s="1" t="str">
        <f>VLOOKUP(E785,'Full Name And Division'!$A$1:$C$35,2,FALSE)</f>
        <v>New York Jets</v>
      </c>
      <c r="G785" s="1" t="str">
        <f>VLOOKUP(E785,'Full Name And Division'!$A$1:$C$35,3,FALSE)</f>
        <v>AFC East</v>
      </c>
    </row>
    <row r="786" spans="1:7" x14ac:dyDescent="0.25">
      <c r="A786" s="1">
        <v>2016</v>
      </c>
      <c r="B786" s="1" t="s">
        <v>3300</v>
      </c>
      <c r="C786" s="1" t="s">
        <v>17</v>
      </c>
      <c r="D786" s="2">
        <v>1196647</v>
      </c>
      <c r="E786" s="1" t="s">
        <v>5</v>
      </c>
      <c r="F786" s="1" t="str">
        <f>VLOOKUP(E786,'Full Name And Division'!$A$1:$C$35,2,FALSE)</f>
        <v>Buffalo Bills</v>
      </c>
      <c r="G786" s="1" t="str">
        <f>VLOOKUP(E786,'Full Name And Division'!$A$1:$C$35,3,FALSE)</f>
        <v>AFC East</v>
      </c>
    </row>
    <row r="787" spans="1:7" x14ac:dyDescent="0.25">
      <c r="A787" s="1">
        <v>2016</v>
      </c>
      <c r="B787" s="1" t="s">
        <v>3301</v>
      </c>
      <c r="C787" s="1" t="s">
        <v>13</v>
      </c>
      <c r="D787" s="2">
        <v>1189423</v>
      </c>
      <c r="E787" s="1" t="s">
        <v>175</v>
      </c>
      <c r="F787" s="1" t="str">
        <f>VLOOKUP(E787,'Full Name And Division'!$A$1:$C$35,2,FALSE)</f>
        <v>New England Patriots</v>
      </c>
      <c r="G787" s="1" t="str">
        <f>VLOOKUP(E787,'Full Name And Division'!$A$1:$C$35,3,FALSE)</f>
        <v>AFC East</v>
      </c>
    </row>
    <row r="788" spans="1:7" x14ac:dyDescent="0.25">
      <c r="A788" s="1">
        <v>2016</v>
      </c>
      <c r="B788" s="1" t="s">
        <v>1920</v>
      </c>
      <c r="C788" s="1" t="s">
        <v>86</v>
      </c>
      <c r="D788" s="2">
        <v>1186218</v>
      </c>
      <c r="E788" s="1" t="s">
        <v>35</v>
      </c>
      <c r="F788" s="1" t="str">
        <f>VLOOKUP(E788,'Full Name And Division'!$A$1:$C$35,2,FALSE)</f>
        <v>Miami Dolphins</v>
      </c>
      <c r="G788" s="1" t="str">
        <f>VLOOKUP(E788,'Full Name And Division'!$A$1:$C$35,3,FALSE)</f>
        <v>AFC East</v>
      </c>
    </row>
    <row r="789" spans="1:7" x14ac:dyDescent="0.25">
      <c r="A789" s="1">
        <v>2016</v>
      </c>
      <c r="B789" s="1" t="s">
        <v>3131</v>
      </c>
      <c r="C789" s="1" t="s">
        <v>151</v>
      </c>
      <c r="D789" s="2">
        <v>1185000</v>
      </c>
      <c r="E789" s="1" t="s">
        <v>37</v>
      </c>
      <c r="F789" s="1" t="str">
        <f>VLOOKUP(E789,'Full Name And Division'!$A$1:$C$35,2,FALSE)</f>
        <v>Detroit Lions</v>
      </c>
      <c r="G789" s="1" t="str">
        <f>VLOOKUP(E789,'Full Name And Division'!$A$1:$C$35,3,FALSE)</f>
        <v>NFC North</v>
      </c>
    </row>
    <row r="790" spans="1:7" x14ac:dyDescent="0.25">
      <c r="A790" s="1">
        <v>2016</v>
      </c>
      <c r="B790" s="1" t="s">
        <v>3064</v>
      </c>
      <c r="C790" s="1" t="s">
        <v>193</v>
      </c>
      <c r="D790" s="2">
        <v>1184375</v>
      </c>
      <c r="E790" s="1" t="s">
        <v>81</v>
      </c>
      <c r="F790" s="1" t="str">
        <f>VLOOKUP(E790,'Full Name And Division'!$A$1:$C$35,2,FALSE)</f>
        <v>Dallas Cowboys</v>
      </c>
      <c r="G790" s="1" t="str">
        <f>VLOOKUP(E790,'Full Name And Division'!$A$1:$C$35,3,FALSE)</f>
        <v>NFC East</v>
      </c>
    </row>
    <row r="791" spans="1:7" x14ac:dyDescent="0.25">
      <c r="A791" s="1">
        <v>2016</v>
      </c>
      <c r="B791" s="1" t="s">
        <v>2378</v>
      </c>
      <c r="C791" s="1" t="s">
        <v>86</v>
      </c>
      <c r="D791" s="2">
        <v>1183732</v>
      </c>
      <c r="E791" s="1" t="s">
        <v>47</v>
      </c>
      <c r="F791" s="1" t="str">
        <f>VLOOKUP(E791,'Full Name And Division'!$A$1:$C$35,2,FALSE)</f>
        <v>Indianapolis Colts</v>
      </c>
      <c r="G791" s="1" t="str">
        <f>VLOOKUP(E791,'Full Name And Division'!$A$1:$C$35,3,FALSE)</f>
        <v>AFC South</v>
      </c>
    </row>
    <row r="792" spans="1:7" x14ac:dyDescent="0.25">
      <c r="A792" s="1">
        <v>2016</v>
      </c>
      <c r="B792" s="1" t="s">
        <v>3302</v>
      </c>
      <c r="C792" s="1" t="s">
        <v>41</v>
      </c>
      <c r="D792" s="2">
        <v>1181250</v>
      </c>
      <c r="E792" s="1" t="s">
        <v>77</v>
      </c>
      <c r="F792" s="1" t="str">
        <f>VLOOKUP(E792,'Full Name And Division'!$A$1:$C$35,2,FALSE)</f>
        <v>New  York Giants</v>
      </c>
      <c r="G792" s="1" t="str">
        <f>VLOOKUP(E792,'Full Name And Division'!$A$1:$C$35,3,FALSE)</f>
        <v>NFC East</v>
      </c>
    </row>
    <row r="793" spans="1:7" x14ac:dyDescent="0.25">
      <c r="A793" s="1">
        <v>2016</v>
      </c>
      <c r="B793" s="1" t="s">
        <v>2502</v>
      </c>
      <c r="C793" s="1" t="s">
        <v>121</v>
      </c>
      <c r="D793" s="2">
        <v>1178046</v>
      </c>
      <c r="E793" s="1" t="s">
        <v>9</v>
      </c>
      <c r="F793" s="1" t="str">
        <f>VLOOKUP(E793,'Full Name And Division'!$A$1:$C$35,2,FALSE)</f>
        <v>Green Bay Packers</v>
      </c>
      <c r="G793" s="1" t="str">
        <f>VLOOKUP(E793,'Full Name And Division'!$A$1:$C$35,3,FALSE)</f>
        <v>NFC North</v>
      </c>
    </row>
    <row r="794" spans="1:7" x14ac:dyDescent="0.25">
      <c r="A794" s="1">
        <v>2016</v>
      </c>
      <c r="B794" s="1" t="s">
        <v>3303</v>
      </c>
      <c r="C794" s="1" t="s">
        <v>58</v>
      </c>
      <c r="D794" s="2">
        <v>1178016</v>
      </c>
      <c r="E794" s="1" t="s">
        <v>63</v>
      </c>
      <c r="F794" s="1" t="str">
        <f>VLOOKUP(E794,'Full Name And Division'!$A$1:$C$35,2,FALSE)</f>
        <v>Baltimore Ravens</v>
      </c>
      <c r="G794" s="1" t="str">
        <f>VLOOKUP(E794,'Full Name And Division'!$A$1:$C$35,3,FALSE)</f>
        <v>AFC North</v>
      </c>
    </row>
    <row r="795" spans="1:7" x14ac:dyDescent="0.25">
      <c r="A795" s="1">
        <v>2016</v>
      </c>
      <c r="B795" s="1" t="s">
        <v>1107</v>
      </c>
      <c r="C795" s="1" t="s">
        <v>2</v>
      </c>
      <c r="D795" s="2">
        <v>1176937</v>
      </c>
      <c r="E795" s="1" t="s">
        <v>81</v>
      </c>
      <c r="F795" s="1" t="str">
        <f>VLOOKUP(E795,'Full Name And Division'!$A$1:$C$35,2,FALSE)</f>
        <v>Dallas Cowboys</v>
      </c>
      <c r="G795" s="1" t="str">
        <f>VLOOKUP(E795,'Full Name And Division'!$A$1:$C$35,3,FALSE)</f>
        <v>NFC East</v>
      </c>
    </row>
    <row r="796" spans="1:7" x14ac:dyDescent="0.25">
      <c r="A796" s="1">
        <v>2016</v>
      </c>
      <c r="B796" s="1" t="s">
        <v>3304</v>
      </c>
      <c r="C796" s="1" t="s">
        <v>17</v>
      </c>
      <c r="D796" s="2">
        <v>1176691</v>
      </c>
      <c r="E796" s="1" t="s">
        <v>175</v>
      </c>
      <c r="F796" s="1" t="str">
        <f>VLOOKUP(E796,'Full Name And Division'!$A$1:$C$35,2,FALSE)</f>
        <v>New England Patriots</v>
      </c>
      <c r="G796" s="1" t="str">
        <f>VLOOKUP(E796,'Full Name And Division'!$A$1:$C$35,3,FALSE)</f>
        <v>AFC East</v>
      </c>
    </row>
    <row r="797" spans="1:7" x14ac:dyDescent="0.25">
      <c r="A797" s="1">
        <v>2016</v>
      </c>
      <c r="B797" s="1" t="s">
        <v>1623</v>
      </c>
      <c r="C797" s="1" t="s">
        <v>41</v>
      </c>
      <c r="D797" s="2">
        <v>1173920</v>
      </c>
      <c r="E797" s="1" t="s">
        <v>67</v>
      </c>
      <c r="F797" s="1" t="str">
        <f>VLOOKUP(E797,'Full Name And Division'!$A$1:$C$35,2,FALSE)</f>
        <v>New York Jets</v>
      </c>
      <c r="G797" s="1" t="str">
        <f>VLOOKUP(E797,'Full Name And Division'!$A$1:$C$35,3,FALSE)</f>
        <v>AFC East</v>
      </c>
    </row>
    <row r="798" spans="1:7" x14ac:dyDescent="0.25">
      <c r="A798" s="1">
        <v>2016</v>
      </c>
      <c r="B798" s="1" t="s">
        <v>3305</v>
      </c>
      <c r="C798" s="1" t="s">
        <v>151</v>
      </c>
      <c r="D798" s="2">
        <v>1164669</v>
      </c>
      <c r="E798" s="1" t="s">
        <v>52</v>
      </c>
      <c r="F798" s="1" t="str">
        <f>VLOOKUP(E798,'Full Name And Division'!$A$1:$C$35,2,FALSE)</f>
        <v>New Orleans Saints</v>
      </c>
      <c r="G798" s="1" t="str">
        <f>VLOOKUP(E798,'Full Name And Division'!$A$1:$C$35,3,FALSE)</f>
        <v>NFC South</v>
      </c>
    </row>
    <row r="799" spans="1:7" x14ac:dyDescent="0.25">
      <c r="A799" s="1">
        <v>2016</v>
      </c>
      <c r="B799" s="1" t="s">
        <v>1357</v>
      </c>
      <c r="C799" s="1" t="s">
        <v>41</v>
      </c>
      <c r="D799" s="2">
        <v>1161700</v>
      </c>
      <c r="E799" s="1" t="s">
        <v>27</v>
      </c>
      <c r="F799" s="1" t="str">
        <f>VLOOKUP(E799,'Full Name And Division'!$A$1:$C$35,2,FALSE)</f>
        <v>Kansas City Chiefs</v>
      </c>
      <c r="G799" s="1" t="str">
        <f>VLOOKUP(E799,'Full Name And Division'!$A$1:$C$35,3,FALSE)</f>
        <v>AFC West</v>
      </c>
    </row>
    <row r="800" spans="1:7" x14ac:dyDescent="0.25">
      <c r="A800" s="1">
        <v>2016</v>
      </c>
      <c r="B800" s="1" t="s">
        <v>3306</v>
      </c>
      <c r="C800" s="1" t="s">
        <v>17</v>
      </c>
      <c r="D800" s="2">
        <v>1159103</v>
      </c>
      <c r="E800" s="1" t="s">
        <v>61</v>
      </c>
      <c r="F800" s="1" t="str">
        <f>VLOOKUP(E800,'Full Name And Division'!$A$1:$C$35,2,FALSE)</f>
        <v>Houston Texans</v>
      </c>
      <c r="G800" s="1" t="str">
        <f>VLOOKUP(E800,'Full Name And Division'!$A$1:$C$35,3,FALSE)</f>
        <v>AFC South</v>
      </c>
    </row>
    <row r="801" spans="1:7" x14ac:dyDescent="0.25">
      <c r="A801" s="1">
        <v>2016</v>
      </c>
      <c r="B801" s="1" t="s">
        <v>2735</v>
      </c>
      <c r="C801" s="1" t="s">
        <v>151</v>
      </c>
      <c r="D801" s="2">
        <v>1150788</v>
      </c>
      <c r="E801" s="1" t="s">
        <v>42</v>
      </c>
      <c r="F801" s="1" t="str">
        <f>VLOOKUP(E801,'Full Name And Division'!$A$1:$C$35,2,FALSE)</f>
        <v>Jacksonville Jaguars</v>
      </c>
      <c r="G801" s="1" t="str">
        <f>VLOOKUP(E801,'Full Name And Division'!$A$1:$C$35,3,FALSE)</f>
        <v>AFC South</v>
      </c>
    </row>
    <row r="802" spans="1:7" x14ac:dyDescent="0.25">
      <c r="A802" s="1">
        <v>2016</v>
      </c>
      <c r="B802" s="1" t="s">
        <v>3307</v>
      </c>
      <c r="C802" s="1" t="s">
        <v>15</v>
      </c>
      <c r="D802" s="2">
        <v>1150493</v>
      </c>
      <c r="E802" s="1" t="s">
        <v>25</v>
      </c>
      <c r="F802" s="1" t="str">
        <f>VLOOKUP(E802,'Full Name And Division'!$A$1:$C$35,2,FALSE)</f>
        <v>Washington Commanders</v>
      </c>
      <c r="G802" s="1" t="str">
        <f>VLOOKUP(E802,'Full Name And Division'!$A$1:$C$35,3,FALSE)</f>
        <v>NFC East</v>
      </c>
    </row>
    <row r="803" spans="1:7" x14ac:dyDescent="0.25">
      <c r="A803" s="1">
        <v>2016</v>
      </c>
      <c r="B803" s="1" t="s">
        <v>3308</v>
      </c>
      <c r="C803" s="1" t="s">
        <v>17</v>
      </c>
      <c r="D803" s="2">
        <v>1150388</v>
      </c>
      <c r="E803" s="1" t="s">
        <v>35</v>
      </c>
      <c r="F803" s="1" t="str">
        <f>VLOOKUP(E803,'Full Name And Division'!$A$1:$C$35,2,FALSE)</f>
        <v>Miami Dolphins</v>
      </c>
      <c r="G803" s="1" t="str">
        <f>VLOOKUP(E803,'Full Name And Division'!$A$1:$C$35,3,FALSE)</f>
        <v>AFC East</v>
      </c>
    </row>
    <row r="804" spans="1:7" x14ac:dyDescent="0.25">
      <c r="A804" s="1">
        <v>2016</v>
      </c>
      <c r="B804" s="1" t="s">
        <v>1825</v>
      </c>
      <c r="C804" s="1" t="s">
        <v>193</v>
      </c>
      <c r="D804" s="2">
        <v>1150000</v>
      </c>
      <c r="E804" s="1" t="s">
        <v>2430</v>
      </c>
      <c r="F804" s="1" t="str">
        <f>VLOOKUP(E804,'Full Name And Division'!$A$1:$C$35,2,FALSE)</f>
        <v>Oakland Raiders</v>
      </c>
      <c r="G804" s="1" t="str">
        <f>VLOOKUP(E804,'Full Name And Division'!$A$1:$C$35,3,FALSE)</f>
        <v>AFC West</v>
      </c>
    </row>
    <row r="805" spans="1:7" x14ac:dyDescent="0.25">
      <c r="A805" s="1">
        <v>2016</v>
      </c>
      <c r="B805" s="1" t="s">
        <v>1836</v>
      </c>
      <c r="C805" s="1" t="s">
        <v>41</v>
      </c>
      <c r="D805" s="2">
        <v>1145629</v>
      </c>
      <c r="E805" s="1" t="s">
        <v>145</v>
      </c>
      <c r="F805" s="1" t="str">
        <f>VLOOKUP(E805,'Full Name And Division'!$A$1:$C$35,2,FALSE)</f>
        <v>Cincinnati Bengals</v>
      </c>
      <c r="G805" s="1" t="str">
        <f>VLOOKUP(E805,'Full Name And Division'!$A$1:$C$35,3,FALSE)</f>
        <v>AFC North</v>
      </c>
    </row>
    <row r="806" spans="1:7" x14ac:dyDescent="0.25">
      <c r="A806" s="1">
        <v>2016</v>
      </c>
      <c r="B806" s="1" t="s">
        <v>2415</v>
      </c>
      <c r="C806" s="1" t="s">
        <v>15</v>
      </c>
      <c r="D806" s="2">
        <v>1145355</v>
      </c>
      <c r="E806" s="1" t="s">
        <v>145</v>
      </c>
      <c r="F806" s="1" t="str">
        <f>VLOOKUP(E806,'Full Name And Division'!$A$1:$C$35,2,FALSE)</f>
        <v>Cincinnati Bengals</v>
      </c>
      <c r="G806" s="1" t="str">
        <f>VLOOKUP(E806,'Full Name And Division'!$A$1:$C$35,3,FALSE)</f>
        <v>AFC North</v>
      </c>
    </row>
    <row r="807" spans="1:7" x14ac:dyDescent="0.25">
      <c r="A807" s="1">
        <v>2016</v>
      </c>
      <c r="B807" s="1" t="s">
        <v>1917</v>
      </c>
      <c r="C807" s="1" t="s">
        <v>41</v>
      </c>
      <c r="D807" s="2">
        <v>1144048</v>
      </c>
      <c r="E807" s="1" t="s">
        <v>9</v>
      </c>
      <c r="F807" s="1" t="str">
        <f>VLOOKUP(E807,'Full Name And Division'!$A$1:$C$35,2,FALSE)</f>
        <v>Green Bay Packers</v>
      </c>
      <c r="G807" s="1" t="str">
        <f>VLOOKUP(E807,'Full Name And Division'!$A$1:$C$35,3,FALSE)</f>
        <v>NFC North</v>
      </c>
    </row>
    <row r="808" spans="1:7" x14ac:dyDescent="0.25">
      <c r="A808" s="1">
        <v>2016</v>
      </c>
      <c r="B808" s="1" t="s">
        <v>1222</v>
      </c>
      <c r="C808" s="1" t="s">
        <v>13</v>
      </c>
      <c r="D808" s="2">
        <v>1143256</v>
      </c>
      <c r="E808" s="1" t="s">
        <v>56</v>
      </c>
      <c r="F808" s="1" t="str">
        <f>VLOOKUP(E808,'Full Name And Division'!$A$1:$C$35,2,FALSE)</f>
        <v>Pittsburgh Steelers</v>
      </c>
      <c r="G808" s="1" t="str">
        <f>VLOOKUP(E808,'Full Name And Division'!$A$1:$C$35,3,FALSE)</f>
        <v>AFC North</v>
      </c>
    </row>
    <row r="809" spans="1:7" x14ac:dyDescent="0.25">
      <c r="A809" s="1">
        <v>2016</v>
      </c>
      <c r="B809" s="1" t="s">
        <v>3309</v>
      </c>
      <c r="C809" s="1" t="s">
        <v>193</v>
      </c>
      <c r="D809" s="2">
        <v>1142464</v>
      </c>
      <c r="E809" s="1" t="s">
        <v>18</v>
      </c>
      <c r="F809" s="1" t="str">
        <f>VLOOKUP(E809,'Full Name And Division'!$A$1:$C$35,2,FALSE)</f>
        <v>Seattle Seahawks</v>
      </c>
      <c r="G809" s="1" t="str">
        <f>VLOOKUP(E809,'Full Name And Division'!$A$1:$C$35,3,FALSE)</f>
        <v>NFC West</v>
      </c>
    </row>
    <row r="810" spans="1:7" x14ac:dyDescent="0.25">
      <c r="A810" s="1">
        <v>2016</v>
      </c>
      <c r="B810" s="1" t="s">
        <v>1445</v>
      </c>
      <c r="C810" s="1" t="s">
        <v>15</v>
      </c>
      <c r="D810" s="2">
        <v>1137182</v>
      </c>
      <c r="E810" s="1" t="s">
        <v>3147</v>
      </c>
      <c r="F810" s="1" t="str">
        <f>VLOOKUP(E810,'Full Name And Division'!$A$1:$C$35,2,FALSE)</f>
        <v>San Diego Chargers</v>
      </c>
      <c r="G810" s="1" t="str">
        <f>VLOOKUP(E810,'Full Name And Division'!$A$1:$C$35,3,FALSE)</f>
        <v>AFC West</v>
      </c>
    </row>
    <row r="811" spans="1:7" x14ac:dyDescent="0.25">
      <c r="A811" s="1">
        <v>2016</v>
      </c>
      <c r="B811" s="1" t="s">
        <v>3122</v>
      </c>
      <c r="C811" s="1" t="s">
        <v>58</v>
      </c>
      <c r="D811" s="2">
        <v>1129008</v>
      </c>
      <c r="E811" s="1" t="s">
        <v>50</v>
      </c>
      <c r="F811" s="1" t="str">
        <f>VLOOKUP(E811,'Full Name And Division'!$A$1:$C$35,2,FALSE)</f>
        <v>Philadelphia Eagles</v>
      </c>
      <c r="G811" s="1" t="str">
        <f>VLOOKUP(E811,'Full Name And Division'!$A$1:$C$35,3,FALSE)</f>
        <v>NFC East</v>
      </c>
    </row>
    <row r="812" spans="1:7" x14ac:dyDescent="0.25">
      <c r="A812" s="1">
        <v>2016</v>
      </c>
      <c r="B812" s="1" t="s">
        <v>2595</v>
      </c>
      <c r="C812" s="1" t="s">
        <v>86</v>
      </c>
      <c r="D812" s="2">
        <v>1127238</v>
      </c>
      <c r="E812" s="1" t="s">
        <v>175</v>
      </c>
      <c r="F812" s="1" t="str">
        <f>VLOOKUP(E812,'Full Name And Division'!$A$1:$C$35,2,FALSE)</f>
        <v>New England Patriots</v>
      </c>
      <c r="G812" s="1" t="str">
        <f>VLOOKUP(E812,'Full Name And Division'!$A$1:$C$35,3,FALSE)</f>
        <v>AFC East</v>
      </c>
    </row>
    <row r="813" spans="1:7" x14ac:dyDescent="0.25">
      <c r="A813" s="1">
        <v>2016</v>
      </c>
      <c r="B813" s="1" t="s">
        <v>1415</v>
      </c>
      <c r="C813" s="1" t="s">
        <v>15</v>
      </c>
      <c r="D813" s="2">
        <v>1122695</v>
      </c>
      <c r="E813" s="1" t="s">
        <v>20</v>
      </c>
      <c r="F813" s="1" t="str">
        <f>VLOOKUP(E813,'Full Name And Division'!$A$1:$C$35,2,FALSE)</f>
        <v>Arizona Cardinals</v>
      </c>
      <c r="G813" s="1" t="str">
        <f>VLOOKUP(E813,'Full Name And Division'!$A$1:$C$35,3,FALSE)</f>
        <v>NFC West</v>
      </c>
    </row>
    <row r="814" spans="1:7" x14ac:dyDescent="0.25">
      <c r="A814" s="1">
        <v>2016</v>
      </c>
      <c r="B814" s="1" t="s">
        <v>2718</v>
      </c>
      <c r="C814" s="1" t="s">
        <v>125</v>
      </c>
      <c r="D814" s="2">
        <v>1120837</v>
      </c>
      <c r="E814" s="1" t="s">
        <v>20</v>
      </c>
      <c r="F814" s="1" t="str">
        <f>VLOOKUP(E814,'Full Name And Division'!$A$1:$C$35,2,FALSE)</f>
        <v>Arizona Cardinals</v>
      </c>
      <c r="G814" s="1" t="str">
        <f>VLOOKUP(E814,'Full Name And Division'!$A$1:$C$35,3,FALSE)</f>
        <v>NFC West</v>
      </c>
    </row>
    <row r="815" spans="1:7" x14ac:dyDescent="0.25">
      <c r="A815" s="1">
        <v>2016</v>
      </c>
      <c r="B815" s="1" t="s">
        <v>3017</v>
      </c>
      <c r="C815" s="1" t="s">
        <v>104</v>
      </c>
      <c r="D815" s="2">
        <v>1120461</v>
      </c>
      <c r="E815" s="1" t="s">
        <v>52</v>
      </c>
      <c r="F815" s="1" t="str">
        <f>VLOOKUP(E815,'Full Name And Division'!$A$1:$C$35,2,FALSE)</f>
        <v>New Orleans Saints</v>
      </c>
      <c r="G815" s="1" t="str">
        <f>VLOOKUP(E815,'Full Name And Division'!$A$1:$C$35,3,FALSE)</f>
        <v>NFC South</v>
      </c>
    </row>
    <row r="816" spans="1:7" x14ac:dyDescent="0.25">
      <c r="A816" s="1">
        <v>2016</v>
      </c>
      <c r="B816" s="1" t="s">
        <v>2798</v>
      </c>
      <c r="C816" s="1" t="s">
        <v>86</v>
      </c>
      <c r="D816" s="2">
        <v>1117000</v>
      </c>
      <c r="E816" s="1" t="s">
        <v>67</v>
      </c>
      <c r="F816" s="1" t="str">
        <f>VLOOKUP(E816,'Full Name And Division'!$A$1:$C$35,2,FALSE)</f>
        <v>New York Jets</v>
      </c>
      <c r="G816" s="1" t="str">
        <f>VLOOKUP(E816,'Full Name And Division'!$A$1:$C$35,3,FALSE)</f>
        <v>AFC East</v>
      </c>
    </row>
    <row r="817" spans="1:7" x14ac:dyDescent="0.25">
      <c r="A817" s="1">
        <v>2016</v>
      </c>
      <c r="B817" s="1" t="s">
        <v>3310</v>
      </c>
      <c r="C817" s="1" t="s">
        <v>17</v>
      </c>
      <c r="D817" s="2">
        <v>1116750</v>
      </c>
      <c r="E817" s="1" t="s">
        <v>75</v>
      </c>
      <c r="F817" s="1" t="str">
        <f>VLOOKUP(E817,'Full Name And Division'!$A$1:$C$35,2,FALSE)</f>
        <v>Carolina Panthers</v>
      </c>
      <c r="G817" s="1" t="str">
        <f>VLOOKUP(E817,'Full Name And Division'!$A$1:$C$35,3,FALSE)</f>
        <v>NFC South</v>
      </c>
    </row>
    <row r="818" spans="1:7" x14ac:dyDescent="0.25">
      <c r="A818" s="1">
        <v>2016</v>
      </c>
      <c r="B818" s="1" t="s">
        <v>2904</v>
      </c>
      <c r="C818" s="1" t="s">
        <v>821</v>
      </c>
      <c r="D818" s="2">
        <v>1115000</v>
      </c>
      <c r="E818" s="1" t="s">
        <v>35</v>
      </c>
      <c r="F818" s="1" t="str">
        <f>VLOOKUP(E818,'Full Name And Division'!$A$1:$C$35,2,FALSE)</f>
        <v>Miami Dolphins</v>
      </c>
      <c r="G818" s="1" t="str">
        <f>VLOOKUP(E818,'Full Name And Division'!$A$1:$C$35,3,FALSE)</f>
        <v>AFC East</v>
      </c>
    </row>
    <row r="819" spans="1:7" x14ac:dyDescent="0.25">
      <c r="A819" s="1">
        <v>2016</v>
      </c>
      <c r="B819" s="1" t="s">
        <v>1686</v>
      </c>
      <c r="C819" s="1" t="s">
        <v>125</v>
      </c>
      <c r="D819" s="2">
        <v>1115000</v>
      </c>
      <c r="E819" s="1" t="s">
        <v>39</v>
      </c>
      <c r="F819" s="1" t="str">
        <f>VLOOKUP(E819,'Full Name And Division'!$A$1:$C$35,2,FALSE)</f>
        <v>San Francisco 49ers</v>
      </c>
      <c r="G819" s="1" t="str">
        <f>VLOOKUP(E819,'Full Name And Division'!$A$1:$C$35,3,FALSE)</f>
        <v>NFC West</v>
      </c>
    </row>
    <row r="820" spans="1:7" x14ac:dyDescent="0.25">
      <c r="A820" s="1">
        <v>2016</v>
      </c>
      <c r="B820" s="1" t="s">
        <v>3311</v>
      </c>
      <c r="C820" s="1" t="s">
        <v>2</v>
      </c>
      <c r="D820" s="2">
        <v>1114788</v>
      </c>
      <c r="E820" s="1" t="s">
        <v>7</v>
      </c>
      <c r="F820" s="1" t="str">
        <f>VLOOKUP(E820,'Full Name And Division'!$A$1:$C$35,2,FALSE)</f>
        <v>Cleveland Browns</v>
      </c>
      <c r="G820" s="1" t="str">
        <f>VLOOKUP(E820,'Full Name And Division'!$A$1:$C$35,3,FALSE)</f>
        <v>AFC North</v>
      </c>
    </row>
    <row r="821" spans="1:7" x14ac:dyDescent="0.25">
      <c r="A821" s="1">
        <v>2016</v>
      </c>
      <c r="B821" s="1" t="s">
        <v>2794</v>
      </c>
      <c r="C821" s="1" t="s">
        <v>125</v>
      </c>
      <c r="D821" s="2">
        <v>1110330</v>
      </c>
      <c r="E821" s="1" t="s">
        <v>3147</v>
      </c>
      <c r="F821" s="1" t="str">
        <f>VLOOKUP(E821,'Full Name And Division'!$A$1:$C$35,2,FALSE)</f>
        <v>San Diego Chargers</v>
      </c>
      <c r="G821" s="1" t="str">
        <f>VLOOKUP(E821,'Full Name And Division'!$A$1:$C$35,3,FALSE)</f>
        <v>AFC West</v>
      </c>
    </row>
    <row r="822" spans="1:7" x14ac:dyDescent="0.25">
      <c r="A822" s="1">
        <v>2016</v>
      </c>
      <c r="B822" s="1" t="s">
        <v>1798</v>
      </c>
      <c r="C822" s="1" t="s">
        <v>89</v>
      </c>
      <c r="D822" s="2">
        <v>1106880</v>
      </c>
      <c r="E822" s="1" t="s">
        <v>18</v>
      </c>
      <c r="F822" s="1" t="str">
        <f>VLOOKUP(E822,'Full Name And Division'!$A$1:$C$35,2,FALSE)</f>
        <v>Seattle Seahawks</v>
      </c>
      <c r="G822" s="1" t="str">
        <f>VLOOKUP(E822,'Full Name And Division'!$A$1:$C$35,3,FALSE)</f>
        <v>NFC West</v>
      </c>
    </row>
    <row r="823" spans="1:7" x14ac:dyDescent="0.25">
      <c r="A823" s="1">
        <v>2016</v>
      </c>
      <c r="B823" s="1" t="s">
        <v>1363</v>
      </c>
      <c r="C823" s="1" t="s">
        <v>13</v>
      </c>
      <c r="D823" s="2">
        <v>1104903</v>
      </c>
      <c r="E823" s="1" t="s">
        <v>52</v>
      </c>
      <c r="F823" s="1" t="str">
        <f>VLOOKUP(E823,'Full Name And Division'!$A$1:$C$35,2,FALSE)</f>
        <v>New Orleans Saints</v>
      </c>
      <c r="G823" s="1" t="str">
        <f>VLOOKUP(E823,'Full Name And Division'!$A$1:$C$35,3,FALSE)</f>
        <v>NFC South</v>
      </c>
    </row>
    <row r="824" spans="1:7" x14ac:dyDescent="0.25">
      <c r="A824" s="1">
        <v>2016</v>
      </c>
      <c r="B824" s="1" t="s">
        <v>2677</v>
      </c>
      <c r="C824" s="1" t="s">
        <v>821</v>
      </c>
      <c r="D824" s="2">
        <v>1100000</v>
      </c>
      <c r="E824" s="1" t="s">
        <v>77</v>
      </c>
      <c r="F824" s="1" t="str">
        <f>VLOOKUP(E824,'Full Name And Division'!$A$1:$C$35,2,FALSE)</f>
        <v>New  York Giants</v>
      </c>
      <c r="G824" s="1" t="str">
        <f>VLOOKUP(E824,'Full Name And Division'!$A$1:$C$35,3,FALSE)</f>
        <v>NFC East</v>
      </c>
    </row>
    <row r="825" spans="1:7" x14ac:dyDescent="0.25">
      <c r="A825" s="1">
        <v>2016</v>
      </c>
      <c r="B825" s="1" t="s">
        <v>3312</v>
      </c>
      <c r="C825" s="1" t="s">
        <v>94</v>
      </c>
      <c r="D825" s="2">
        <v>1100000</v>
      </c>
      <c r="E825" s="1" t="s">
        <v>77</v>
      </c>
      <c r="F825" s="1" t="str">
        <f>VLOOKUP(E825,'Full Name And Division'!$A$1:$C$35,2,FALSE)</f>
        <v>New  York Giants</v>
      </c>
      <c r="G825" s="1" t="str">
        <f>VLOOKUP(E825,'Full Name And Division'!$A$1:$C$35,3,FALSE)</f>
        <v>NFC East</v>
      </c>
    </row>
    <row r="826" spans="1:7" x14ac:dyDescent="0.25">
      <c r="A826" s="1">
        <v>2016</v>
      </c>
      <c r="B826" s="1" t="s">
        <v>2539</v>
      </c>
      <c r="C826" s="1" t="s">
        <v>193</v>
      </c>
      <c r="D826" s="2">
        <v>1100000</v>
      </c>
      <c r="E826" s="1" t="s">
        <v>175</v>
      </c>
      <c r="F826" s="1" t="str">
        <f>VLOOKUP(E826,'Full Name And Division'!$A$1:$C$35,2,FALSE)</f>
        <v>New England Patriots</v>
      </c>
      <c r="G826" s="1" t="str">
        <f>VLOOKUP(E826,'Full Name And Division'!$A$1:$C$35,3,FALSE)</f>
        <v>AFC East</v>
      </c>
    </row>
    <row r="827" spans="1:7" x14ac:dyDescent="0.25">
      <c r="A827" s="1">
        <v>2016</v>
      </c>
      <c r="B827" s="1" t="s">
        <v>2423</v>
      </c>
      <c r="C827" s="1" t="s">
        <v>58</v>
      </c>
      <c r="D827" s="2">
        <v>1100000</v>
      </c>
      <c r="E827" s="1" t="s">
        <v>81</v>
      </c>
      <c r="F827" s="1" t="str">
        <f>VLOOKUP(E827,'Full Name And Division'!$A$1:$C$35,2,FALSE)</f>
        <v>Dallas Cowboys</v>
      </c>
      <c r="G827" s="1" t="str">
        <f>VLOOKUP(E827,'Full Name And Division'!$A$1:$C$35,3,FALSE)</f>
        <v>NFC East</v>
      </c>
    </row>
    <row r="828" spans="1:7" x14ac:dyDescent="0.25">
      <c r="A828" s="1">
        <v>2016</v>
      </c>
      <c r="B828" s="1" t="s">
        <v>3313</v>
      </c>
      <c r="C828" s="1" t="s">
        <v>101</v>
      </c>
      <c r="D828" s="2">
        <v>1095420</v>
      </c>
      <c r="E828" s="1" t="s">
        <v>18</v>
      </c>
      <c r="F828" s="1" t="str">
        <f>VLOOKUP(E828,'Full Name And Division'!$A$1:$C$35,2,FALSE)</f>
        <v>Seattle Seahawks</v>
      </c>
      <c r="G828" s="1" t="str">
        <f>VLOOKUP(E828,'Full Name And Division'!$A$1:$C$35,3,FALSE)</f>
        <v>NFC West</v>
      </c>
    </row>
    <row r="829" spans="1:7" x14ac:dyDescent="0.25">
      <c r="A829" s="1">
        <v>2016</v>
      </c>
      <c r="B829" s="1" t="s">
        <v>1310</v>
      </c>
      <c r="C829" s="1" t="s">
        <v>104</v>
      </c>
      <c r="D829" s="2">
        <v>1095420</v>
      </c>
      <c r="E829" s="1" t="s">
        <v>37</v>
      </c>
      <c r="F829" s="1" t="str">
        <f>VLOOKUP(E829,'Full Name And Division'!$A$1:$C$35,2,FALSE)</f>
        <v>Detroit Lions</v>
      </c>
      <c r="G829" s="1" t="str">
        <f>VLOOKUP(E829,'Full Name And Division'!$A$1:$C$35,3,FALSE)</f>
        <v>NFC North</v>
      </c>
    </row>
    <row r="830" spans="1:7" x14ac:dyDescent="0.25">
      <c r="A830" s="1">
        <v>2016</v>
      </c>
      <c r="B830" s="1" t="s">
        <v>1158</v>
      </c>
      <c r="C830" s="1" t="s">
        <v>151</v>
      </c>
      <c r="D830" s="2">
        <v>1095420</v>
      </c>
      <c r="E830" s="1" t="s">
        <v>54</v>
      </c>
      <c r="F830" s="1" t="str">
        <f>VLOOKUP(E830,'Full Name And Division'!$A$1:$C$35,2,FALSE)</f>
        <v>Denver Broncos</v>
      </c>
      <c r="G830" s="1" t="str">
        <f>VLOOKUP(E830,'Full Name And Division'!$A$1:$C$35,3,FALSE)</f>
        <v>AFC West</v>
      </c>
    </row>
    <row r="831" spans="1:7" x14ac:dyDescent="0.25">
      <c r="A831" s="1">
        <v>2016</v>
      </c>
      <c r="B831" s="1" t="s">
        <v>2435</v>
      </c>
      <c r="C831" s="1" t="s">
        <v>58</v>
      </c>
      <c r="D831" s="2">
        <v>1093874</v>
      </c>
      <c r="E831" s="1" t="s">
        <v>99</v>
      </c>
      <c r="F831" s="1" t="str">
        <f>VLOOKUP(E831,'Full Name And Division'!$A$1:$C$35,2,FALSE)</f>
        <v>Atlanta Falcons</v>
      </c>
      <c r="G831" s="1" t="str">
        <f>VLOOKUP(E831,'Full Name And Division'!$A$1:$C$35,3,FALSE)</f>
        <v>NFC South</v>
      </c>
    </row>
    <row r="832" spans="1:7" x14ac:dyDescent="0.25">
      <c r="A832" s="1">
        <v>2016</v>
      </c>
      <c r="B832" s="1" t="s">
        <v>3314</v>
      </c>
      <c r="C832" s="1" t="s">
        <v>86</v>
      </c>
      <c r="D832" s="2">
        <v>1090000</v>
      </c>
      <c r="E832" s="1" t="s">
        <v>145</v>
      </c>
      <c r="F832" s="1" t="str">
        <f>VLOOKUP(E832,'Full Name And Division'!$A$1:$C$35,2,FALSE)</f>
        <v>Cincinnati Bengals</v>
      </c>
      <c r="G832" s="1" t="str">
        <f>VLOOKUP(E832,'Full Name And Division'!$A$1:$C$35,3,FALSE)</f>
        <v>AFC North</v>
      </c>
    </row>
    <row r="833" spans="1:7" x14ac:dyDescent="0.25">
      <c r="A833" s="1">
        <v>2016</v>
      </c>
      <c r="B833" s="1" t="s">
        <v>2000</v>
      </c>
      <c r="C833" s="1" t="s">
        <v>2</v>
      </c>
      <c r="D833" s="2">
        <v>1089491</v>
      </c>
      <c r="E833" s="1" t="s">
        <v>67</v>
      </c>
      <c r="F833" s="1" t="str">
        <f>VLOOKUP(E833,'Full Name And Division'!$A$1:$C$35,2,FALSE)</f>
        <v>New York Jets</v>
      </c>
      <c r="G833" s="1" t="str">
        <f>VLOOKUP(E833,'Full Name And Division'!$A$1:$C$35,3,FALSE)</f>
        <v>AFC East</v>
      </c>
    </row>
    <row r="834" spans="1:7" x14ac:dyDescent="0.25">
      <c r="A834" s="1">
        <v>2016</v>
      </c>
      <c r="B834" s="1" t="s">
        <v>1596</v>
      </c>
      <c r="C834" s="1" t="s">
        <v>86</v>
      </c>
      <c r="D834" s="2">
        <v>1089169</v>
      </c>
      <c r="E834" s="1" t="s">
        <v>77</v>
      </c>
      <c r="F834" s="1" t="str">
        <f>VLOOKUP(E834,'Full Name And Division'!$A$1:$C$35,2,FALSE)</f>
        <v>New  York Giants</v>
      </c>
      <c r="G834" s="1" t="str">
        <f>VLOOKUP(E834,'Full Name And Division'!$A$1:$C$35,3,FALSE)</f>
        <v>NFC East</v>
      </c>
    </row>
    <row r="835" spans="1:7" x14ac:dyDescent="0.25">
      <c r="A835" s="1">
        <v>2016</v>
      </c>
      <c r="B835" s="1" t="s">
        <v>3315</v>
      </c>
      <c r="C835" s="1" t="s">
        <v>58</v>
      </c>
      <c r="D835" s="2">
        <v>1084944</v>
      </c>
      <c r="E835" s="1" t="s">
        <v>52</v>
      </c>
      <c r="F835" s="1" t="str">
        <f>VLOOKUP(E835,'Full Name And Division'!$A$1:$C$35,2,FALSE)</f>
        <v>New Orleans Saints</v>
      </c>
      <c r="G835" s="1" t="str">
        <f>VLOOKUP(E835,'Full Name And Division'!$A$1:$C$35,3,FALSE)</f>
        <v>NFC South</v>
      </c>
    </row>
    <row r="836" spans="1:7" x14ac:dyDescent="0.25">
      <c r="A836" s="1">
        <v>2016</v>
      </c>
      <c r="B836" s="1" t="s">
        <v>1544</v>
      </c>
      <c r="C836" s="1" t="s">
        <v>41</v>
      </c>
      <c r="D836" s="2">
        <v>1083956</v>
      </c>
      <c r="E836" s="1" t="s">
        <v>7</v>
      </c>
      <c r="F836" s="1" t="str">
        <f>VLOOKUP(E836,'Full Name And Division'!$A$1:$C$35,2,FALSE)</f>
        <v>Cleveland Browns</v>
      </c>
      <c r="G836" s="1" t="str">
        <f>VLOOKUP(E836,'Full Name And Division'!$A$1:$C$35,3,FALSE)</f>
        <v>AFC North</v>
      </c>
    </row>
    <row r="837" spans="1:7" x14ac:dyDescent="0.25">
      <c r="A837" s="1">
        <v>2016</v>
      </c>
      <c r="B837" s="1" t="s">
        <v>3316</v>
      </c>
      <c r="C837" s="1" t="s">
        <v>443</v>
      </c>
      <c r="D837" s="2">
        <v>1082678</v>
      </c>
      <c r="E837" s="1" t="s">
        <v>52</v>
      </c>
      <c r="F837" s="1" t="str">
        <f>VLOOKUP(E837,'Full Name And Division'!$A$1:$C$35,2,FALSE)</f>
        <v>New Orleans Saints</v>
      </c>
      <c r="G837" s="1" t="str">
        <f>VLOOKUP(E837,'Full Name And Division'!$A$1:$C$35,3,FALSE)</f>
        <v>NFC South</v>
      </c>
    </row>
    <row r="838" spans="1:7" x14ac:dyDescent="0.25">
      <c r="A838" s="1">
        <v>2016</v>
      </c>
      <c r="B838" s="1" t="s">
        <v>1457</v>
      </c>
      <c r="C838" s="1" t="s">
        <v>2</v>
      </c>
      <c r="D838" s="2">
        <v>1082461</v>
      </c>
      <c r="E838" s="1" t="s">
        <v>175</v>
      </c>
      <c r="F838" s="1" t="str">
        <f>VLOOKUP(E838,'Full Name And Division'!$A$1:$C$35,2,FALSE)</f>
        <v>New England Patriots</v>
      </c>
      <c r="G838" s="1" t="str">
        <f>VLOOKUP(E838,'Full Name And Division'!$A$1:$C$35,3,FALSE)</f>
        <v>AFC East</v>
      </c>
    </row>
    <row r="839" spans="1:7" x14ac:dyDescent="0.25">
      <c r="A839" s="1">
        <v>2016</v>
      </c>
      <c r="B839" s="1" t="s">
        <v>3062</v>
      </c>
      <c r="C839" s="1" t="s">
        <v>58</v>
      </c>
      <c r="D839" s="2">
        <v>1074258</v>
      </c>
      <c r="E839" s="1" t="s">
        <v>25</v>
      </c>
      <c r="F839" s="1" t="str">
        <f>VLOOKUP(E839,'Full Name And Division'!$A$1:$C$35,2,FALSE)</f>
        <v>Washington Commanders</v>
      </c>
      <c r="G839" s="1" t="str">
        <f>VLOOKUP(E839,'Full Name And Division'!$A$1:$C$35,3,FALSE)</f>
        <v>NFC East</v>
      </c>
    </row>
    <row r="840" spans="1:7" x14ac:dyDescent="0.25">
      <c r="A840" s="1">
        <v>2016</v>
      </c>
      <c r="B840" s="1" t="s">
        <v>1252</v>
      </c>
      <c r="C840" s="1" t="s">
        <v>15</v>
      </c>
      <c r="D840" s="2">
        <v>1071733</v>
      </c>
      <c r="E840" s="1" t="s">
        <v>11</v>
      </c>
      <c r="F840" s="1" t="str">
        <f>VLOOKUP(E840,'Full Name And Division'!$A$1:$C$35,2,FALSE)</f>
        <v>Minnesota Vikings</v>
      </c>
      <c r="G840" s="1" t="str">
        <f>VLOOKUP(E840,'Full Name And Division'!$A$1:$C$35,3,FALSE)</f>
        <v>NFC North</v>
      </c>
    </row>
    <row r="841" spans="1:7" x14ac:dyDescent="0.25">
      <c r="A841" s="1">
        <v>2016</v>
      </c>
      <c r="B841" s="1" t="s">
        <v>3317</v>
      </c>
      <c r="C841" s="1" t="s">
        <v>2</v>
      </c>
      <c r="D841" s="2">
        <v>1069890</v>
      </c>
      <c r="E841" s="1" t="s">
        <v>2430</v>
      </c>
      <c r="F841" s="1" t="str">
        <f>VLOOKUP(E841,'Full Name And Division'!$A$1:$C$35,2,FALSE)</f>
        <v>Oakland Raiders</v>
      </c>
      <c r="G841" s="1" t="str">
        <f>VLOOKUP(E841,'Full Name And Division'!$A$1:$C$35,3,FALSE)</f>
        <v>AFC West</v>
      </c>
    </row>
    <row r="842" spans="1:7" x14ac:dyDescent="0.25">
      <c r="A842" s="1">
        <v>2016</v>
      </c>
      <c r="B842" s="1" t="s">
        <v>1226</v>
      </c>
      <c r="C842" s="1" t="s">
        <v>17</v>
      </c>
      <c r="D842" s="2">
        <v>1068650</v>
      </c>
      <c r="E842" s="1" t="s">
        <v>5</v>
      </c>
      <c r="F842" s="1" t="str">
        <f>VLOOKUP(E842,'Full Name And Division'!$A$1:$C$35,2,FALSE)</f>
        <v>Buffalo Bills</v>
      </c>
      <c r="G842" s="1" t="str">
        <f>VLOOKUP(E842,'Full Name And Division'!$A$1:$C$35,3,FALSE)</f>
        <v>AFC East</v>
      </c>
    </row>
    <row r="843" spans="1:7" x14ac:dyDescent="0.25">
      <c r="A843" s="1">
        <v>2016</v>
      </c>
      <c r="B843" s="1" t="s">
        <v>1304</v>
      </c>
      <c r="C843" s="1" t="s">
        <v>121</v>
      </c>
      <c r="D843" s="2">
        <v>1066594</v>
      </c>
      <c r="E843" s="1" t="s">
        <v>39</v>
      </c>
      <c r="F843" s="1" t="str">
        <f>VLOOKUP(E843,'Full Name And Division'!$A$1:$C$35,2,FALSE)</f>
        <v>San Francisco 49ers</v>
      </c>
      <c r="G843" s="1" t="str">
        <f>VLOOKUP(E843,'Full Name And Division'!$A$1:$C$35,3,FALSE)</f>
        <v>NFC West</v>
      </c>
    </row>
    <row r="844" spans="1:7" x14ac:dyDescent="0.25">
      <c r="A844" s="1">
        <v>2016</v>
      </c>
      <c r="B844" s="1" t="s">
        <v>3121</v>
      </c>
      <c r="C844" s="1" t="s">
        <v>2</v>
      </c>
      <c r="D844" s="2">
        <v>1065000</v>
      </c>
      <c r="E844" s="1" t="s">
        <v>3147</v>
      </c>
      <c r="F844" s="1" t="str">
        <f>VLOOKUP(E844,'Full Name And Division'!$A$1:$C$35,2,FALSE)</f>
        <v>San Diego Chargers</v>
      </c>
      <c r="G844" s="1" t="str">
        <f>VLOOKUP(E844,'Full Name And Division'!$A$1:$C$35,3,FALSE)</f>
        <v>AFC West</v>
      </c>
    </row>
    <row r="845" spans="1:7" x14ac:dyDescent="0.25">
      <c r="A845" s="1">
        <v>2016</v>
      </c>
      <c r="B845" s="1" t="s">
        <v>2412</v>
      </c>
      <c r="C845" s="1" t="s">
        <v>821</v>
      </c>
      <c r="D845" s="2">
        <v>1065000</v>
      </c>
      <c r="E845" s="1" t="s">
        <v>37</v>
      </c>
      <c r="F845" s="1" t="str">
        <f>VLOOKUP(E845,'Full Name And Division'!$A$1:$C$35,2,FALSE)</f>
        <v>Detroit Lions</v>
      </c>
      <c r="G845" s="1" t="str">
        <f>VLOOKUP(E845,'Full Name And Division'!$A$1:$C$35,3,FALSE)</f>
        <v>NFC North</v>
      </c>
    </row>
    <row r="846" spans="1:7" x14ac:dyDescent="0.25">
      <c r="A846" s="1">
        <v>2016</v>
      </c>
      <c r="B846" s="1" t="s">
        <v>3318</v>
      </c>
      <c r="C846" s="1" t="s">
        <v>2</v>
      </c>
      <c r="D846" s="2">
        <v>1065000</v>
      </c>
      <c r="E846" s="1" t="s">
        <v>37</v>
      </c>
      <c r="F846" s="1" t="str">
        <f>VLOOKUP(E846,'Full Name And Division'!$A$1:$C$35,2,FALSE)</f>
        <v>Detroit Lions</v>
      </c>
      <c r="G846" s="1" t="str">
        <f>VLOOKUP(E846,'Full Name And Division'!$A$1:$C$35,3,FALSE)</f>
        <v>NFC North</v>
      </c>
    </row>
    <row r="847" spans="1:7" x14ac:dyDescent="0.25">
      <c r="A847" s="1">
        <v>2016</v>
      </c>
      <c r="B847" s="1" t="s">
        <v>3319</v>
      </c>
      <c r="C847" s="1" t="s">
        <v>821</v>
      </c>
      <c r="D847" s="2">
        <v>1065000</v>
      </c>
      <c r="E847" s="1" t="s">
        <v>56</v>
      </c>
      <c r="F847" s="1" t="str">
        <f>VLOOKUP(E847,'Full Name And Division'!$A$1:$C$35,2,FALSE)</f>
        <v>Pittsburgh Steelers</v>
      </c>
      <c r="G847" s="1" t="str">
        <f>VLOOKUP(E847,'Full Name And Division'!$A$1:$C$35,3,FALSE)</f>
        <v>AFC North</v>
      </c>
    </row>
    <row r="848" spans="1:7" x14ac:dyDescent="0.25">
      <c r="A848" s="1">
        <v>2016</v>
      </c>
      <c r="B848" s="1" t="s">
        <v>3320</v>
      </c>
      <c r="C848" s="1" t="s">
        <v>125</v>
      </c>
      <c r="D848" s="2">
        <v>1064084</v>
      </c>
      <c r="E848" s="1" t="s">
        <v>3147</v>
      </c>
      <c r="F848" s="1" t="str">
        <f>VLOOKUP(E848,'Full Name And Division'!$A$1:$C$35,2,FALSE)</f>
        <v>San Diego Chargers</v>
      </c>
      <c r="G848" s="1" t="str">
        <f>VLOOKUP(E848,'Full Name And Division'!$A$1:$C$35,3,FALSE)</f>
        <v>AFC West</v>
      </c>
    </row>
    <row r="849" spans="1:7" x14ac:dyDescent="0.25">
      <c r="A849" s="1">
        <v>2016</v>
      </c>
      <c r="B849" s="1" t="s">
        <v>2155</v>
      </c>
      <c r="C849" s="1" t="s">
        <v>193</v>
      </c>
      <c r="D849" s="2">
        <v>1063326</v>
      </c>
      <c r="E849" s="1" t="s">
        <v>3</v>
      </c>
      <c r="F849" s="1" t="str">
        <f>VLOOKUP(E849,'Full Name And Division'!$A$1:$C$35,2,FALSE)</f>
        <v>Los Angeles Rams</v>
      </c>
      <c r="G849" s="1" t="str">
        <f>VLOOKUP(E849,'Full Name And Division'!$A$1:$C$35,3,FALSE)</f>
        <v>NFC West</v>
      </c>
    </row>
    <row r="850" spans="1:7" x14ac:dyDescent="0.25">
      <c r="A850" s="1">
        <v>2016</v>
      </c>
      <c r="B850" s="1" t="s">
        <v>2957</v>
      </c>
      <c r="C850" s="1" t="s">
        <v>86</v>
      </c>
      <c r="D850" s="2">
        <v>1058844</v>
      </c>
      <c r="E850" s="1" t="s">
        <v>2430</v>
      </c>
      <c r="F850" s="1" t="str">
        <f>VLOOKUP(E850,'Full Name And Division'!$A$1:$C$35,2,FALSE)</f>
        <v>Oakland Raiders</v>
      </c>
      <c r="G850" s="1" t="str">
        <f>VLOOKUP(E850,'Full Name And Division'!$A$1:$C$35,3,FALSE)</f>
        <v>AFC West</v>
      </c>
    </row>
    <row r="851" spans="1:7" x14ac:dyDescent="0.25">
      <c r="A851" s="1">
        <v>2016</v>
      </c>
      <c r="B851" s="1" t="s">
        <v>3321</v>
      </c>
      <c r="C851" s="1" t="s">
        <v>13</v>
      </c>
      <c r="D851" s="2">
        <v>1058410</v>
      </c>
      <c r="E851" s="1" t="s">
        <v>42</v>
      </c>
      <c r="F851" s="1" t="str">
        <f>VLOOKUP(E851,'Full Name And Division'!$A$1:$C$35,2,FALSE)</f>
        <v>Jacksonville Jaguars</v>
      </c>
      <c r="G851" s="1" t="str">
        <f>VLOOKUP(E851,'Full Name And Division'!$A$1:$C$35,3,FALSE)</f>
        <v>AFC South</v>
      </c>
    </row>
    <row r="852" spans="1:7" x14ac:dyDescent="0.25">
      <c r="A852" s="1">
        <v>2016</v>
      </c>
      <c r="B852" s="1" t="s">
        <v>1634</v>
      </c>
      <c r="C852" s="1" t="s">
        <v>15</v>
      </c>
      <c r="D852" s="2">
        <v>1055130</v>
      </c>
      <c r="E852" s="1" t="s">
        <v>63</v>
      </c>
      <c r="F852" s="1" t="str">
        <f>VLOOKUP(E852,'Full Name And Division'!$A$1:$C$35,2,FALSE)</f>
        <v>Baltimore Ravens</v>
      </c>
      <c r="G852" s="1" t="str">
        <f>VLOOKUP(E852,'Full Name And Division'!$A$1:$C$35,3,FALSE)</f>
        <v>AFC North</v>
      </c>
    </row>
    <row r="853" spans="1:7" x14ac:dyDescent="0.25">
      <c r="A853" s="1">
        <v>2016</v>
      </c>
      <c r="B853" s="1" t="s">
        <v>3322</v>
      </c>
      <c r="C853" s="1" t="s">
        <v>104</v>
      </c>
      <c r="D853" s="2">
        <v>1052910</v>
      </c>
      <c r="E853" s="1" t="s">
        <v>27</v>
      </c>
      <c r="F853" s="1" t="str">
        <f>VLOOKUP(E853,'Full Name And Division'!$A$1:$C$35,2,FALSE)</f>
        <v>Kansas City Chiefs</v>
      </c>
      <c r="G853" s="1" t="str">
        <f>VLOOKUP(E853,'Full Name And Division'!$A$1:$C$35,3,FALSE)</f>
        <v>AFC West</v>
      </c>
    </row>
    <row r="854" spans="1:7" x14ac:dyDescent="0.25">
      <c r="A854" s="1">
        <v>2016</v>
      </c>
      <c r="B854" s="1" t="s">
        <v>2788</v>
      </c>
      <c r="C854" s="1" t="s">
        <v>17</v>
      </c>
      <c r="D854" s="2">
        <v>1052505</v>
      </c>
      <c r="E854" s="1" t="s">
        <v>183</v>
      </c>
      <c r="F854" s="1" t="str">
        <f>VLOOKUP(E854,'Full Name And Division'!$A$1:$C$35,2,FALSE)</f>
        <v>Chicago Bears</v>
      </c>
      <c r="G854" s="1" t="str">
        <f>VLOOKUP(E854,'Full Name And Division'!$A$1:$C$35,3,FALSE)</f>
        <v>NFC North</v>
      </c>
    </row>
    <row r="855" spans="1:7" x14ac:dyDescent="0.25">
      <c r="A855" s="1">
        <v>2016</v>
      </c>
      <c r="B855" s="1" t="s">
        <v>1692</v>
      </c>
      <c r="C855" s="1" t="s">
        <v>15</v>
      </c>
      <c r="D855" s="2">
        <v>1052048</v>
      </c>
      <c r="E855" s="1" t="s">
        <v>54</v>
      </c>
      <c r="F855" s="1" t="str">
        <f>VLOOKUP(E855,'Full Name And Division'!$A$1:$C$35,2,FALSE)</f>
        <v>Denver Broncos</v>
      </c>
      <c r="G855" s="1" t="str">
        <f>VLOOKUP(E855,'Full Name And Division'!$A$1:$C$35,3,FALSE)</f>
        <v>AFC West</v>
      </c>
    </row>
    <row r="856" spans="1:7" x14ac:dyDescent="0.25">
      <c r="A856" s="1">
        <v>2016</v>
      </c>
      <c r="B856" s="1" t="s">
        <v>2399</v>
      </c>
      <c r="C856" s="1" t="s">
        <v>821</v>
      </c>
      <c r="D856" s="2">
        <v>1050000</v>
      </c>
      <c r="E856" s="1" t="s">
        <v>81</v>
      </c>
      <c r="F856" s="1" t="str">
        <f>VLOOKUP(E856,'Full Name And Division'!$A$1:$C$35,2,FALSE)</f>
        <v>Dallas Cowboys</v>
      </c>
      <c r="G856" s="1" t="str">
        <f>VLOOKUP(E856,'Full Name And Division'!$A$1:$C$35,3,FALSE)</f>
        <v>NFC East</v>
      </c>
    </row>
    <row r="857" spans="1:7" x14ac:dyDescent="0.25">
      <c r="A857" s="1">
        <v>2016</v>
      </c>
      <c r="B857" s="1" t="s">
        <v>1417</v>
      </c>
      <c r="C857" s="1" t="s">
        <v>15</v>
      </c>
      <c r="D857" s="2">
        <v>1049803</v>
      </c>
      <c r="E857" s="1" t="s">
        <v>27</v>
      </c>
      <c r="F857" s="1" t="str">
        <f>VLOOKUP(E857,'Full Name And Division'!$A$1:$C$35,2,FALSE)</f>
        <v>Kansas City Chiefs</v>
      </c>
      <c r="G857" s="1" t="str">
        <f>VLOOKUP(E857,'Full Name And Division'!$A$1:$C$35,3,FALSE)</f>
        <v>AFC West</v>
      </c>
    </row>
    <row r="858" spans="1:7" x14ac:dyDescent="0.25">
      <c r="A858" s="1">
        <v>2016</v>
      </c>
      <c r="B858" s="1" t="s">
        <v>2303</v>
      </c>
      <c r="C858" s="1" t="s">
        <v>17</v>
      </c>
      <c r="D858" s="2">
        <v>1046360</v>
      </c>
      <c r="E858" s="1" t="s">
        <v>63</v>
      </c>
      <c r="F858" s="1" t="str">
        <f>VLOOKUP(E858,'Full Name And Division'!$A$1:$C$35,2,FALSE)</f>
        <v>Baltimore Ravens</v>
      </c>
      <c r="G858" s="1" t="str">
        <f>VLOOKUP(E858,'Full Name And Division'!$A$1:$C$35,3,FALSE)</f>
        <v>AFC North</v>
      </c>
    </row>
    <row r="859" spans="1:7" x14ac:dyDescent="0.25">
      <c r="A859" s="1">
        <v>2016</v>
      </c>
      <c r="B859" s="1" t="s">
        <v>1492</v>
      </c>
      <c r="C859" s="1" t="s">
        <v>2</v>
      </c>
      <c r="D859" s="2">
        <v>1042682</v>
      </c>
      <c r="E859" s="1" t="s">
        <v>11</v>
      </c>
      <c r="F859" s="1" t="str">
        <f>VLOOKUP(E859,'Full Name And Division'!$A$1:$C$35,2,FALSE)</f>
        <v>Minnesota Vikings</v>
      </c>
      <c r="G859" s="1" t="str">
        <f>VLOOKUP(E859,'Full Name And Division'!$A$1:$C$35,3,FALSE)</f>
        <v>NFC North</v>
      </c>
    </row>
    <row r="860" spans="1:7" x14ac:dyDescent="0.25">
      <c r="A860" s="1">
        <v>2016</v>
      </c>
      <c r="B860" s="1" t="s">
        <v>1918</v>
      </c>
      <c r="C860" s="1" t="s">
        <v>15</v>
      </c>
      <c r="D860" s="2">
        <v>1042161</v>
      </c>
      <c r="E860" s="1" t="s">
        <v>22</v>
      </c>
      <c r="F860" s="1" t="str">
        <f>VLOOKUP(E860,'Full Name And Division'!$A$1:$C$35,2,FALSE)</f>
        <v>Tampa Bay Buccaneers</v>
      </c>
      <c r="G860" s="1" t="str">
        <f>VLOOKUP(E860,'Full Name And Division'!$A$1:$C$35,3,FALSE)</f>
        <v>NFC South</v>
      </c>
    </row>
    <row r="861" spans="1:7" x14ac:dyDescent="0.25">
      <c r="A861" s="1">
        <v>2016</v>
      </c>
      <c r="B861" s="1" t="s">
        <v>2118</v>
      </c>
      <c r="C861" s="1" t="s">
        <v>13</v>
      </c>
      <c r="D861" s="2">
        <v>1036313</v>
      </c>
      <c r="E861" s="1" t="s">
        <v>75</v>
      </c>
      <c r="F861" s="1" t="str">
        <f>VLOOKUP(E861,'Full Name And Division'!$A$1:$C$35,2,FALSE)</f>
        <v>Carolina Panthers</v>
      </c>
      <c r="G861" s="1" t="str">
        <f>VLOOKUP(E861,'Full Name And Division'!$A$1:$C$35,3,FALSE)</f>
        <v>NFC South</v>
      </c>
    </row>
    <row r="862" spans="1:7" x14ac:dyDescent="0.25">
      <c r="A862" s="1">
        <v>2016</v>
      </c>
      <c r="B862" s="1" t="s">
        <v>3098</v>
      </c>
      <c r="C862" s="1" t="s">
        <v>121</v>
      </c>
      <c r="D862" s="2">
        <v>1036000</v>
      </c>
      <c r="E862" s="1" t="s">
        <v>61</v>
      </c>
      <c r="F862" s="1" t="str">
        <f>VLOOKUP(E862,'Full Name And Division'!$A$1:$C$35,2,FALSE)</f>
        <v>Houston Texans</v>
      </c>
      <c r="G862" s="1" t="str">
        <f>VLOOKUP(E862,'Full Name And Division'!$A$1:$C$35,3,FALSE)</f>
        <v>AFC South</v>
      </c>
    </row>
    <row r="863" spans="1:7" x14ac:dyDescent="0.25">
      <c r="A863" s="1">
        <v>2016</v>
      </c>
      <c r="B863" s="1" t="s">
        <v>2221</v>
      </c>
      <c r="C863" s="1" t="s">
        <v>125</v>
      </c>
      <c r="D863" s="2">
        <v>1032207</v>
      </c>
      <c r="E863" s="1" t="s">
        <v>77</v>
      </c>
      <c r="F863" s="1" t="str">
        <f>VLOOKUP(E863,'Full Name And Division'!$A$1:$C$35,2,FALSE)</f>
        <v>New  York Giants</v>
      </c>
      <c r="G863" s="1" t="str">
        <f>VLOOKUP(E863,'Full Name And Division'!$A$1:$C$35,3,FALSE)</f>
        <v>NFC East</v>
      </c>
    </row>
    <row r="864" spans="1:7" x14ac:dyDescent="0.25">
      <c r="A864" s="1">
        <v>2016</v>
      </c>
      <c r="B864" s="1" t="s">
        <v>1377</v>
      </c>
      <c r="C864" s="1" t="s">
        <v>89</v>
      </c>
      <c r="D864" s="2">
        <v>1030860</v>
      </c>
      <c r="E864" s="1" t="s">
        <v>3</v>
      </c>
      <c r="F864" s="1" t="str">
        <f>VLOOKUP(E864,'Full Name And Division'!$A$1:$C$35,2,FALSE)</f>
        <v>Los Angeles Rams</v>
      </c>
      <c r="G864" s="1" t="str">
        <f>VLOOKUP(E864,'Full Name And Division'!$A$1:$C$35,3,FALSE)</f>
        <v>NFC West</v>
      </c>
    </row>
    <row r="865" spans="1:7" x14ac:dyDescent="0.25">
      <c r="A865" s="1">
        <v>2016</v>
      </c>
      <c r="B865" s="1" t="s">
        <v>2047</v>
      </c>
      <c r="C865" s="1" t="s">
        <v>69</v>
      </c>
      <c r="D865" s="2">
        <v>1028564</v>
      </c>
      <c r="E865" s="1" t="s">
        <v>37</v>
      </c>
      <c r="F865" s="1" t="str">
        <f>VLOOKUP(E865,'Full Name And Division'!$A$1:$C$35,2,FALSE)</f>
        <v>Detroit Lions</v>
      </c>
      <c r="G865" s="1" t="str">
        <f>VLOOKUP(E865,'Full Name And Division'!$A$1:$C$35,3,FALSE)</f>
        <v>NFC North</v>
      </c>
    </row>
    <row r="866" spans="1:7" x14ac:dyDescent="0.25">
      <c r="A866" s="1">
        <v>2016</v>
      </c>
      <c r="B866" s="1" t="s">
        <v>1348</v>
      </c>
      <c r="C866" s="1" t="s">
        <v>125</v>
      </c>
      <c r="D866" s="2">
        <v>1025120</v>
      </c>
      <c r="E866" s="1" t="s">
        <v>183</v>
      </c>
      <c r="F866" s="1" t="str">
        <f>VLOOKUP(E866,'Full Name And Division'!$A$1:$C$35,2,FALSE)</f>
        <v>Chicago Bears</v>
      </c>
      <c r="G866" s="1" t="str">
        <f>VLOOKUP(E866,'Full Name And Division'!$A$1:$C$35,3,FALSE)</f>
        <v>NFC North</v>
      </c>
    </row>
    <row r="867" spans="1:7" x14ac:dyDescent="0.25">
      <c r="A867" s="1">
        <v>2016</v>
      </c>
      <c r="B867" s="1" t="s">
        <v>3323</v>
      </c>
      <c r="C867" s="1" t="s">
        <v>58</v>
      </c>
      <c r="D867" s="2">
        <v>1019281</v>
      </c>
      <c r="E867" s="1" t="s">
        <v>25</v>
      </c>
      <c r="F867" s="1" t="str">
        <f>VLOOKUP(E867,'Full Name And Division'!$A$1:$C$35,2,FALSE)</f>
        <v>Washington Commanders</v>
      </c>
      <c r="G867" s="1" t="str">
        <f>VLOOKUP(E867,'Full Name And Division'!$A$1:$C$35,3,FALSE)</f>
        <v>NFC East</v>
      </c>
    </row>
    <row r="868" spans="1:7" x14ac:dyDescent="0.25">
      <c r="A868" s="1">
        <v>2016</v>
      </c>
      <c r="B868" s="1" t="s">
        <v>3324</v>
      </c>
      <c r="C868" s="1" t="s">
        <v>17</v>
      </c>
      <c r="D868" s="2">
        <v>1017850</v>
      </c>
      <c r="E868" s="1" t="s">
        <v>7</v>
      </c>
      <c r="F868" s="1" t="str">
        <f>VLOOKUP(E868,'Full Name And Division'!$A$1:$C$35,2,FALSE)</f>
        <v>Cleveland Browns</v>
      </c>
      <c r="G868" s="1" t="str">
        <f>VLOOKUP(E868,'Full Name And Division'!$A$1:$C$35,3,FALSE)</f>
        <v>AFC North</v>
      </c>
    </row>
    <row r="869" spans="1:7" x14ac:dyDescent="0.25">
      <c r="A869" s="1">
        <v>2016</v>
      </c>
      <c r="B869" s="1" t="s">
        <v>1298</v>
      </c>
      <c r="C869" s="1" t="s">
        <v>104</v>
      </c>
      <c r="D869" s="2">
        <v>1016528</v>
      </c>
      <c r="E869" s="1" t="s">
        <v>52</v>
      </c>
      <c r="F869" s="1" t="str">
        <f>VLOOKUP(E869,'Full Name And Division'!$A$1:$C$35,2,FALSE)</f>
        <v>New Orleans Saints</v>
      </c>
      <c r="G869" s="1" t="str">
        <f>VLOOKUP(E869,'Full Name And Division'!$A$1:$C$35,3,FALSE)</f>
        <v>NFC South</v>
      </c>
    </row>
    <row r="870" spans="1:7" x14ac:dyDescent="0.25">
      <c r="A870" s="1">
        <v>2016</v>
      </c>
      <c r="B870" s="1" t="s">
        <v>1774</v>
      </c>
      <c r="C870" s="1" t="s">
        <v>41</v>
      </c>
      <c r="D870" s="2">
        <v>1015528</v>
      </c>
      <c r="E870" s="1" t="s">
        <v>99</v>
      </c>
      <c r="F870" s="1" t="str">
        <f>VLOOKUP(E870,'Full Name And Division'!$A$1:$C$35,2,FALSE)</f>
        <v>Atlanta Falcons</v>
      </c>
      <c r="G870" s="1" t="str">
        <f>VLOOKUP(E870,'Full Name And Division'!$A$1:$C$35,3,FALSE)</f>
        <v>NFC South</v>
      </c>
    </row>
    <row r="871" spans="1:7" x14ac:dyDescent="0.25">
      <c r="A871" s="1">
        <v>2016</v>
      </c>
      <c r="B871" s="1" t="s">
        <v>2425</v>
      </c>
      <c r="C871" s="1" t="s">
        <v>73</v>
      </c>
      <c r="D871" s="2">
        <v>1012500</v>
      </c>
      <c r="E871" s="1" t="s">
        <v>39</v>
      </c>
      <c r="F871" s="1" t="str">
        <f>VLOOKUP(E871,'Full Name And Division'!$A$1:$C$35,2,FALSE)</f>
        <v>San Francisco 49ers</v>
      </c>
      <c r="G871" s="1" t="str">
        <f>VLOOKUP(E871,'Full Name And Division'!$A$1:$C$35,3,FALSE)</f>
        <v>NFC West</v>
      </c>
    </row>
    <row r="872" spans="1:7" x14ac:dyDescent="0.25">
      <c r="A872" s="1">
        <v>2016</v>
      </c>
      <c r="B872" s="1" t="s">
        <v>3325</v>
      </c>
      <c r="C872" s="1" t="s">
        <v>58</v>
      </c>
      <c r="D872" s="2">
        <v>1010222</v>
      </c>
      <c r="E872" s="1" t="s">
        <v>47</v>
      </c>
      <c r="F872" s="1" t="str">
        <f>VLOOKUP(E872,'Full Name And Division'!$A$1:$C$35,2,FALSE)</f>
        <v>Indianapolis Colts</v>
      </c>
      <c r="G872" s="1" t="str">
        <f>VLOOKUP(E872,'Full Name And Division'!$A$1:$C$35,3,FALSE)</f>
        <v>AFC South</v>
      </c>
    </row>
    <row r="873" spans="1:7" x14ac:dyDescent="0.25">
      <c r="A873" s="1">
        <v>2016</v>
      </c>
      <c r="B873" s="1" t="s">
        <v>3326</v>
      </c>
      <c r="C873" s="1" t="s">
        <v>121</v>
      </c>
      <c r="D873" s="2">
        <v>1010000</v>
      </c>
      <c r="E873" s="1" t="s">
        <v>22</v>
      </c>
      <c r="F873" s="1" t="str">
        <f>VLOOKUP(E873,'Full Name And Division'!$A$1:$C$35,2,FALSE)</f>
        <v>Tampa Bay Buccaneers</v>
      </c>
      <c r="G873" s="1" t="str">
        <f>VLOOKUP(E873,'Full Name And Division'!$A$1:$C$35,3,FALSE)</f>
        <v>NFC South</v>
      </c>
    </row>
    <row r="874" spans="1:7" x14ac:dyDescent="0.25">
      <c r="A874" s="1">
        <v>2016</v>
      </c>
      <c r="B874" s="1" t="s">
        <v>3327</v>
      </c>
      <c r="C874" s="1" t="s">
        <v>13</v>
      </c>
      <c r="D874" s="2">
        <v>1005000</v>
      </c>
      <c r="E874" s="1" t="s">
        <v>25</v>
      </c>
      <c r="F874" s="1" t="str">
        <f>VLOOKUP(E874,'Full Name And Division'!$A$1:$C$35,2,FALSE)</f>
        <v>Washington Commanders</v>
      </c>
      <c r="G874" s="1" t="str">
        <f>VLOOKUP(E874,'Full Name And Division'!$A$1:$C$35,3,FALSE)</f>
        <v>NFC East</v>
      </c>
    </row>
    <row r="875" spans="1:7" x14ac:dyDescent="0.25">
      <c r="A875" s="1">
        <v>2016</v>
      </c>
      <c r="B875" s="1" t="s">
        <v>2375</v>
      </c>
      <c r="C875" s="1" t="s">
        <v>17</v>
      </c>
      <c r="D875" s="2">
        <v>1004666</v>
      </c>
      <c r="E875" s="1" t="s">
        <v>3</v>
      </c>
      <c r="F875" s="1" t="str">
        <f>VLOOKUP(E875,'Full Name And Division'!$A$1:$C$35,2,FALSE)</f>
        <v>Los Angeles Rams</v>
      </c>
      <c r="G875" s="1" t="str">
        <f>VLOOKUP(E875,'Full Name And Division'!$A$1:$C$35,3,FALSE)</f>
        <v>NFC West</v>
      </c>
    </row>
    <row r="876" spans="1:7" x14ac:dyDescent="0.25">
      <c r="A876" s="1">
        <v>2016</v>
      </c>
      <c r="B876" s="1" t="s">
        <v>2011</v>
      </c>
      <c r="C876" s="1" t="s">
        <v>125</v>
      </c>
      <c r="D876" s="2">
        <v>1003667</v>
      </c>
      <c r="E876" s="1" t="s">
        <v>20</v>
      </c>
      <c r="F876" s="1" t="str">
        <f>VLOOKUP(E876,'Full Name And Division'!$A$1:$C$35,2,FALSE)</f>
        <v>Arizona Cardinals</v>
      </c>
      <c r="G876" s="1" t="str">
        <f>VLOOKUP(E876,'Full Name And Division'!$A$1:$C$35,3,FALSE)</f>
        <v>NFC West</v>
      </c>
    </row>
    <row r="877" spans="1:7" x14ac:dyDescent="0.25">
      <c r="A877" s="1">
        <v>2016</v>
      </c>
      <c r="B877" s="1" t="s">
        <v>1535</v>
      </c>
      <c r="C877" s="1" t="s">
        <v>15</v>
      </c>
      <c r="D877" s="2">
        <v>1001131</v>
      </c>
      <c r="E877" s="1" t="s">
        <v>67</v>
      </c>
      <c r="F877" s="1" t="str">
        <f>VLOOKUP(E877,'Full Name And Division'!$A$1:$C$35,2,FALSE)</f>
        <v>New York Jets</v>
      </c>
      <c r="G877" s="1" t="str">
        <f>VLOOKUP(E877,'Full Name And Division'!$A$1:$C$35,3,FALSE)</f>
        <v>AFC East</v>
      </c>
    </row>
    <row r="878" spans="1:7" x14ac:dyDescent="0.25">
      <c r="A878" s="1">
        <v>2016</v>
      </c>
      <c r="B878" s="1" t="s">
        <v>3328</v>
      </c>
      <c r="C878" s="1" t="s">
        <v>41</v>
      </c>
      <c r="D878" s="2">
        <v>1000000</v>
      </c>
      <c r="E878" s="1" t="s">
        <v>99</v>
      </c>
      <c r="F878" s="1" t="str">
        <f>VLOOKUP(E878,'Full Name And Division'!$A$1:$C$35,2,FALSE)</f>
        <v>Atlanta Falcons</v>
      </c>
      <c r="G878" s="1" t="str">
        <f>VLOOKUP(E878,'Full Name And Division'!$A$1:$C$35,3,FALSE)</f>
        <v>NFC South</v>
      </c>
    </row>
    <row r="879" spans="1:7" x14ac:dyDescent="0.25">
      <c r="A879" s="1">
        <v>2016</v>
      </c>
      <c r="B879" s="1" t="s">
        <v>3329</v>
      </c>
      <c r="C879" s="1" t="s">
        <v>73</v>
      </c>
      <c r="D879" s="2">
        <v>1000000</v>
      </c>
      <c r="E879" s="1" t="s">
        <v>5</v>
      </c>
      <c r="F879" s="1" t="str">
        <f>VLOOKUP(E879,'Full Name And Division'!$A$1:$C$35,2,FALSE)</f>
        <v>Buffalo Bills</v>
      </c>
      <c r="G879" s="1" t="str">
        <f>VLOOKUP(E879,'Full Name And Division'!$A$1:$C$35,3,FALSE)</f>
        <v>AFC East</v>
      </c>
    </row>
    <row r="880" spans="1:7" x14ac:dyDescent="0.25">
      <c r="A880" s="1">
        <v>2016</v>
      </c>
      <c r="B880" s="1" t="s">
        <v>1648</v>
      </c>
      <c r="C880" s="1" t="s">
        <v>58</v>
      </c>
      <c r="D880" s="2">
        <v>1000000</v>
      </c>
      <c r="E880" s="1" t="s">
        <v>63</v>
      </c>
      <c r="F880" s="1" t="str">
        <f>VLOOKUP(E880,'Full Name And Division'!$A$1:$C$35,2,FALSE)</f>
        <v>Baltimore Ravens</v>
      </c>
      <c r="G880" s="1" t="str">
        <f>VLOOKUP(E880,'Full Name And Division'!$A$1:$C$35,3,FALSE)</f>
        <v>AFC North</v>
      </c>
    </row>
    <row r="881" spans="1:7" x14ac:dyDescent="0.25">
      <c r="A881" s="1">
        <v>2016</v>
      </c>
      <c r="B881" s="1" t="s">
        <v>2272</v>
      </c>
      <c r="C881" s="1" t="s">
        <v>125</v>
      </c>
      <c r="D881" s="2">
        <v>1000000</v>
      </c>
      <c r="E881" s="1" t="s">
        <v>63</v>
      </c>
      <c r="F881" s="1" t="str">
        <f>VLOOKUP(E881,'Full Name And Division'!$A$1:$C$35,2,FALSE)</f>
        <v>Baltimore Ravens</v>
      </c>
      <c r="G881" s="1" t="str">
        <f>VLOOKUP(E881,'Full Name And Division'!$A$1:$C$35,3,FALSE)</f>
        <v>AFC North</v>
      </c>
    </row>
    <row r="882" spans="1:7" x14ac:dyDescent="0.25">
      <c r="A882" s="1">
        <v>2016</v>
      </c>
      <c r="B882" s="1" t="s">
        <v>3330</v>
      </c>
      <c r="C882" s="1" t="s">
        <v>41</v>
      </c>
      <c r="D882" s="2">
        <v>1000000</v>
      </c>
      <c r="E882" s="1" t="s">
        <v>18</v>
      </c>
      <c r="F882" s="1" t="str">
        <f>VLOOKUP(E882,'Full Name And Division'!$A$1:$C$35,2,FALSE)</f>
        <v>Seattle Seahawks</v>
      </c>
      <c r="G882" s="1" t="str">
        <f>VLOOKUP(E882,'Full Name And Division'!$A$1:$C$35,3,FALSE)</f>
        <v>NFC West</v>
      </c>
    </row>
    <row r="883" spans="1:7" x14ac:dyDescent="0.25">
      <c r="A883" s="1">
        <v>2016</v>
      </c>
      <c r="B883" s="1" t="s">
        <v>2838</v>
      </c>
      <c r="C883" s="1" t="s">
        <v>94</v>
      </c>
      <c r="D883" s="2">
        <v>1000000</v>
      </c>
      <c r="E883" s="1" t="s">
        <v>18</v>
      </c>
      <c r="F883" s="1" t="str">
        <f>VLOOKUP(E883,'Full Name And Division'!$A$1:$C$35,2,FALSE)</f>
        <v>Seattle Seahawks</v>
      </c>
      <c r="G883" s="1" t="str">
        <f>VLOOKUP(E883,'Full Name And Division'!$A$1:$C$35,3,FALSE)</f>
        <v>NFC West</v>
      </c>
    </row>
    <row r="884" spans="1:7" x14ac:dyDescent="0.25">
      <c r="A884" s="1">
        <v>2016</v>
      </c>
      <c r="B884" s="1" t="s">
        <v>3106</v>
      </c>
      <c r="C884" s="1" t="s">
        <v>821</v>
      </c>
      <c r="D884" s="2">
        <v>1000000</v>
      </c>
      <c r="E884" s="1" t="s">
        <v>2430</v>
      </c>
      <c r="F884" s="1" t="str">
        <f>VLOOKUP(E884,'Full Name And Division'!$A$1:$C$35,2,FALSE)</f>
        <v>Oakland Raiders</v>
      </c>
      <c r="G884" s="1" t="str">
        <f>VLOOKUP(E884,'Full Name And Division'!$A$1:$C$35,3,FALSE)</f>
        <v>AFC West</v>
      </c>
    </row>
    <row r="885" spans="1:7" x14ac:dyDescent="0.25">
      <c r="A885" s="1">
        <v>2016</v>
      </c>
      <c r="B885" s="1" t="s">
        <v>2708</v>
      </c>
      <c r="C885" s="1" t="s">
        <v>821</v>
      </c>
      <c r="D885" s="2">
        <v>1000000</v>
      </c>
      <c r="E885" s="1" t="s">
        <v>25</v>
      </c>
      <c r="F885" s="1" t="str">
        <f>VLOOKUP(E885,'Full Name And Division'!$A$1:$C$35,2,FALSE)</f>
        <v>Washington Commanders</v>
      </c>
      <c r="G885" s="1" t="str">
        <f>VLOOKUP(E885,'Full Name And Division'!$A$1:$C$35,3,FALSE)</f>
        <v>NFC East</v>
      </c>
    </row>
    <row r="886" spans="1:7" x14ac:dyDescent="0.25">
      <c r="A886" s="1">
        <v>2016</v>
      </c>
      <c r="B886" s="1" t="s">
        <v>3123</v>
      </c>
      <c r="C886" s="1" t="s">
        <v>17</v>
      </c>
      <c r="D886" s="2">
        <v>1000000</v>
      </c>
      <c r="E886" s="1" t="s">
        <v>7</v>
      </c>
      <c r="F886" s="1" t="str">
        <f>VLOOKUP(E886,'Full Name And Division'!$A$1:$C$35,2,FALSE)</f>
        <v>Cleveland Browns</v>
      </c>
      <c r="G886" s="1" t="str">
        <f>VLOOKUP(E886,'Full Name And Division'!$A$1:$C$35,3,FALSE)</f>
        <v>AFC North</v>
      </c>
    </row>
    <row r="887" spans="1:7" x14ac:dyDescent="0.25">
      <c r="A887" s="1">
        <v>2016</v>
      </c>
      <c r="B887" s="1" t="s">
        <v>2840</v>
      </c>
      <c r="C887" s="1" t="s">
        <v>58</v>
      </c>
      <c r="D887" s="2">
        <v>1000000</v>
      </c>
      <c r="E887" s="1" t="s">
        <v>81</v>
      </c>
      <c r="F887" s="1" t="str">
        <f>VLOOKUP(E887,'Full Name And Division'!$A$1:$C$35,2,FALSE)</f>
        <v>Dallas Cowboys</v>
      </c>
      <c r="G887" s="1" t="str">
        <f>VLOOKUP(E887,'Full Name And Division'!$A$1:$C$35,3,FALSE)</f>
        <v>NFC East</v>
      </c>
    </row>
    <row r="888" spans="1:7" x14ac:dyDescent="0.25">
      <c r="A888" s="1">
        <v>2016</v>
      </c>
      <c r="B888" s="1" t="s">
        <v>3331</v>
      </c>
      <c r="C888" s="1" t="s">
        <v>193</v>
      </c>
      <c r="D888" s="2">
        <v>997569</v>
      </c>
      <c r="E888" s="1" t="s">
        <v>61</v>
      </c>
      <c r="F888" s="1" t="str">
        <f>VLOOKUP(E888,'Full Name And Division'!$A$1:$C$35,2,FALSE)</f>
        <v>Houston Texans</v>
      </c>
      <c r="G888" s="1" t="str">
        <f>VLOOKUP(E888,'Full Name And Division'!$A$1:$C$35,3,FALSE)</f>
        <v>AFC South</v>
      </c>
    </row>
    <row r="889" spans="1:7" x14ac:dyDescent="0.25">
      <c r="A889" s="1">
        <v>2016</v>
      </c>
      <c r="B889" s="1" t="s">
        <v>3332</v>
      </c>
      <c r="C889" s="1" t="s">
        <v>86</v>
      </c>
      <c r="D889" s="2">
        <v>993750</v>
      </c>
      <c r="E889" s="1" t="s">
        <v>27</v>
      </c>
      <c r="F889" s="1" t="str">
        <f>VLOOKUP(E889,'Full Name And Division'!$A$1:$C$35,2,FALSE)</f>
        <v>Kansas City Chiefs</v>
      </c>
      <c r="G889" s="1" t="str">
        <f>VLOOKUP(E889,'Full Name And Division'!$A$1:$C$35,3,FALSE)</f>
        <v>AFC West</v>
      </c>
    </row>
    <row r="890" spans="1:7" x14ac:dyDescent="0.25">
      <c r="A890" s="1">
        <v>2016</v>
      </c>
      <c r="B890" s="1" t="s">
        <v>2525</v>
      </c>
      <c r="C890" s="1" t="s">
        <v>41</v>
      </c>
      <c r="D890" s="2">
        <v>991418</v>
      </c>
      <c r="E890" s="1" t="s">
        <v>35</v>
      </c>
      <c r="F890" s="1" t="str">
        <f>VLOOKUP(E890,'Full Name And Division'!$A$1:$C$35,2,FALSE)</f>
        <v>Miami Dolphins</v>
      </c>
      <c r="G890" s="1" t="str">
        <f>VLOOKUP(E890,'Full Name And Division'!$A$1:$C$35,3,FALSE)</f>
        <v>AFC East</v>
      </c>
    </row>
    <row r="891" spans="1:7" x14ac:dyDescent="0.25">
      <c r="A891" s="1">
        <v>2016</v>
      </c>
      <c r="B891" s="1" t="s">
        <v>3105</v>
      </c>
      <c r="C891" s="1" t="s">
        <v>193</v>
      </c>
      <c r="D891" s="2">
        <v>991250</v>
      </c>
      <c r="E891" s="1" t="s">
        <v>145</v>
      </c>
      <c r="F891" s="1" t="str">
        <f>VLOOKUP(E891,'Full Name And Division'!$A$1:$C$35,2,FALSE)</f>
        <v>Cincinnati Bengals</v>
      </c>
      <c r="G891" s="1" t="str">
        <f>VLOOKUP(E891,'Full Name And Division'!$A$1:$C$35,3,FALSE)</f>
        <v>AFC North</v>
      </c>
    </row>
    <row r="892" spans="1:7" x14ac:dyDescent="0.25">
      <c r="A892" s="1">
        <v>2016</v>
      </c>
      <c r="B892" s="1" t="s">
        <v>3333</v>
      </c>
      <c r="C892" s="1" t="s">
        <v>15</v>
      </c>
      <c r="D892" s="2">
        <v>985487</v>
      </c>
      <c r="E892" s="1" t="s">
        <v>9</v>
      </c>
      <c r="F892" s="1" t="str">
        <f>VLOOKUP(E892,'Full Name And Division'!$A$1:$C$35,2,FALSE)</f>
        <v>Green Bay Packers</v>
      </c>
      <c r="G892" s="1" t="str">
        <f>VLOOKUP(E892,'Full Name And Division'!$A$1:$C$35,3,FALSE)</f>
        <v>NFC North</v>
      </c>
    </row>
    <row r="893" spans="1:7" x14ac:dyDescent="0.25">
      <c r="A893" s="1">
        <v>2016</v>
      </c>
      <c r="B893" s="1" t="s">
        <v>3334</v>
      </c>
      <c r="C893" s="1" t="s">
        <v>13</v>
      </c>
      <c r="D893" s="2">
        <v>985000</v>
      </c>
      <c r="E893" s="1" t="s">
        <v>18</v>
      </c>
      <c r="F893" s="1" t="str">
        <f>VLOOKUP(E893,'Full Name And Division'!$A$1:$C$35,2,FALSE)</f>
        <v>Seattle Seahawks</v>
      </c>
      <c r="G893" s="1" t="str">
        <f>VLOOKUP(E893,'Full Name And Division'!$A$1:$C$35,3,FALSE)</f>
        <v>NFC West</v>
      </c>
    </row>
    <row r="894" spans="1:7" x14ac:dyDescent="0.25">
      <c r="A894" s="1">
        <v>2016</v>
      </c>
      <c r="B894" s="1" t="s">
        <v>3335</v>
      </c>
      <c r="C894" s="1" t="s">
        <v>89</v>
      </c>
      <c r="D894" s="2">
        <v>979158</v>
      </c>
      <c r="E894" s="1" t="s">
        <v>81</v>
      </c>
      <c r="F894" s="1" t="str">
        <f>VLOOKUP(E894,'Full Name And Division'!$A$1:$C$35,2,FALSE)</f>
        <v>Dallas Cowboys</v>
      </c>
      <c r="G894" s="1" t="str">
        <f>VLOOKUP(E894,'Full Name And Division'!$A$1:$C$35,3,FALSE)</f>
        <v>NFC East</v>
      </c>
    </row>
    <row r="895" spans="1:7" x14ac:dyDescent="0.25">
      <c r="A895" s="1">
        <v>2016</v>
      </c>
      <c r="B895" s="1" t="s">
        <v>2713</v>
      </c>
      <c r="C895" s="1" t="s">
        <v>41</v>
      </c>
      <c r="D895" s="2">
        <v>979157</v>
      </c>
      <c r="E895" s="1" t="s">
        <v>42</v>
      </c>
      <c r="F895" s="1" t="str">
        <f>VLOOKUP(E895,'Full Name And Division'!$A$1:$C$35,2,FALSE)</f>
        <v>Jacksonville Jaguars</v>
      </c>
      <c r="G895" s="1" t="str">
        <f>VLOOKUP(E895,'Full Name And Division'!$A$1:$C$35,3,FALSE)</f>
        <v>AFC South</v>
      </c>
    </row>
    <row r="896" spans="1:7" x14ac:dyDescent="0.25">
      <c r="A896" s="1">
        <v>2016</v>
      </c>
      <c r="B896" s="1" t="s">
        <v>1914</v>
      </c>
      <c r="C896" s="1" t="s">
        <v>69</v>
      </c>
      <c r="D896" s="2">
        <v>976218</v>
      </c>
      <c r="E896" s="1" t="s">
        <v>183</v>
      </c>
      <c r="F896" s="1" t="str">
        <f>VLOOKUP(E896,'Full Name And Division'!$A$1:$C$35,2,FALSE)</f>
        <v>Chicago Bears</v>
      </c>
      <c r="G896" s="1" t="str">
        <f>VLOOKUP(E896,'Full Name And Division'!$A$1:$C$35,3,FALSE)</f>
        <v>NFC North</v>
      </c>
    </row>
    <row r="897" spans="1:7" x14ac:dyDescent="0.25">
      <c r="A897" s="1">
        <v>2016</v>
      </c>
      <c r="B897" s="1" t="s">
        <v>3336</v>
      </c>
      <c r="C897" s="1" t="s">
        <v>15</v>
      </c>
      <c r="D897" s="2">
        <v>973401</v>
      </c>
      <c r="E897" s="1" t="s">
        <v>52</v>
      </c>
      <c r="F897" s="1" t="str">
        <f>VLOOKUP(E897,'Full Name And Division'!$A$1:$C$35,2,FALSE)</f>
        <v>New Orleans Saints</v>
      </c>
      <c r="G897" s="1" t="str">
        <f>VLOOKUP(E897,'Full Name And Division'!$A$1:$C$35,3,FALSE)</f>
        <v>NFC South</v>
      </c>
    </row>
    <row r="898" spans="1:7" x14ac:dyDescent="0.25">
      <c r="A898" s="1">
        <v>2016</v>
      </c>
      <c r="B898" s="1" t="s">
        <v>3337</v>
      </c>
      <c r="C898" s="1" t="s">
        <v>17</v>
      </c>
      <c r="D898" s="2">
        <v>971875</v>
      </c>
      <c r="E898" s="1" t="s">
        <v>22</v>
      </c>
      <c r="F898" s="1" t="str">
        <f>VLOOKUP(E898,'Full Name And Division'!$A$1:$C$35,2,FALSE)</f>
        <v>Tampa Bay Buccaneers</v>
      </c>
      <c r="G898" s="1" t="str">
        <f>VLOOKUP(E898,'Full Name And Division'!$A$1:$C$35,3,FALSE)</f>
        <v>NFC South</v>
      </c>
    </row>
    <row r="899" spans="1:7" x14ac:dyDescent="0.25">
      <c r="A899" s="1">
        <v>2016</v>
      </c>
      <c r="B899" s="1" t="s">
        <v>3338</v>
      </c>
      <c r="C899" s="1" t="s">
        <v>58</v>
      </c>
      <c r="D899" s="2">
        <v>971525</v>
      </c>
      <c r="E899" s="1" t="s">
        <v>81</v>
      </c>
      <c r="F899" s="1" t="str">
        <f>VLOOKUP(E899,'Full Name And Division'!$A$1:$C$35,2,FALSE)</f>
        <v>Dallas Cowboys</v>
      </c>
      <c r="G899" s="1" t="str">
        <f>VLOOKUP(E899,'Full Name And Division'!$A$1:$C$35,3,FALSE)</f>
        <v>NFC East</v>
      </c>
    </row>
    <row r="900" spans="1:7" x14ac:dyDescent="0.25">
      <c r="A900" s="1">
        <v>2016</v>
      </c>
      <c r="B900" s="1" t="s">
        <v>3339</v>
      </c>
      <c r="C900" s="1" t="s">
        <v>125</v>
      </c>
      <c r="D900" s="2">
        <v>969906</v>
      </c>
      <c r="E900" s="1" t="s">
        <v>47</v>
      </c>
      <c r="F900" s="1" t="str">
        <f>VLOOKUP(E900,'Full Name And Division'!$A$1:$C$35,2,FALSE)</f>
        <v>Indianapolis Colts</v>
      </c>
      <c r="G900" s="1" t="str">
        <f>VLOOKUP(E900,'Full Name And Division'!$A$1:$C$35,3,FALSE)</f>
        <v>AFC South</v>
      </c>
    </row>
    <row r="901" spans="1:7" x14ac:dyDescent="0.25">
      <c r="A901" s="1">
        <v>2016</v>
      </c>
      <c r="B901" s="1" t="s">
        <v>2121</v>
      </c>
      <c r="C901" s="1" t="s">
        <v>15</v>
      </c>
      <c r="D901" s="2">
        <v>968881</v>
      </c>
      <c r="E901" s="1" t="s">
        <v>175</v>
      </c>
      <c r="F901" s="1" t="str">
        <f>VLOOKUP(E901,'Full Name And Division'!$A$1:$C$35,2,FALSE)</f>
        <v>New England Patriots</v>
      </c>
      <c r="G901" s="1" t="str">
        <f>VLOOKUP(E901,'Full Name And Division'!$A$1:$C$35,3,FALSE)</f>
        <v>AFC East</v>
      </c>
    </row>
    <row r="902" spans="1:7" x14ac:dyDescent="0.25">
      <c r="A902" s="1">
        <v>2016</v>
      </c>
      <c r="B902" s="1" t="s">
        <v>1773</v>
      </c>
      <c r="C902" s="1" t="s">
        <v>104</v>
      </c>
      <c r="D902" s="2">
        <v>968410</v>
      </c>
      <c r="E902" s="1" t="s">
        <v>47</v>
      </c>
      <c r="F902" s="1" t="str">
        <f>VLOOKUP(E902,'Full Name And Division'!$A$1:$C$35,2,FALSE)</f>
        <v>Indianapolis Colts</v>
      </c>
      <c r="G902" s="1" t="str">
        <f>VLOOKUP(E902,'Full Name And Division'!$A$1:$C$35,3,FALSE)</f>
        <v>AFC South</v>
      </c>
    </row>
    <row r="903" spans="1:7" x14ac:dyDescent="0.25">
      <c r="A903" s="1">
        <v>2016</v>
      </c>
      <c r="B903" s="1" t="s">
        <v>2068</v>
      </c>
      <c r="C903" s="1" t="s">
        <v>17</v>
      </c>
      <c r="D903" s="2">
        <v>967172</v>
      </c>
      <c r="E903" s="1" t="s">
        <v>27</v>
      </c>
      <c r="F903" s="1" t="str">
        <f>VLOOKUP(E903,'Full Name And Division'!$A$1:$C$35,2,FALSE)</f>
        <v>Kansas City Chiefs</v>
      </c>
      <c r="G903" s="1" t="str">
        <f>VLOOKUP(E903,'Full Name And Division'!$A$1:$C$35,3,FALSE)</f>
        <v>AFC West</v>
      </c>
    </row>
    <row r="904" spans="1:7" x14ac:dyDescent="0.25">
      <c r="A904" s="1">
        <v>2016</v>
      </c>
      <c r="B904" s="1" t="s">
        <v>2051</v>
      </c>
      <c r="C904" s="1" t="s">
        <v>13</v>
      </c>
      <c r="D904" s="2">
        <v>966985</v>
      </c>
      <c r="E904" s="1" t="s">
        <v>7</v>
      </c>
      <c r="F904" s="1" t="str">
        <f>VLOOKUP(E904,'Full Name And Division'!$A$1:$C$35,2,FALSE)</f>
        <v>Cleveland Browns</v>
      </c>
      <c r="G904" s="1" t="str">
        <f>VLOOKUP(E904,'Full Name And Division'!$A$1:$C$35,3,FALSE)</f>
        <v>AFC North</v>
      </c>
    </row>
    <row r="905" spans="1:7" x14ac:dyDescent="0.25">
      <c r="A905" s="1">
        <v>2016</v>
      </c>
      <c r="B905" s="1" t="s">
        <v>3340</v>
      </c>
      <c r="C905" s="1" t="s">
        <v>41</v>
      </c>
      <c r="D905" s="2">
        <v>965000</v>
      </c>
      <c r="E905" s="1" t="s">
        <v>99</v>
      </c>
      <c r="F905" s="1" t="str">
        <f>VLOOKUP(E905,'Full Name And Division'!$A$1:$C$35,2,FALSE)</f>
        <v>Atlanta Falcons</v>
      </c>
      <c r="G905" s="1" t="str">
        <f>VLOOKUP(E905,'Full Name And Division'!$A$1:$C$35,3,FALSE)</f>
        <v>NFC South</v>
      </c>
    </row>
    <row r="906" spans="1:7" x14ac:dyDescent="0.25">
      <c r="A906" s="1">
        <v>2016</v>
      </c>
      <c r="B906" s="1" t="s">
        <v>3341</v>
      </c>
      <c r="C906" s="1" t="s">
        <v>302</v>
      </c>
      <c r="D906" s="2">
        <v>965000</v>
      </c>
      <c r="E906" s="1" t="s">
        <v>61</v>
      </c>
      <c r="F906" s="1" t="str">
        <f>VLOOKUP(E906,'Full Name And Division'!$A$1:$C$35,2,FALSE)</f>
        <v>Houston Texans</v>
      </c>
      <c r="G906" s="1" t="str">
        <f>VLOOKUP(E906,'Full Name And Division'!$A$1:$C$35,3,FALSE)</f>
        <v>AFC South</v>
      </c>
    </row>
    <row r="907" spans="1:7" x14ac:dyDescent="0.25">
      <c r="A907" s="1">
        <v>2016</v>
      </c>
      <c r="B907" s="1" t="s">
        <v>3342</v>
      </c>
      <c r="C907" s="1" t="s">
        <v>89</v>
      </c>
      <c r="D907" s="2">
        <v>965000</v>
      </c>
      <c r="E907" s="1" t="s">
        <v>67</v>
      </c>
      <c r="F907" s="1" t="str">
        <f>VLOOKUP(E907,'Full Name And Division'!$A$1:$C$35,2,FALSE)</f>
        <v>New York Jets</v>
      </c>
      <c r="G907" s="1" t="str">
        <f>VLOOKUP(E907,'Full Name And Division'!$A$1:$C$35,3,FALSE)</f>
        <v>AFC East</v>
      </c>
    </row>
    <row r="908" spans="1:7" x14ac:dyDescent="0.25">
      <c r="A908" s="1">
        <v>2016</v>
      </c>
      <c r="B908" s="1" t="s">
        <v>3343</v>
      </c>
      <c r="C908" s="1" t="s">
        <v>151</v>
      </c>
      <c r="D908" s="2">
        <v>965000</v>
      </c>
      <c r="E908" s="1" t="s">
        <v>52</v>
      </c>
      <c r="F908" s="1" t="str">
        <f>VLOOKUP(E908,'Full Name And Division'!$A$1:$C$35,2,FALSE)</f>
        <v>New Orleans Saints</v>
      </c>
      <c r="G908" s="1" t="str">
        <f>VLOOKUP(E908,'Full Name And Division'!$A$1:$C$35,3,FALSE)</f>
        <v>NFC South</v>
      </c>
    </row>
    <row r="909" spans="1:7" x14ac:dyDescent="0.25">
      <c r="A909" s="1">
        <v>2016</v>
      </c>
      <c r="B909" s="1" t="s">
        <v>3344</v>
      </c>
      <c r="C909" s="1" t="s">
        <v>41</v>
      </c>
      <c r="D909" s="2">
        <v>965000</v>
      </c>
      <c r="E909" s="1" t="s">
        <v>81</v>
      </c>
      <c r="F909" s="1" t="str">
        <f>VLOOKUP(E909,'Full Name And Division'!$A$1:$C$35,2,FALSE)</f>
        <v>Dallas Cowboys</v>
      </c>
      <c r="G909" s="1" t="str">
        <f>VLOOKUP(E909,'Full Name And Division'!$A$1:$C$35,3,FALSE)</f>
        <v>NFC East</v>
      </c>
    </row>
    <row r="910" spans="1:7" x14ac:dyDescent="0.25">
      <c r="A910" s="1">
        <v>2016</v>
      </c>
      <c r="B910" s="1" t="s">
        <v>3345</v>
      </c>
      <c r="C910" s="1" t="s">
        <v>15</v>
      </c>
      <c r="D910" s="2">
        <v>960891</v>
      </c>
      <c r="E910" s="1" t="s">
        <v>183</v>
      </c>
      <c r="F910" s="1" t="str">
        <f>VLOOKUP(E910,'Full Name And Division'!$A$1:$C$35,2,FALSE)</f>
        <v>Chicago Bears</v>
      </c>
      <c r="G910" s="1" t="str">
        <f>VLOOKUP(E910,'Full Name And Division'!$A$1:$C$35,3,FALSE)</f>
        <v>NFC North</v>
      </c>
    </row>
    <row r="911" spans="1:7" x14ac:dyDescent="0.25">
      <c r="A911" s="1">
        <v>2016</v>
      </c>
      <c r="B911" s="1" t="s">
        <v>2693</v>
      </c>
      <c r="C911" s="1" t="s">
        <v>2</v>
      </c>
      <c r="D911" s="2">
        <v>960000</v>
      </c>
      <c r="E911" s="1" t="s">
        <v>75</v>
      </c>
      <c r="F911" s="1" t="str">
        <f>VLOOKUP(E911,'Full Name And Division'!$A$1:$C$35,2,FALSE)</f>
        <v>Carolina Panthers</v>
      </c>
      <c r="G911" s="1" t="str">
        <f>VLOOKUP(E911,'Full Name And Division'!$A$1:$C$35,3,FALSE)</f>
        <v>NFC South</v>
      </c>
    </row>
    <row r="912" spans="1:7" x14ac:dyDescent="0.25">
      <c r="A912" s="1">
        <v>2016</v>
      </c>
      <c r="B912" s="1" t="s">
        <v>2550</v>
      </c>
      <c r="C912" s="1" t="s">
        <v>104</v>
      </c>
      <c r="D912" s="2">
        <v>956483</v>
      </c>
      <c r="E912" s="1" t="s">
        <v>20</v>
      </c>
      <c r="F912" s="1" t="str">
        <f>VLOOKUP(E912,'Full Name And Division'!$A$1:$C$35,2,FALSE)</f>
        <v>Arizona Cardinals</v>
      </c>
      <c r="G912" s="1" t="str">
        <f>VLOOKUP(E912,'Full Name And Division'!$A$1:$C$35,3,FALSE)</f>
        <v>NFC West</v>
      </c>
    </row>
    <row r="913" spans="1:7" x14ac:dyDescent="0.25">
      <c r="A913" s="1">
        <v>2016</v>
      </c>
      <c r="B913" s="1" t="s">
        <v>3346</v>
      </c>
      <c r="C913" s="1" t="s">
        <v>58</v>
      </c>
      <c r="D913" s="2">
        <v>956250</v>
      </c>
      <c r="E913" s="1" t="s">
        <v>39</v>
      </c>
      <c r="F913" s="1" t="str">
        <f>VLOOKUP(E913,'Full Name And Division'!$A$1:$C$35,2,FALSE)</f>
        <v>San Francisco 49ers</v>
      </c>
      <c r="G913" s="1" t="str">
        <f>VLOOKUP(E913,'Full Name And Division'!$A$1:$C$35,3,FALSE)</f>
        <v>NFC West</v>
      </c>
    </row>
    <row r="914" spans="1:7" x14ac:dyDescent="0.25">
      <c r="A914" s="1">
        <v>2016</v>
      </c>
      <c r="B914" s="1" t="s">
        <v>1553</v>
      </c>
      <c r="C914" s="1" t="s">
        <v>13</v>
      </c>
      <c r="D914" s="2">
        <v>954639</v>
      </c>
      <c r="E914" s="1" t="s">
        <v>77</v>
      </c>
      <c r="F914" s="1" t="str">
        <f>VLOOKUP(E914,'Full Name And Division'!$A$1:$C$35,2,FALSE)</f>
        <v>New  York Giants</v>
      </c>
      <c r="G914" s="1" t="str">
        <f>VLOOKUP(E914,'Full Name And Division'!$A$1:$C$35,3,FALSE)</f>
        <v>NFC East</v>
      </c>
    </row>
    <row r="915" spans="1:7" x14ac:dyDescent="0.25">
      <c r="A915" s="1">
        <v>2016</v>
      </c>
      <c r="B915" s="1" t="s">
        <v>1597</v>
      </c>
      <c r="C915" s="1" t="s">
        <v>73</v>
      </c>
      <c r="D915" s="2">
        <v>951343</v>
      </c>
      <c r="E915" s="1" t="s">
        <v>175</v>
      </c>
      <c r="F915" s="1" t="str">
        <f>VLOOKUP(E915,'Full Name And Division'!$A$1:$C$35,2,FALSE)</f>
        <v>New England Patriots</v>
      </c>
      <c r="G915" s="1" t="str">
        <f>VLOOKUP(E915,'Full Name And Division'!$A$1:$C$35,3,FALSE)</f>
        <v>AFC East</v>
      </c>
    </row>
    <row r="916" spans="1:7" x14ac:dyDescent="0.25">
      <c r="A916" s="1">
        <v>2016</v>
      </c>
      <c r="B916" s="1" t="s">
        <v>1998</v>
      </c>
      <c r="C916" s="1" t="s">
        <v>821</v>
      </c>
      <c r="D916" s="2">
        <v>950000</v>
      </c>
      <c r="E916" s="1" t="s">
        <v>145</v>
      </c>
      <c r="F916" s="1" t="str">
        <f>VLOOKUP(E916,'Full Name And Division'!$A$1:$C$35,2,FALSE)</f>
        <v>Cincinnati Bengals</v>
      </c>
      <c r="G916" s="1" t="str">
        <f>VLOOKUP(E916,'Full Name And Division'!$A$1:$C$35,3,FALSE)</f>
        <v>AFC North</v>
      </c>
    </row>
    <row r="917" spans="1:7" x14ac:dyDescent="0.25">
      <c r="A917" s="1">
        <v>2016</v>
      </c>
      <c r="B917" s="1" t="s">
        <v>3347</v>
      </c>
      <c r="C917" s="1" t="s">
        <v>69</v>
      </c>
      <c r="D917" s="2">
        <v>949356</v>
      </c>
      <c r="E917" s="1" t="s">
        <v>7</v>
      </c>
      <c r="F917" s="1" t="str">
        <f>VLOOKUP(E917,'Full Name And Division'!$A$1:$C$35,2,FALSE)</f>
        <v>Cleveland Browns</v>
      </c>
      <c r="G917" s="1" t="str">
        <f>VLOOKUP(E917,'Full Name And Division'!$A$1:$C$35,3,FALSE)</f>
        <v>AFC North</v>
      </c>
    </row>
    <row r="918" spans="1:7" x14ac:dyDescent="0.25">
      <c r="A918" s="1">
        <v>2016</v>
      </c>
      <c r="B918" s="1" t="s">
        <v>1633</v>
      </c>
      <c r="C918" s="1" t="s">
        <v>125</v>
      </c>
      <c r="D918" s="2">
        <v>942381</v>
      </c>
      <c r="E918" s="1" t="s">
        <v>37</v>
      </c>
      <c r="F918" s="1" t="str">
        <f>VLOOKUP(E918,'Full Name And Division'!$A$1:$C$35,2,FALSE)</f>
        <v>Detroit Lions</v>
      </c>
      <c r="G918" s="1" t="str">
        <f>VLOOKUP(E918,'Full Name And Division'!$A$1:$C$35,3,FALSE)</f>
        <v>NFC North</v>
      </c>
    </row>
    <row r="919" spans="1:7" x14ac:dyDescent="0.25">
      <c r="A919" s="1">
        <v>2016</v>
      </c>
      <c r="B919" s="1" t="s">
        <v>1584</v>
      </c>
      <c r="C919" s="1" t="s">
        <v>104</v>
      </c>
      <c r="D919" s="2">
        <v>941897</v>
      </c>
      <c r="E919" s="1" t="s">
        <v>63</v>
      </c>
      <c r="F919" s="1" t="str">
        <f>VLOOKUP(E919,'Full Name And Division'!$A$1:$C$35,2,FALSE)</f>
        <v>Baltimore Ravens</v>
      </c>
      <c r="G919" s="1" t="str">
        <f>VLOOKUP(E919,'Full Name And Division'!$A$1:$C$35,3,FALSE)</f>
        <v>AFC North</v>
      </c>
    </row>
    <row r="920" spans="1:7" x14ac:dyDescent="0.25">
      <c r="A920" s="1">
        <v>2016</v>
      </c>
      <c r="B920" s="1" t="s">
        <v>1240</v>
      </c>
      <c r="C920" s="1" t="s">
        <v>17</v>
      </c>
      <c r="D920" s="2">
        <v>939639</v>
      </c>
      <c r="E920" s="1" t="s">
        <v>11</v>
      </c>
      <c r="F920" s="1" t="str">
        <f>VLOOKUP(E920,'Full Name And Division'!$A$1:$C$35,2,FALSE)</f>
        <v>Minnesota Vikings</v>
      </c>
      <c r="G920" s="1" t="str">
        <f>VLOOKUP(E920,'Full Name And Division'!$A$1:$C$35,3,FALSE)</f>
        <v>NFC North</v>
      </c>
    </row>
    <row r="921" spans="1:7" x14ac:dyDescent="0.25">
      <c r="A921" s="1">
        <v>2016</v>
      </c>
      <c r="B921" s="1" t="s">
        <v>3107</v>
      </c>
      <c r="C921" s="1" t="s">
        <v>17</v>
      </c>
      <c r="D921" s="2">
        <v>935000</v>
      </c>
      <c r="E921" s="1" t="s">
        <v>99</v>
      </c>
      <c r="F921" s="1" t="str">
        <f>VLOOKUP(E921,'Full Name And Division'!$A$1:$C$35,2,FALSE)</f>
        <v>Atlanta Falcons</v>
      </c>
      <c r="G921" s="1" t="str">
        <f>VLOOKUP(E921,'Full Name And Division'!$A$1:$C$35,3,FALSE)</f>
        <v>NFC South</v>
      </c>
    </row>
    <row r="922" spans="1:7" x14ac:dyDescent="0.25">
      <c r="A922" s="1">
        <v>2016</v>
      </c>
      <c r="B922" s="1" t="s">
        <v>3348</v>
      </c>
      <c r="C922" s="1" t="s">
        <v>193</v>
      </c>
      <c r="D922" s="2">
        <v>932389</v>
      </c>
      <c r="E922" s="1" t="s">
        <v>11</v>
      </c>
      <c r="F922" s="1" t="str">
        <f>VLOOKUP(E922,'Full Name And Division'!$A$1:$C$35,2,FALSE)</f>
        <v>Minnesota Vikings</v>
      </c>
      <c r="G922" s="1" t="str">
        <f>VLOOKUP(E922,'Full Name And Division'!$A$1:$C$35,3,FALSE)</f>
        <v>NFC North</v>
      </c>
    </row>
    <row r="923" spans="1:7" x14ac:dyDescent="0.25">
      <c r="A923" s="1">
        <v>2016</v>
      </c>
      <c r="B923" s="1" t="s">
        <v>1293</v>
      </c>
      <c r="C923" s="1" t="s">
        <v>17</v>
      </c>
      <c r="D923" s="2">
        <v>929389</v>
      </c>
      <c r="E923" s="1" t="s">
        <v>35</v>
      </c>
      <c r="F923" s="1" t="str">
        <f>VLOOKUP(E923,'Full Name And Division'!$A$1:$C$35,2,FALSE)</f>
        <v>Miami Dolphins</v>
      </c>
      <c r="G923" s="1" t="str">
        <f>VLOOKUP(E923,'Full Name And Division'!$A$1:$C$35,3,FALSE)</f>
        <v>AFC East</v>
      </c>
    </row>
    <row r="924" spans="1:7" x14ac:dyDescent="0.25">
      <c r="A924" s="1">
        <v>2016</v>
      </c>
      <c r="B924" s="1" t="s">
        <v>3349</v>
      </c>
      <c r="C924" s="1" t="s">
        <v>125</v>
      </c>
      <c r="D924" s="2">
        <v>927043</v>
      </c>
      <c r="E924" s="1" t="s">
        <v>11</v>
      </c>
      <c r="F924" s="1" t="str">
        <f>VLOOKUP(E924,'Full Name And Division'!$A$1:$C$35,2,FALSE)</f>
        <v>Minnesota Vikings</v>
      </c>
      <c r="G924" s="1" t="str">
        <f>VLOOKUP(E924,'Full Name And Division'!$A$1:$C$35,3,FALSE)</f>
        <v>NFC North</v>
      </c>
    </row>
    <row r="925" spans="1:7" x14ac:dyDescent="0.25">
      <c r="A925" s="1">
        <v>2016</v>
      </c>
      <c r="B925" s="1" t="s">
        <v>2134</v>
      </c>
      <c r="C925" s="1" t="s">
        <v>41</v>
      </c>
      <c r="D925" s="2">
        <v>926145</v>
      </c>
      <c r="E925" s="1" t="s">
        <v>25</v>
      </c>
      <c r="F925" s="1" t="str">
        <f>VLOOKUP(E925,'Full Name And Division'!$A$1:$C$35,2,FALSE)</f>
        <v>Washington Commanders</v>
      </c>
      <c r="G925" s="1" t="str">
        <f>VLOOKUP(E925,'Full Name And Division'!$A$1:$C$35,3,FALSE)</f>
        <v>NFC East</v>
      </c>
    </row>
    <row r="926" spans="1:7" x14ac:dyDescent="0.25">
      <c r="A926" s="1">
        <v>2016</v>
      </c>
      <c r="B926" s="1" t="s">
        <v>1627</v>
      </c>
      <c r="C926" s="1" t="s">
        <v>104</v>
      </c>
      <c r="D926" s="2">
        <v>924691</v>
      </c>
      <c r="E926" s="1" t="s">
        <v>61</v>
      </c>
      <c r="F926" s="1" t="str">
        <f>VLOOKUP(E926,'Full Name And Division'!$A$1:$C$35,2,FALSE)</f>
        <v>Houston Texans</v>
      </c>
      <c r="G926" s="1" t="str">
        <f>VLOOKUP(E926,'Full Name And Division'!$A$1:$C$35,3,FALSE)</f>
        <v>AFC South</v>
      </c>
    </row>
    <row r="927" spans="1:7" x14ac:dyDescent="0.25">
      <c r="A927" s="1">
        <v>2016</v>
      </c>
      <c r="B927" s="1" t="s">
        <v>2905</v>
      </c>
      <c r="C927" s="1" t="s">
        <v>821</v>
      </c>
      <c r="D927" s="2">
        <v>920000</v>
      </c>
      <c r="E927" s="1" t="s">
        <v>5</v>
      </c>
      <c r="F927" s="1" t="str">
        <f>VLOOKUP(E927,'Full Name And Division'!$A$1:$C$35,2,FALSE)</f>
        <v>Buffalo Bills</v>
      </c>
      <c r="G927" s="1" t="str">
        <f>VLOOKUP(E927,'Full Name And Division'!$A$1:$C$35,3,FALSE)</f>
        <v>AFC East</v>
      </c>
    </row>
    <row r="928" spans="1:7" x14ac:dyDescent="0.25">
      <c r="A928" s="1">
        <v>2016</v>
      </c>
      <c r="B928" s="1" t="s">
        <v>1374</v>
      </c>
      <c r="C928" s="1" t="s">
        <v>193</v>
      </c>
      <c r="D928" s="2">
        <v>919990</v>
      </c>
      <c r="E928" s="1" t="s">
        <v>3147</v>
      </c>
      <c r="F928" s="1" t="str">
        <f>VLOOKUP(E928,'Full Name And Division'!$A$1:$C$35,2,FALSE)</f>
        <v>San Diego Chargers</v>
      </c>
      <c r="G928" s="1" t="str">
        <f>VLOOKUP(E928,'Full Name And Division'!$A$1:$C$35,3,FALSE)</f>
        <v>AFC West</v>
      </c>
    </row>
    <row r="929" spans="1:7" x14ac:dyDescent="0.25">
      <c r="A929" s="1">
        <v>2016</v>
      </c>
      <c r="B929" s="1" t="s">
        <v>1163</v>
      </c>
      <c r="C929" s="1" t="s">
        <v>104</v>
      </c>
      <c r="D929" s="2">
        <v>916518</v>
      </c>
      <c r="E929" s="1" t="s">
        <v>7</v>
      </c>
      <c r="F929" s="1" t="str">
        <f>VLOOKUP(E929,'Full Name And Division'!$A$1:$C$35,2,FALSE)</f>
        <v>Cleveland Browns</v>
      </c>
      <c r="G929" s="1" t="str">
        <f>VLOOKUP(E929,'Full Name And Division'!$A$1:$C$35,3,FALSE)</f>
        <v>AFC North</v>
      </c>
    </row>
    <row r="930" spans="1:7" x14ac:dyDescent="0.25">
      <c r="A930" s="1">
        <v>2016</v>
      </c>
      <c r="B930" s="1" t="s">
        <v>1295</v>
      </c>
      <c r="C930" s="1" t="s">
        <v>73</v>
      </c>
      <c r="D930" s="2">
        <v>914807</v>
      </c>
      <c r="E930" s="1" t="s">
        <v>54</v>
      </c>
      <c r="F930" s="1" t="str">
        <f>VLOOKUP(E930,'Full Name And Division'!$A$1:$C$35,2,FALSE)</f>
        <v>Denver Broncos</v>
      </c>
      <c r="G930" s="1" t="str">
        <f>VLOOKUP(E930,'Full Name And Division'!$A$1:$C$35,3,FALSE)</f>
        <v>AFC West</v>
      </c>
    </row>
    <row r="931" spans="1:7" x14ac:dyDescent="0.25">
      <c r="A931" s="1">
        <v>2016</v>
      </c>
      <c r="B931" s="1" t="s">
        <v>2330</v>
      </c>
      <c r="C931" s="1" t="s">
        <v>193</v>
      </c>
      <c r="D931" s="2">
        <v>913189</v>
      </c>
      <c r="E931" s="1" t="s">
        <v>175</v>
      </c>
      <c r="F931" s="1" t="str">
        <f>VLOOKUP(E931,'Full Name And Division'!$A$1:$C$35,2,FALSE)</f>
        <v>New England Patriots</v>
      </c>
      <c r="G931" s="1" t="str">
        <f>VLOOKUP(E931,'Full Name And Division'!$A$1:$C$35,3,FALSE)</f>
        <v>AFC East</v>
      </c>
    </row>
    <row r="932" spans="1:7" x14ac:dyDescent="0.25">
      <c r="A932" s="1">
        <v>2016</v>
      </c>
      <c r="B932" s="1" t="s">
        <v>1140</v>
      </c>
      <c r="C932" s="1" t="s">
        <v>2</v>
      </c>
      <c r="D932" s="2">
        <v>908346</v>
      </c>
      <c r="E932" s="1" t="s">
        <v>2430</v>
      </c>
      <c r="F932" s="1" t="str">
        <f>VLOOKUP(E932,'Full Name And Division'!$A$1:$C$35,2,FALSE)</f>
        <v>Oakland Raiders</v>
      </c>
      <c r="G932" s="1" t="str">
        <f>VLOOKUP(E932,'Full Name And Division'!$A$1:$C$35,3,FALSE)</f>
        <v>AFC West</v>
      </c>
    </row>
    <row r="933" spans="1:7" x14ac:dyDescent="0.25">
      <c r="A933" s="1">
        <v>2016</v>
      </c>
      <c r="B933" s="1" t="s">
        <v>2476</v>
      </c>
      <c r="C933" s="1" t="s">
        <v>13</v>
      </c>
      <c r="D933" s="2">
        <v>905604</v>
      </c>
      <c r="E933" s="1" t="s">
        <v>145</v>
      </c>
      <c r="F933" s="1" t="str">
        <f>VLOOKUP(E933,'Full Name And Division'!$A$1:$C$35,2,FALSE)</f>
        <v>Cincinnati Bengals</v>
      </c>
      <c r="G933" s="1" t="str">
        <f>VLOOKUP(E933,'Full Name And Division'!$A$1:$C$35,3,FALSE)</f>
        <v>AFC North</v>
      </c>
    </row>
    <row r="934" spans="1:7" x14ac:dyDescent="0.25">
      <c r="A934" s="1">
        <v>2016</v>
      </c>
      <c r="B934" s="1" t="s">
        <v>3350</v>
      </c>
      <c r="C934" s="1" t="s">
        <v>58</v>
      </c>
      <c r="D934" s="2">
        <v>905077</v>
      </c>
      <c r="E934" s="1" t="s">
        <v>99</v>
      </c>
      <c r="F934" s="1" t="str">
        <f>VLOOKUP(E934,'Full Name And Division'!$A$1:$C$35,2,FALSE)</f>
        <v>Atlanta Falcons</v>
      </c>
      <c r="G934" s="1" t="str">
        <f>VLOOKUP(E934,'Full Name And Division'!$A$1:$C$35,3,FALSE)</f>
        <v>NFC South</v>
      </c>
    </row>
    <row r="935" spans="1:7" x14ac:dyDescent="0.25">
      <c r="A935" s="1">
        <v>2016</v>
      </c>
      <c r="B935" s="1" t="s">
        <v>3351</v>
      </c>
      <c r="C935" s="1" t="s">
        <v>15</v>
      </c>
      <c r="D935" s="2">
        <v>900000</v>
      </c>
      <c r="E935" s="1" t="s">
        <v>63</v>
      </c>
      <c r="F935" s="1" t="str">
        <f>VLOOKUP(E935,'Full Name And Division'!$A$1:$C$35,2,FALSE)</f>
        <v>Baltimore Ravens</v>
      </c>
      <c r="G935" s="1" t="str">
        <f>VLOOKUP(E935,'Full Name And Division'!$A$1:$C$35,3,FALSE)</f>
        <v>AFC North</v>
      </c>
    </row>
    <row r="936" spans="1:7" x14ac:dyDescent="0.25">
      <c r="A936" s="1">
        <v>2016</v>
      </c>
      <c r="B936" s="1" t="s">
        <v>3352</v>
      </c>
      <c r="C936" s="1" t="s">
        <v>15</v>
      </c>
      <c r="D936" s="2">
        <v>900000</v>
      </c>
      <c r="E936" s="1" t="s">
        <v>75</v>
      </c>
      <c r="F936" s="1" t="str">
        <f>VLOOKUP(E936,'Full Name And Division'!$A$1:$C$35,2,FALSE)</f>
        <v>Carolina Panthers</v>
      </c>
      <c r="G936" s="1" t="str">
        <f>VLOOKUP(E936,'Full Name And Division'!$A$1:$C$35,3,FALSE)</f>
        <v>NFC South</v>
      </c>
    </row>
    <row r="937" spans="1:7" x14ac:dyDescent="0.25">
      <c r="A937" s="1">
        <v>2016</v>
      </c>
      <c r="B937" s="1" t="s">
        <v>3353</v>
      </c>
      <c r="C937" s="1" t="s">
        <v>41</v>
      </c>
      <c r="D937" s="2">
        <v>900000</v>
      </c>
      <c r="E937" s="1" t="s">
        <v>50</v>
      </c>
      <c r="F937" s="1" t="str">
        <f>VLOOKUP(E937,'Full Name And Division'!$A$1:$C$35,2,FALSE)</f>
        <v>Philadelphia Eagles</v>
      </c>
      <c r="G937" s="1" t="str">
        <f>VLOOKUP(E937,'Full Name And Division'!$A$1:$C$35,3,FALSE)</f>
        <v>NFC East</v>
      </c>
    </row>
    <row r="938" spans="1:7" x14ac:dyDescent="0.25">
      <c r="A938" s="1">
        <v>2016</v>
      </c>
      <c r="B938" s="1" t="s">
        <v>2577</v>
      </c>
      <c r="C938" s="1" t="s">
        <v>821</v>
      </c>
      <c r="D938" s="2">
        <v>900000</v>
      </c>
      <c r="E938" s="1" t="s">
        <v>29</v>
      </c>
      <c r="F938" s="1" t="str">
        <f>VLOOKUP(E938,'Full Name And Division'!$A$1:$C$35,2,FALSE)</f>
        <v>Tennessee Titans</v>
      </c>
      <c r="G938" s="1" t="str">
        <f>VLOOKUP(E938,'Full Name And Division'!$A$1:$C$35,3,FALSE)</f>
        <v>AFC South</v>
      </c>
    </row>
    <row r="939" spans="1:7" x14ac:dyDescent="0.25">
      <c r="A939" s="1">
        <v>2016</v>
      </c>
      <c r="B939" s="1" t="s">
        <v>3354</v>
      </c>
      <c r="C939" s="1" t="s">
        <v>193</v>
      </c>
      <c r="D939" s="2">
        <v>900000</v>
      </c>
      <c r="E939" s="1" t="s">
        <v>61</v>
      </c>
      <c r="F939" s="1" t="str">
        <f>VLOOKUP(E939,'Full Name And Division'!$A$1:$C$35,2,FALSE)</f>
        <v>Houston Texans</v>
      </c>
      <c r="G939" s="1" t="str">
        <f>VLOOKUP(E939,'Full Name And Division'!$A$1:$C$35,3,FALSE)</f>
        <v>AFC South</v>
      </c>
    </row>
    <row r="940" spans="1:7" x14ac:dyDescent="0.25">
      <c r="A940" s="1">
        <v>2016</v>
      </c>
      <c r="B940" s="1" t="s">
        <v>3355</v>
      </c>
      <c r="C940" s="1" t="s">
        <v>104</v>
      </c>
      <c r="D940" s="2">
        <v>900000</v>
      </c>
      <c r="E940" s="1" t="s">
        <v>37</v>
      </c>
      <c r="F940" s="1" t="str">
        <f>VLOOKUP(E940,'Full Name And Division'!$A$1:$C$35,2,FALSE)</f>
        <v>Detroit Lions</v>
      </c>
      <c r="G940" s="1" t="str">
        <f>VLOOKUP(E940,'Full Name And Division'!$A$1:$C$35,3,FALSE)</f>
        <v>NFC North</v>
      </c>
    </row>
    <row r="941" spans="1:7" x14ac:dyDescent="0.25">
      <c r="A941" s="1">
        <v>2016</v>
      </c>
      <c r="B941" s="1" t="s">
        <v>2101</v>
      </c>
      <c r="C941" s="1" t="s">
        <v>89</v>
      </c>
      <c r="D941" s="2">
        <v>900000</v>
      </c>
      <c r="E941" s="1" t="s">
        <v>25</v>
      </c>
      <c r="F941" s="1" t="str">
        <f>VLOOKUP(E941,'Full Name And Division'!$A$1:$C$35,2,FALSE)</f>
        <v>Washington Commanders</v>
      </c>
      <c r="G941" s="1" t="str">
        <f>VLOOKUP(E941,'Full Name And Division'!$A$1:$C$35,3,FALSE)</f>
        <v>NFC East</v>
      </c>
    </row>
    <row r="942" spans="1:7" x14ac:dyDescent="0.25">
      <c r="A942" s="1">
        <v>2016</v>
      </c>
      <c r="B942" s="1" t="s">
        <v>3356</v>
      </c>
      <c r="C942" s="1" t="s">
        <v>193</v>
      </c>
      <c r="D942" s="2">
        <v>896437</v>
      </c>
      <c r="E942" s="1" t="s">
        <v>52</v>
      </c>
      <c r="F942" s="1" t="str">
        <f>VLOOKUP(E942,'Full Name And Division'!$A$1:$C$35,2,FALSE)</f>
        <v>New Orleans Saints</v>
      </c>
      <c r="G942" s="1" t="str">
        <f>VLOOKUP(E942,'Full Name And Division'!$A$1:$C$35,3,FALSE)</f>
        <v>NFC South</v>
      </c>
    </row>
    <row r="943" spans="1:7" x14ac:dyDescent="0.25">
      <c r="A943" s="1">
        <v>2016</v>
      </c>
      <c r="B943" s="1" t="s">
        <v>3357</v>
      </c>
      <c r="C943" s="1" t="s">
        <v>151</v>
      </c>
      <c r="D943" s="2">
        <v>894890</v>
      </c>
      <c r="E943" s="1" t="s">
        <v>25</v>
      </c>
      <c r="F943" s="1" t="str">
        <f>VLOOKUP(E943,'Full Name And Division'!$A$1:$C$35,2,FALSE)</f>
        <v>Washington Commanders</v>
      </c>
      <c r="G943" s="1" t="str">
        <f>VLOOKUP(E943,'Full Name And Division'!$A$1:$C$35,3,FALSE)</f>
        <v>NFC East</v>
      </c>
    </row>
    <row r="944" spans="1:7" x14ac:dyDescent="0.25">
      <c r="A944" s="1">
        <v>2016</v>
      </c>
      <c r="B944" s="1" t="s">
        <v>3358</v>
      </c>
      <c r="C944" s="1" t="s">
        <v>58</v>
      </c>
      <c r="D944" s="2">
        <v>892276</v>
      </c>
      <c r="E944" s="1" t="s">
        <v>11</v>
      </c>
      <c r="F944" s="1" t="str">
        <f>VLOOKUP(E944,'Full Name And Division'!$A$1:$C$35,2,FALSE)</f>
        <v>Minnesota Vikings</v>
      </c>
      <c r="G944" s="1" t="str">
        <f>VLOOKUP(E944,'Full Name And Division'!$A$1:$C$35,3,FALSE)</f>
        <v>NFC North</v>
      </c>
    </row>
    <row r="945" spans="1:7" x14ac:dyDescent="0.25">
      <c r="A945" s="1">
        <v>2016</v>
      </c>
      <c r="B945" s="1" t="s">
        <v>2193</v>
      </c>
      <c r="C945" s="1" t="s">
        <v>15</v>
      </c>
      <c r="D945" s="2">
        <v>891791</v>
      </c>
      <c r="E945" s="1" t="s">
        <v>61</v>
      </c>
      <c r="F945" s="1" t="str">
        <f>VLOOKUP(E945,'Full Name And Division'!$A$1:$C$35,2,FALSE)</f>
        <v>Houston Texans</v>
      </c>
      <c r="G945" s="1" t="str">
        <f>VLOOKUP(E945,'Full Name And Division'!$A$1:$C$35,3,FALSE)</f>
        <v>AFC South</v>
      </c>
    </row>
    <row r="946" spans="1:7" x14ac:dyDescent="0.25">
      <c r="A946" s="1">
        <v>2016</v>
      </c>
      <c r="B946" s="1" t="s">
        <v>2459</v>
      </c>
      <c r="C946" s="1" t="s">
        <v>17</v>
      </c>
      <c r="D946" s="2">
        <v>890366</v>
      </c>
      <c r="E946" s="1" t="s">
        <v>42</v>
      </c>
      <c r="F946" s="1" t="str">
        <f>VLOOKUP(E946,'Full Name And Division'!$A$1:$C$35,2,FALSE)</f>
        <v>Jacksonville Jaguars</v>
      </c>
      <c r="G946" s="1" t="str">
        <f>VLOOKUP(E946,'Full Name And Division'!$A$1:$C$35,3,FALSE)</f>
        <v>AFC South</v>
      </c>
    </row>
    <row r="947" spans="1:7" x14ac:dyDescent="0.25">
      <c r="A947" s="1">
        <v>2016</v>
      </c>
      <c r="B947" s="1" t="s">
        <v>2497</v>
      </c>
      <c r="C947" s="1" t="s">
        <v>41</v>
      </c>
      <c r="D947" s="2">
        <v>885000</v>
      </c>
      <c r="E947" s="1" t="s">
        <v>5</v>
      </c>
      <c r="F947" s="1" t="str">
        <f>VLOOKUP(E947,'Full Name And Division'!$A$1:$C$35,2,FALSE)</f>
        <v>Buffalo Bills</v>
      </c>
      <c r="G947" s="1" t="str">
        <f>VLOOKUP(E947,'Full Name And Division'!$A$1:$C$35,3,FALSE)</f>
        <v>AFC East</v>
      </c>
    </row>
    <row r="948" spans="1:7" x14ac:dyDescent="0.25">
      <c r="A948" s="1">
        <v>2016</v>
      </c>
      <c r="B948" s="1" t="s">
        <v>3359</v>
      </c>
      <c r="C948" s="1" t="s">
        <v>13</v>
      </c>
      <c r="D948" s="2">
        <v>885000</v>
      </c>
      <c r="E948" s="1" t="s">
        <v>5</v>
      </c>
      <c r="F948" s="1" t="str">
        <f>VLOOKUP(E948,'Full Name And Division'!$A$1:$C$35,2,FALSE)</f>
        <v>Buffalo Bills</v>
      </c>
      <c r="G948" s="1" t="str">
        <f>VLOOKUP(E948,'Full Name And Division'!$A$1:$C$35,3,FALSE)</f>
        <v>AFC East</v>
      </c>
    </row>
    <row r="949" spans="1:7" x14ac:dyDescent="0.25">
      <c r="A949" s="1">
        <v>2016</v>
      </c>
      <c r="B949" s="1" t="s">
        <v>3125</v>
      </c>
      <c r="C949" s="1" t="s">
        <v>41</v>
      </c>
      <c r="D949" s="2">
        <v>885000</v>
      </c>
      <c r="E949" s="1" t="s">
        <v>5</v>
      </c>
      <c r="F949" s="1" t="str">
        <f>VLOOKUP(E949,'Full Name And Division'!$A$1:$C$35,2,FALSE)</f>
        <v>Buffalo Bills</v>
      </c>
      <c r="G949" s="1" t="str">
        <f>VLOOKUP(E949,'Full Name And Division'!$A$1:$C$35,3,FALSE)</f>
        <v>AFC East</v>
      </c>
    </row>
    <row r="950" spans="1:7" x14ac:dyDescent="0.25">
      <c r="A950" s="1">
        <v>2016</v>
      </c>
      <c r="B950" s="1" t="s">
        <v>3360</v>
      </c>
      <c r="C950" s="1" t="s">
        <v>302</v>
      </c>
      <c r="D950" s="2">
        <v>885000</v>
      </c>
      <c r="E950" s="1" t="s">
        <v>183</v>
      </c>
      <c r="F950" s="1" t="str">
        <f>VLOOKUP(E950,'Full Name And Division'!$A$1:$C$35,2,FALSE)</f>
        <v>Chicago Bears</v>
      </c>
      <c r="G950" s="1" t="str">
        <f>VLOOKUP(E950,'Full Name And Division'!$A$1:$C$35,3,FALSE)</f>
        <v>NFC North</v>
      </c>
    </row>
    <row r="951" spans="1:7" x14ac:dyDescent="0.25">
      <c r="A951" s="1">
        <v>2016</v>
      </c>
      <c r="B951" s="1" t="s">
        <v>3361</v>
      </c>
      <c r="C951" s="1" t="s">
        <v>821</v>
      </c>
      <c r="D951" s="2">
        <v>885000</v>
      </c>
      <c r="E951" s="1" t="s">
        <v>9</v>
      </c>
      <c r="F951" s="1" t="str">
        <f>VLOOKUP(E951,'Full Name And Division'!$A$1:$C$35,2,FALSE)</f>
        <v>Green Bay Packers</v>
      </c>
      <c r="G951" s="1" t="str">
        <f>VLOOKUP(E951,'Full Name And Division'!$A$1:$C$35,3,FALSE)</f>
        <v>NFC North</v>
      </c>
    </row>
    <row r="952" spans="1:7" x14ac:dyDescent="0.25">
      <c r="A952" s="1">
        <v>2016</v>
      </c>
      <c r="B952" s="1" t="s">
        <v>3362</v>
      </c>
      <c r="C952" s="1" t="s">
        <v>15</v>
      </c>
      <c r="D952" s="2">
        <v>885000</v>
      </c>
      <c r="E952" s="1" t="s">
        <v>20</v>
      </c>
      <c r="F952" s="1" t="str">
        <f>VLOOKUP(E952,'Full Name And Division'!$A$1:$C$35,2,FALSE)</f>
        <v>Arizona Cardinals</v>
      </c>
      <c r="G952" s="1" t="str">
        <f>VLOOKUP(E952,'Full Name And Division'!$A$1:$C$35,3,FALSE)</f>
        <v>NFC West</v>
      </c>
    </row>
    <row r="953" spans="1:7" x14ac:dyDescent="0.25">
      <c r="A953" s="1">
        <v>2016</v>
      </c>
      <c r="B953" s="1" t="s">
        <v>3363</v>
      </c>
      <c r="C953" s="1" t="s">
        <v>2</v>
      </c>
      <c r="D953" s="2">
        <v>885000</v>
      </c>
      <c r="E953" s="1" t="s">
        <v>77</v>
      </c>
      <c r="F953" s="1" t="str">
        <f>VLOOKUP(E953,'Full Name And Division'!$A$1:$C$35,2,FALSE)</f>
        <v>New  York Giants</v>
      </c>
      <c r="G953" s="1" t="str">
        <f>VLOOKUP(E953,'Full Name And Division'!$A$1:$C$35,3,FALSE)</f>
        <v>NFC East</v>
      </c>
    </row>
    <row r="954" spans="1:7" x14ac:dyDescent="0.25">
      <c r="A954" s="1">
        <v>2016</v>
      </c>
      <c r="B954" s="1" t="s">
        <v>1180</v>
      </c>
      <c r="C954" s="1" t="s">
        <v>58</v>
      </c>
      <c r="D954" s="2">
        <v>882392</v>
      </c>
      <c r="E954" s="1" t="s">
        <v>39</v>
      </c>
      <c r="F954" s="1" t="str">
        <f>VLOOKUP(E954,'Full Name And Division'!$A$1:$C$35,2,FALSE)</f>
        <v>San Francisco 49ers</v>
      </c>
      <c r="G954" s="1" t="str">
        <f>VLOOKUP(E954,'Full Name And Division'!$A$1:$C$35,3,FALSE)</f>
        <v>NFC West</v>
      </c>
    </row>
    <row r="955" spans="1:7" x14ac:dyDescent="0.25">
      <c r="A955" s="1">
        <v>2016</v>
      </c>
      <c r="B955" s="1" t="s">
        <v>3364</v>
      </c>
      <c r="C955" s="1" t="s">
        <v>17</v>
      </c>
      <c r="D955" s="2">
        <v>880000</v>
      </c>
      <c r="E955" s="1" t="s">
        <v>54</v>
      </c>
      <c r="F955" s="1" t="str">
        <f>VLOOKUP(E955,'Full Name And Division'!$A$1:$C$35,2,FALSE)</f>
        <v>Denver Broncos</v>
      </c>
      <c r="G955" s="1" t="str">
        <f>VLOOKUP(E955,'Full Name And Division'!$A$1:$C$35,3,FALSE)</f>
        <v>AFC West</v>
      </c>
    </row>
    <row r="956" spans="1:7" x14ac:dyDescent="0.25">
      <c r="A956" s="1">
        <v>2016</v>
      </c>
      <c r="B956" s="1" t="s">
        <v>1496</v>
      </c>
      <c r="C956" s="1" t="s">
        <v>86</v>
      </c>
      <c r="D956" s="2">
        <v>877971</v>
      </c>
      <c r="E956" s="1" t="s">
        <v>25</v>
      </c>
      <c r="F956" s="1" t="str">
        <f>VLOOKUP(E956,'Full Name And Division'!$A$1:$C$35,2,FALSE)</f>
        <v>Washington Commanders</v>
      </c>
      <c r="G956" s="1" t="str">
        <f>VLOOKUP(E956,'Full Name And Division'!$A$1:$C$35,3,FALSE)</f>
        <v>NFC East</v>
      </c>
    </row>
    <row r="957" spans="1:7" x14ac:dyDescent="0.25">
      <c r="A957" s="1">
        <v>2016</v>
      </c>
      <c r="B957" s="1" t="s">
        <v>1618</v>
      </c>
      <c r="C957" s="1" t="s">
        <v>121</v>
      </c>
      <c r="D957" s="2">
        <v>877289</v>
      </c>
      <c r="E957" s="1" t="s">
        <v>3</v>
      </c>
      <c r="F957" s="1" t="str">
        <f>VLOOKUP(E957,'Full Name And Division'!$A$1:$C$35,2,FALSE)</f>
        <v>Los Angeles Rams</v>
      </c>
      <c r="G957" s="1" t="str">
        <f>VLOOKUP(E957,'Full Name And Division'!$A$1:$C$35,3,FALSE)</f>
        <v>NFC West</v>
      </c>
    </row>
    <row r="958" spans="1:7" x14ac:dyDescent="0.25">
      <c r="A958" s="1">
        <v>2016</v>
      </c>
      <c r="B958" s="1" t="s">
        <v>3365</v>
      </c>
      <c r="C958" s="1" t="s">
        <v>86</v>
      </c>
      <c r="D958" s="2">
        <v>875000</v>
      </c>
      <c r="E958" s="1" t="s">
        <v>175</v>
      </c>
      <c r="F958" s="1" t="str">
        <f>VLOOKUP(E958,'Full Name And Division'!$A$1:$C$35,2,FALSE)</f>
        <v>New England Patriots</v>
      </c>
      <c r="G958" s="1" t="str">
        <f>VLOOKUP(E958,'Full Name And Division'!$A$1:$C$35,3,FALSE)</f>
        <v>AFC East</v>
      </c>
    </row>
    <row r="959" spans="1:7" x14ac:dyDescent="0.25">
      <c r="A959" s="1">
        <v>2016</v>
      </c>
      <c r="B959" s="1" t="s">
        <v>2225</v>
      </c>
      <c r="C959" s="1" t="s">
        <v>104</v>
      </c>
      <c r="D959" s="2">
        <v>875000</v>
      </c>
      <c r="E959" s="1" t="s">
        <v>81</v>
      </c>
      <c r="F959" s="1" t="str">
        <f>VLOOKUP(E959,'Full Name And Division'!$A$1:$C$35,2,FALSE)</f>
        <v>Dallas Cowboys</v>
      </c>
      <c r="G959" s="1" t="str">
        <f>VLOOKUP(E959,'Full Name And Division'!$A$1:$C$35,3,FALSE)</f>
        <v>NFC East</v>
      </c>
    </row>
    <row r="960" spans="1:7" x14ac:dyDescent="0.25">
      <c r="A960" s="1">
        <v>2016</v>
      </c>
      <c r="B960" s="1" t="s">
        <v>3366</v>
      </c>
      <c r="C960" s="1" t="s">
        <v>17</v>
      </c>
      <c r="D960" s="2">
        <v>870882</v>
      </c>
      <c r="E960" s="1" t="s">
        <v>5</v>
      </c>
      <c r="F960" s="1" t="str">
        <f>VLOOKUP(E960,'Full Name And Division'!$A$1:$C$35,2,FALSE)</f>
        <v>Buffalo Bills</v>
      </c>
      <c r="G960" s="1" t="str">
        <f>VLOOKUP(E960,'Full Name And Division'!$A$1:$C$35,3,FALSE)</f>
        <v>AFC East</v>
      </c>
    </row>
    <row r="961" spans="1:7" x14ac:dyDescent="0.25">
      <c r="A961" s="1">
        <v>2016</v>
      </c>
      <c r="B961" s="1" t="s">
        <v>1243</v>
      </c>
      <c r="C961" s="1" t="s">
        <v>15</v>
      </c>
      <c r="D961" s="2">
        <v>870643</v>
      </c>
      <c r="E961" s="1" t="s">
        <v>27</v>
      </c>
      <c r="F961" s="1" t="str">
        <f>VLOOKUP(E961,'Full Name And Division'!$A$1:$C$35,2,FALSE)</f>
        <v>Kansas City Chiefs</v>
      </c>
      <c r="G961" s="1" t="str">
        <f>VLOOKUP(E961,'Full Name And Division'!$A$1:$C$35,3,FALSE)</f>
        <v>AFC West</v>
      </c>
    </row>
    <row r="962" spans="1:7" x14ac:dyDescent="0.25">
      <c r="A962" s="1">
        <v>2016</v>
      </c>
      <c r="B962" s="1" t="s">
        <v>3367</v>
      </c>
      <c r="C962" s="1" t="s">
        <v>193</v>
      </c>
      <c r="D962" s="2">
        <v>870141</v>
      </c>
      <c r="E962" s="1" t="s">
        <v>52</v>
      </c>
      <c r="F962" s="1" t="str">
        <f>VLOOKUP(E962,'Full Name And Division'!$A$1:$C$35,2,FALSE)</f>
        <v>New Orleans Saints</v>
      </c>
      <c r="G962" s="1" t="str">
        <f>VLOOKUP(E962,'Full Name And Division'!$A$1:$C$35,3,FALSE)</f>
        <v>NFC South</v>
      </c>
    </row>
    <row r="963" spans="1:7" x14ac:dyDescent="0.25">
      <c r="A963" s="1">
        <v>2016</v>
      </c>
      <c r="B963" s="1" t="s">
        <v>3104</v>
      </c>
      <c r="C963" s="1" t="s">
        <v>17</v>
      </c>
      <c r="D963" s="2">
        <v>869934</v>
      </c>
      <c r="E963" s="1" t="s">
        <v>50</v>
      </c>
      <c r="F963" s="1" t="str">
        <f>VLOOKUP(E963,'Full Name And Division'!$A$1:$C$35,2,FALSE)</f>
        <v>Philadelphia Eagles</v>
      </c>
      <c r="G963" s="1" t="str">
        <f>VLOOKUP(E963,'Full Name And Division'!$A$1:$C$35,3,FALSE)</f>
        <v>NFC East</v>
      </c>
    </row>
    <row r="964" spans="1:7" x14ac:dyDescent="0.25">
      <c r="A964" s="1">
        <v>2016</v>
      </c>
      <c r="B964" s="1" t="s">
        <v>2249</v>
      </c>
      <c r="C964" s="1" t="s">
        <v>13</v>
      </c>
      <c r="D964" s="2">
        <v>868845</v>
      </c>
      <c r="E964" s="1" t="s">
        <v>145</v>
      </c>
      <c r="F964" s="1" t="str">
        <f>VLOOKUP(E964,'Full Name And Division'!$A$1:$C$35,2,FALSE)</f>
        <v>Cincinnati Bengals</v>
      </c>
      <c r="G964" s="1" t="str">
        <f>VLOOKUP(E964,'Full Name And Division'!$A$1:$C$35,3,FALSE)</f>
        <v>AFC North</v>
      </c>
    </row>
    <row r="965" spans="1:7" x14ac:dyDescent="0.25">
      <c r="A965" s="1">
        <v>2016</v>
      </c>
      <c r="B965" s="1" t="s">
        <v>2978</v>
      </c>
      <c r="C965" s="1" t="s">
        <v>193</v>
      </c>
      <c r="D965" s="2">
        <v>867602</v>
      </c>
      <c r="E965" s="1" t="s">
        <v>9</v>
      </c>
      <c r="F965" s="1" t="str">
        <f>VLOOKUP(E965,'Full Name And Division'!$A$1:$C$35,2,FALSE)</f>
        <v>Green Bay Packers</v>
      </c>
      <c r="G965" s="1" t="str">
        <f>VLOOKUP(E965,'Full Name And Division'!$A$1:$C$35,3,FALSE)</f>
        <v>NFC North</v>
      </c>
    </row>
    <row r="966" spans="1:7" x14ac:dyDescent="0.25">
      <c r="A966" s="1">
        <v>2016</v>
      </c>
      <c r="B966" s="1" t="s">
        <v>1416</v>
      </c>
      <c r="C966" s="1" t="s">
        <v>104</v>
      </c>
      <c r="D966" s="2">
        <v>863594</v>
      </c>
      <c r="E966" s="1" t="s">
        <v>7</v>
      </c>
      <c r="F966" s="1" t="str">
        <f>VLOOKUP(E966,'Full Name And Division'!$A$1:$C$35,2,FALSE)</f>
        <v>Cleveland Browns</v>
      </c>
      <c r="G966" s="1" t="str">
        <f>VLOOKUP(E966,'Full Name And Division'!$A$1:$C$35,3,FALSE)</f>
        <v>AFC North</v>
      </c>
    </row>
    <row r="967" spans="1:7" x14ac:dyDescent="0.25">
      <c r="A967" s="1">
        <v>2016</v>
      </c>
      <c r="B967" s="1" t="s">
        <v>3368</v>
      </c>
      <c r="C967" s="1" t="s">
        <v>101</v>
      </c>
      <c r="D967" s="2">
        <v>863488</v>
      </c>
      <c r="E967" s="1" t="s">
        <v>56</v>
      </c>
      <c r="F967" s="1" t="str">
        <f>VLOOKUP(E967,'Full Name And Division'!$A$1:$C$35,2,FALSE)</f>
        <v>Pittsburgh Steelers</v>
      </c>
      <c r="G967" s="1" t="str">
        <f>VLOOKUP(E967,'Full Name And Division'!$A$1:$C$35,3,FALSE)</f>
        <v>AFC North</v>
      </c>
    </row>
    <row r="968" spans="1:7" x14ac:dyDescent="0.25">
      <c r="A968" s="1">
        <v>2016</v>
      </c>
      <c r="B968" s="1" t="s">
        <v>2136</v>
      </c>
      <c r="C968" s="1" t="s">
        <v>73</v>
      </c>
      <c r="D968" s="2">
        <v>863396</v>
      </c>
      <c r="E968" s="1" t="s">
        <v>77</v>
      </c>
      <c r="F968" s="1" t="str">
        <f>VLOOKUP(E968,'Full Name And Division'!$A$1:$C$35,2,FALSE)</f>
        <v>New  York Giants</v>
      </c>
      <c r="G968" s="1" t="str">
        <f>VLOOKUP(E968,'Full Name And Division'!$A$1:$C$35,3,FALSE)</f>
        <v>NFC East</v>
      </c>
    </row>
    <row r="969" spans="1:7" x14ac:dyDescent="0.25">
      <c r="A969" s="1">
        <v>2016</v>
      </c>
      <c r="B969" s="1" t="s">
        <v>3369</v>
      </c>
      <c r="C969" s="1" t="s">
        <v>193</v>
      </c>
      <c r="D969" s="2">
        <v>862500</v>
      </c>
      <c r="E969" s="1" t="s">
        <v>3</v>
      </c>
      <c r="F969" s="1" t="str">
        <f>VLOOKUP(E969,'Full Name And Division'!$A$1:$C$35,2,FALSE)</f>
        <v>Los Angeles Rams</v>
      </c>
      <c r="G969" s="1" t="str">
        <f>VLOOKUP(E969,'Full Name And Division'!$A$1:$C$35,3,FALSE)</f>
        <v>NFC West</v>
      </c>
    </row>
    <row r="970" spans="1:7" x14ac:dyDescent="0.25">
      <c r="A970" s="1">
        <v>2016</v>
      </c>
      <c r="B970" s="1" t="s">
        <v>1233</v>
      </c>
      <c r="C970" s="1" t="s">
        <v>17</v>
      </c>
      <c r="D970" s="2">
        <v>861244</v>
      </c>
      <c r="E970" s="1" t="s">
        <v>50</v>
      </c>
      <c r="F970" s="1" t="str">
        <f>VLOOKUP(E970,'Full Name And Division'!$A$1:$C$35,2,FALSE)</f>
        <v>Philadelphia Eagles</v>
      </c>
      <c r="G970" s="1" t="str">
        <f>VLOOKUP(E970,'Full Name And Division'!$A$1:$C$35,3,FALSE)</f>
        <v>NFC East</v>
      </c>
    </row>
    <row r="971" spans="1:7" x14ac:dyDescent="0.25">
      <c r="A971" s="1">
        <v>2016</v>
      </c>
      <c r="B971" s="1" t="s">
        <v>2578</v>
      </c>
      <c r="C971" s="1" t="s">
        <v>443</v>
      </c>
      <c r="D971" s="2">
        <v>860000</v>
      </c>
      <c r="E971" s="1" t="s">
        <v>99</v>
      </c>
      <c r="F971" s="1" t="str">
        <f>VLOOKUP(E971,'Full Name And Division'!$A$1:$C$35,2,FALSE)</f>
        <v>Atlanta Falcons</v>
      </c>
      <c r="G971" s="1" t="str">
        <f>VLOOKUP(E971,'Full Name And Division'!$A$1:$C$35,3,FALSE)</f>
        <v>NFC South</v>
      </c>
    </row>
    <row r="972" spans="1:7" x14ac:dyDescent="0.25">
      <c r="A972" s="1">
        <v>2016</v>
      </c>
      <c r="B972" s="1" t="s">
        <v>3370</v>
      </c>
      <c r="C972" s="1" t="s">
        <v>193</v>
      </c>
      <c r="D972" s="2">
        <v>860000</v>
      </c>
      <c r="E972" s="1" t="s">
        <v>39</v>
      </c>
      <c r="F972" s="1" t="str">
        <f>VLOOKUP(E972,'Full Name And Division'!$A$1:$C$35,2,FALSE)</f>
        <v>San Francisco 49ers</v>
      </c>
      <c r="G972" s="1" t="str">
        <f>VLOOKUP(E972,'Full Name And Division'!$A$1:$C$35,3,FALSE)</f>
        <v>NFC West</v>
      </c>
    </row>
    <row r="973" spans="1:7" x14ac:dyDescent="0.25">
      <c r="A973" s="1">
        <v>2016</v>
      </c>
      <c r="B973" s="1" t="s">
        <v>2245</v>
      </c>
      <c r="C973" s="1" t="s">
        <v>94</v>
      </c>
      <c r="D973" s="2">
        <v>858895</v>
      </c>
      <c r="E973" s="1" t="s">
        <v>145</v>
      </c>
      <c r="F973" s="1" t="str">
        <f>VLOOKUP(E973,'Full Name And Division'!$A$1:$C$35,2,FALSE)</f>
        <v>Cincinnati Bengals</v>
      </c>
      <c r="G973" s="1" t="str">
        <f>VLOOKUP(E973,'Full Name And Division'!$A$1:$C$35,3,FALSE)</f>
        <v>AFC North</v>
      </c>
    </row>
    <row r="974" spans="1:7" x14ac:dyDescent="0.25">
      <c r="A974" s="1">
        <v>2016</v>
      </c>
      <c r="B974" s="1" t="s">
        <v>3371</v>
      </c>
      <c r="C974" s="1" t="s">
        <v>86</v>
      </c>
      <c r="D974" s="2">
        <v>857166</v>
      </c>
      <c r="E974" s="1" t="s">
        <v>5</v>
      </c>
      <c r="F974" s="1" t="str">
        <f>VLOOKUP(E974,'Full Name And Division'!$A$1:$C$35,2,FALSE)</f>
        <v>Buffalo Bills</v>
      </c>
      <c r="G974" s="1" t="str">
        <f>VLOOKUP(E974,'Full Name And Division'!$A$1:$C$35,3,FALSE)</f>
        <v>AFC East</v>
      </c>
    </row>
    <row r="975" spans="1:7" x14ac:dyDescent="0.25">
      <c r="A975" s="1">
        <v>2016</v>
      </c>
      <c r="B975" s="1" t="s">
        <v>1149</v>
      </c>
      <c r="C975" s="1" t="s">
        <v>41</v>
      </c>
      <c r="D975" s="2">
        <v>854195</v>
      </c>
      <c r="E975" s="1" t="s">
        <v>56</v>
      </c>
      <c r="F975" s="1" t="str">
        <f>VLOOKUP(E975,'Full Name And Division'!$A$1:$C$35,2,FALSE)</f>
        <v>Pittsburgh Steelers</v>
      </c>
      <c r="G975" s="1" t="str">
        <f>VLOOKUP(E975,'Full Name And Division'!$A$1:$C$35,3,FALSE)</f>
        <v>AFC North</v>
      </c>
    </row>
    <row r="976" spans="1:7" x14ac:dyDescent="0.25">
      <c r="A976" s="1">
        <v>2016</v>
      </c>
      <c r="B976" s="1" t="s">
        <v>3372</v>
      </c>
      <c r="C976" s="1" t="s">
        <v>104</v>
      </c>
      <c r="D976" s="2">
        <v>853540</v>
      </c>
      <c r="E976" s="1" t="s">
        <v>11</v>
      </c>
      <c r="F976" s="1" t="str">
        <f>VLOOKUP(E976,'Full Name And Division'!$A$1:$C$35,2,FALSE)</f>
        <v>Minnesota Vikings</v>
      </c>
      <c r="G976" s="1" t="str">
        <f>VLOOKUP(E976,'Full Name And Division'!$A$1:$C$35,3,FALSE)</f>
        <v>NFC North</v>
      </c>
    </row>
    <row r="977" spans="1:7" x14ac:dyDescent="0.25">
      <c r="A977" s="1">
        <v>2016</v>
      </c>
      <c r="B977" s="1" t="s">
        <v>2432</v>
      </c>
      <c r="C977" s="1" t="s">
        <v>193</v>
      </c>
      <c r="D977" s="2">
        <v>853147</v>
      </c>
      <c r="E977" s="1" t="s">
        <v>56</v>
      </c>
      <c r="F977" s="1" t="str">
        <f>VLOOKUP(E977,'Full Name And Division'!$A$1:$C$35,2,FALSE)</f>
        <v>Pittsburgh Steelers</v>
      </c>
      <c r="G977" s="1" t="str">
        <f>VLOOKUP(E977,'Full Name And Division'!$A$1:$C$35,3,FALSE)</f>
        <v>AFC North</v>
      </c>
    </row>
    <row r="978" spans="1:7" x14ac:dyDescent="0.25">
      <c r="A978" s="1">
        <v>2016</v>
      </c>
      <c r="B978" s="1" t="s">
        <v>2438</v>
      </c>
      <c r="C978" s="1" t="s">
        <v>17</v>
      </c>
      <c r="D978" s="2">
        <v>852000</v>
      </c>
      <c r="E978" s="1" t="s">
        <v>67</v>
      </c>
      <c r="F978" s="1" t="str">
        <f>VLOOKUP(E978,'Full Name And Division'!$A$1:$C$35,2,FALSE)</f>
        <v>New York Jets</v>
      </c>
      <c r="G978" s="1" t="str">
        <f>VLOOKUP(E978,'Full Name And Division'!$A$1:$C$35,3,FALSE)</f>
        <v>AFC East</v>
      </c>
    </row>
    <row r="979" spans="1:7" x14ac:dyDescent="0.25">
      <c r="A979" s="1">
        <v>2016</v>
      </c>
      <c r="B979" s="1" t="s">
        <v>3373</v>
      </c>
      <c r="C979" s="1" t="s">
        <v>151</v>
      </c>
      <c r="D979" s="2">
        <v>851848</v>
      </c>
      <c r="E979" s="1" t="s">
        <v>25</v>
      </c>
      <c r="F979" s="1" t="str">
        <f>VLOOKUP(E979,'Full Name And Division'!$A$1:$C$35,2,FALSE)</f>
        <v>Washington Commanders</v>
      </c>
      <c r="G979" s="1" t="str">
        <f>VLOOKUP(E979,'Full Name And Division'!$A$1:$C$35,3,FALSE)</f>
        <v>NFC East</v>
      </c>
    </row>
    <row r="980" spans="1:7" x14ac:dyDescent="0.25">
      <c r="A980" s="1">
        <v>2016</v>
      </c>
      <c r="B980" s="1" t="s">
        <v>2870</v>
      </c>
      <c r="C980" s="1" t="s">
        <v>125</v>
      </c>
      <c r="D980" s="2">
        <v>851511</v>
      </c>
      <c r="E980" s="1" t="s">
        <v>25</v>
      </c>
      <c r="F980" s="1" t="str">
        <f>VLOOKUP(E980,'Full Name And Division'!$A$1:$C$35,2,FALSE)</f>
        <v>Washington Commanders</v>
      </c>
      <c r="G980" s="1" t="str">
        <f>VLOOKUP(E980,'Full Name And Division'!$A$1:$C$35,3,FALSE)</f>
        <v>NFC East</v>
      </c>
    </row>
    <row r="981" spans="1:7" x14ac:dyDescent="0.25">
      <c r="A981" s="1">
        <v>2016</v>
      </c>
      <c r="B981" s="1" t="s">
        <v>2536</v>
      </c>
      <c r="C981" s="1" t="s">
        <v>125</v>
      </c>
      <c r="D981" s="2">
        <v>850000</v>
      </c>
      <c r="E981" s="1" t="s">
        <v>2430</v>
      </c>
      <c r="F981" s="1" t="str">
        <f>VLOOKUP(E981,'Full Name And Division'!$A$1:$C$35,2,FALSE)</f>
        <v>Oakland Raiders</v>
      </c>
      <c r="G981" s="1" t="str">
        <f>VLOOKUP(E981,'Full Name And Division'!$A$1:$C$35,3,FALSE)</f>
        <v>AFC West</v>
      </c>
    </row>
    <row r="982" spans="1:7" x14ac:dyDescent="0.25">
      <c r="A982" s="1">
        <v>2016</v>
      </c>
      <c r="B982" s="1" t="s">
        <v>2825</v>
      </c>
      <c r="C982" s="1" t="s">
        <v>41</v>
      </c>
      <c r="D982" s="2">
        <v>849496</v>
      </c>
      <c r="E982" s="1" t="s">
        <v>54</v>
      </c>
      <c r="F982" s="1" t="str">
        <f>VLOOKUP(E982,'Full Name And Division'!$A$1:$C$35,2,FALSE)</f>
        <v>Denver Broncos</v>
      </c>
      <c r="G982" s="1" t="str">
        <f>VLOOKUP(E982,'Full Name And Division'!$A$1:$C$35,3,FALSE)</f>
        <v>AFC West</v>
      </c>
    </row>
    <row r="983" spans="1:7" x14ac:dyDescent="0.25">
      <c r="A983" s="1">
        <v>2016</v>
      </c>
      <c r="B983" s="1" t="s">
        <v>2377</v>
      </c>
      <c r="C983" s="1" t="s">
        <v>125</v>
      </c>
      <c r="D983" s="2">
        <v>848479</v>
      </c>
      <c r="E983" s="1" t="s">
        <v>9</v>
      </c>
      <c r="F983" s="1" t="str">
        <f>VLOOKUP(E983,'Full Name And Division'!$A$1:$C$35,2,FALSE)</f>
        <v>Green Bay Packers</v>
      </c>
      <c r="G983" s="1" t="str">
        <f>VLOOKUP(E983,'Full Name And Division'!$A$1:$C$35,3,FALSE)</f>
        <v>NFC North</v>
      </c>
    </row>
    <row r="984" spans="1:7" x14ac:dyDescent="0.25">
      <c r="A984" s="1">
        <v>2016</v>
      </c>
      <c r="B984" s="1" t="s">
        <v>2474</v>
      </c>
      <c r="C984" s="1" t="s">
        <v>17</v>
      </c>
      <c r="D984" s="2">
        <v>848440</v>
      </c>
      <c r="E984" s="1" t="s">
        <v>18</v>
      </c>
      <c r="F984" s="1" t="str">
        <f>VLOOKUP(E984,'Full Name And Division'!$A$1:$C$35,2,FALSE)</f>
        <v>Seattle Seahawks</v>
      </c>
      <c r="G984" s="1" t="str">
        <f>VLOOKUP(E984,'Full Name And Division'!$A$1:$C$35,3,FALSE)</f>
        <v>NFC West</v>
      </c>
    </row>
    <row r="985" spans="1:7" x14ac:dyDescent="0.25">
      <c r="A985" s="1">
        <v>2016</v>
      </c>
      <c r="B985" s="1" t="s">
        <v>1454</v>
      </c>
      <c r="C985" s="1" t="s">
        <v>13</v>
      </c>
      <c r="D985" s="2">
        <v>846693</v>
      </c>
      <c r="E985" s="1" t="s">
        <v>175</v>
      </c>
      <c r="F985" s="1" t="str">
        <f>VLOOKUP(E985,'Full Name And Division'!$A$1:$C$35,2,FALSE)</f>
        <v>New England Patriots</v>
      </c>
      <c r="G985" s="1" t="str">
        <f>VLOOKUP(E985,'Full Name And Division'!$A$1:$C$35,3,FALSE)</f>
        <v>AFC East</v>
      </c>
    </row>
    <row r="986" spans="1:7" x14ac:dyDescent="0.25">
      <c r="A986" s="1">
        <v>2016</v>
      </c>
      <c r="B986" s="1" t="s">
        <v>3004</v>
      </c>
      <c r="C986" s="1" t="s">
        <v>73</v>
      </c>
      <c r="D986" s="2">
        <v>843000</v>
      </c>
      <c r="E986" s="1" t="s">
        <v>67</v>
      </c>
      <c r="F986" s="1" t="str">
        <f>VLOOKUP(E986,'Full Name And Division'!$A$1:$C$35,2,FALSE)</f>
        <v>New York Jets</v>
      </c>
      <c r="G986" s="1" t="str">
        <f>VLOOKUP(E986,'Full Name And Division'!$A$1:$C$35,3,FALSE)</f>
        <v>AFC East</v>
      </c>
    </row>
    <row r="987" spans="1:7" x14ac:dyDescent="0.25">
      <c r="A987" s="1">
        <v>2016</v>
      </c>
      <c r="B987" s="1" t="s">
        <v>2685</v>
      </c>
      <c r="C987" s="1" t="s">
        <v>443</v>
      </c>
      <c r="D987" s="2">
        <v>840839</v>
      </c>
      <c r="E987" s="1" t="s">
        <v>175</v>
      </c>
      <c r="F987" s="1" t="str">
        <f>VLOOKUP(E987,'Full Name And Division'!$A$1:$C$35,2,FALSE)</f>
        <v>New England Patriots</v>
      </c>
      <c r="G987" s="1" t="str">
        <f>VLOOKUP(E987,'Full Name And Division'!$A$1:$C$35,3,FALSE)</f>
        <v>AFC East</v>
      </c>
    </row>
    <row r="988" spans="1:7" x14ac:dyDescent="0.25">
      <c r="A988" s="1">
        <v>2016</v>
      </c>
      <c r="B988" s="1" t="s">
        <v>1174</v>
      </c>
      <c r="C988" s="1" t="s">
        <v>94</v>
      </c>
      <c r="D988" s="2">
        <v>840096</v>
      </c>
      <c r="E988" s="1" t="s">
        <v>20</v>
      </c>
      <c r="F988" s="1" t="str">
        <f>VLOOKUP(E988,'Full Name And Division'!$A$1:$C$35,2,FALSE)</f>
        <v>Arizona Cardinals</v>
      </c>
      <c r="G988" s="1" t="str">
        <f>VLOOKUP(E988,'Full Name And Division'!$A$1:$C$35,3,FALSE)</f>
        <v>NFC West</v>
      </c>
    </row>
    <row r="989" spans="1:7" x14ac:dyDescent="0.25">
      <c r="A989" s="1">
        <v>2016</v>
      </c>
      <c r="B989" s="1" t="s">
        <v>3145</v>
      </c>
      <c r="C989" s="1" t="s">
        <v>151</v>
      </c>
      <c r="D989" s="2">
        <v>840000</v>
      </c>
      <c r="E989" s="1" t="s">
        <v>5</v>
      </c>
      <c r="F989" s="1" t="str">
        <f>VLOOKUP(E989,'Full Name And Division'!$A$1:$C$35,2,FALSE)</f>
        <v>Buffalo Bills</v>
      </c>
      <c r="G989" s="1" t="str">
        <f>VLOOKUP(E989,'Full Name And Division'!$A$1:$C$35,3,FALSE)</f>
        <v>AFC East</v>
      </c>
    </row>
    <row r="990" spans="1:7" x14ac:dyDescent="0.25">
      <c r="A990" s="1">
        <v>2016</v>
      </c>
      <c r="B990" s="1" t="s">
        <v>3374</v>
      </c>
      <c r="C990" s="1" t="s">
        <v>151</v>
      </c>
      <c r="D990" s="2">
        <v>840000</v>
      </c>
      <c r="E990" s="1" t="s">
        <v>5</v>
      </c>
      <c r="F990" s="1" t="str">
        <f>VLOOKUP(E990,'Full Name And Division'!$A$1:$C$35,2,FALSE)</f>
        <v>Buffalo Bills</v>
      </c>
      <c r="G990" s="1" t="str">
        <f>VLOOKUP(E990,'Full Name And Division'!$A$1:$C$35,3,FALSE)</f>
        <v>AFC East</v>
      </c>
    </row>
    <row r="991" spans="1:7" x14ac:dyDescent="0.25">
      <c r="A991" s="1">
        <v>2016</v>
      </c>
      <c r="B991" s="1" t="s">
        <v>2774</v>
      </c>
      <c r="C991" s="1" t="s">
        <v>41</v>
      </c>
      <c r="D991" s="2">
        <v>840000</v>
      </c>
      <c r="E991" s="1" t="s">
        <v>183</v>
      </c>
      <c r="F991" s="1" t="str">
        <f>VLOOKUP(E991,'Full Name And Division'!$A$1:$C$35,2,FALSE)</f>
        <v>Chicago Bears</v>
      </c>
      <c r="G991" s="1" t="str">
        <f>VLOOKUP(E991,'Full Name And Division'!$A$1:$C$35,3,FALSE)</f>
        <v>NFC North</v>
      </c>
    </row>
    <row r="992" spans="1:7" x14ac:dyDescent="0.25">
      <c r="A992" s="1">
        <v>2016</v>
      </c>
      <c r="B992" s="1" t="s">
        <v>3375</v>
      </c>
      <c r="C992" s="1" t="s">
        <v>15</v>
      </c>
      <c r="D992" s="2">
        <v>840000</v>
      </c>
      <c r="E992" s="1" t="s">
        <v>5</v>
      </c>
      <c r="F992" s="1" t="str">
        <f>VLOOKUP(E992,'Full Name And Division'!$A$1:$C$35,2,FALSE)</f>
        <v>Buffalo Bills</v>
      </c>
      <c r="G992" s="1" t="str">
        <f>VLOOKUP(E992,'Full Name And Division'!$A$1:$C$35,3,FALSE)</f>
        <v>AFC East</v>
      </c>
    </row>
    <row r="993" spans="1:7" x14ac:dyDescent="0.25">
      <c r="A993" s="1">
        <v>2016</v>
      </c>
      <c r="B993" s="1" t="s">
        <v>3376</v>
      </c>
      <c r="C993" s="1" t="s">
        <v>151</v>
      </c>
      <c r="D993" s="2">
        <v>840000</v>
      </c>
      <c r="E993" s="1" t="s">
        <v>183</v>
      </c>
      <c r="F993" s="1" t="str">
        <f>VLOOKUP(E993,'Full Name And Division'!$A$1:$C$35,2,FALSE)</f>
        <v>Chicago Bears</v>
      </c>
      <c r="G993" s="1" t="str">
        <f>VLOOKUP(E993,'Full Name And Division'!$A$1:$C$35,3,FALSE)</f>
        <v>NFC North</v>
      </c>
    </row>
    <row r="994" spans="1:7" x14ac:dyDescent="0.25">
      <c r="A994" s="1">
        <v>2016</v>
      </c>
      <c r="B994" s="1" t="s">
        <v>3377</v>
      </c>
      <c r="C994" s="1" t="s">
        <v>17</v>
      </c>
      <c r="D994" s="2">
        <v>840000</v>
      </c>
      <c r="E994" s="1" t="s">
        <v>183</v>
      </c>
      <c r="F994" s="1" t="str">
        <f>VLOOKUP(E994,'Full Name And Division'!$A$1:$C$35,2,FALSE)</f>
        <v>Chicago Bears</v>
      </c>
      <c r="G994" s="1" t="str">
        <f>VLOOKUP(E994,'Full Name And Division'!$A$1:$C$35,3,FALSE)</f>
        <v>NFC North</v>
      </c>
    </row>
    <row r="995" spans="1:7" x14ac:dyDescent="0.25">
      <c r="A995" s="1">
        <v>2016</v>
      </c>
      <c r="B995" s="1" t="s">
        <v>3378</v>
      </c>
      <c r="C995" s="1" t="s">
        <v>125</v>
      </c>
      <c r="D995" s="2">
        <v>840000</v>
      </c>
      <c r="E995" s="1" t="s">
        <v>35</v>
      </c>
      <c r="F995" s="1" t="str">
        <f>VLOOKUP(E995,'Full Name And Division'!$A$1:$C$35,2,FALSE)</f>
        <v>Miami Dolphins</v>
      </c>
      <c r="G995" s="1" t="str">
        <f>VLOOKUP(E995,'Full Name And Division'!$A$1:$C$35,3,FALSE)</f>
        <v>AFC East</v>
      </c>
    </row>
    <row r="996" spans="1:7" x14ac:dyDescent="0.25">
      <c r="A996" s="1">
        <v>2016</v>
      </c>
      <c r="B996" s="1" t="s">
        <v>3379</v>
      </c>
      <c r="C996" s="1" t="s">
        <v>125</v>
      </c>
      <c r="D996" s="2">
        <v>840000</v>
      </c>
      <c r="E996" s="1" t="s">
        <v>67</v>
      </c>
      <c r="F996" s="1" t="str">
        <f>VLOOKUP(E996,'Full Name And Division'!$A$1:$C$35,2,FALSE)</f>
        <v>New York Jets</v>
      </c>
      <c r="G996" s="1" t="str">
        <f>VLOOKUP(E996,'Full Name And Division'!$A$1:$C$35,3,FALSE)</f>
        <v>AFC East</v>
      </c>
    </row>
    <row r="997" spans="1:7" x14ac:dyDescent="0.25">
      <c r="A997" s="1">
        <v>2016</v>
      </c>
      <c r="B997" s="1" t="s">
        <v>3380</v>
      </c>
      <c r="C997" s="1" t="s">
        <v>125</v>
      </c>
      <c r="D997" s="2">
        <v>840000</v>
      </c>
      <c r="E997" s="1" t="s">
        <v>77</v>
      </c>
      <c r="F997" s="1" t="str">
        <f>VLOOKUP(E997,'Full Name And Division'!$A$1:$C$35,2,FALSE)</f>
        <v>New  York Giants</v>
      </c>
      <c r="G997" s="1" t="str">
        <f>VLOOKUP(E997,'Full Name And Division'!$A$1:$C$35,3,FALSE)</f>
        <v>NFC East</v>
      </c>
    </row>
    <row r="998" spans="1:7" x14ac:dyDescent="0.25">
      <c r="A998" s="1">
        <v>2016</v>
      </c>
      <c r="B998" s="1" t="s">
        <v>3381</v>
      </c>
      <c r="C998" s="1" t="s">
        <v>193</v>
      </c>
      <c r="D998" s="2">
        <v>840000</v>
      </c>
      <c r="E998" s="1" t="s">
        <v>77</v>
      </c>
      <c r="F998" s="1" t="str">
        <f>VLOOKUP(E998,'Full Name And Division'!$A$1:$C$35,2,FALSE)</f>
        <v>New  York Giants</v>
      </c>
      <c r="G998" s="1" t="str">
        <f>VLOOKUP(E998,'Full Name And Division'!$A$1:$C$35,3,FALSE)</f>
        <v>NFC East</v>
      </c>
    </row>
    <row r="999" spans="1:7" x14ac:dyDescent="0.25">
      <c r="A999" s="1">
        <v>2016</v>
      </c>
      <c r="B999" s="1" t="s">
        <v>3382</v>
      </c>
      <c r="C999" s="1" t="s">
        <v>15</v>
      </c>
      <c r="D999" s="2">
        <v>840000</v>
      </c>
      <c r="E999" s="1" t="s">
        <v>52</v>
      </c>
      <c r="F999" s="1" t="str">
        <f>VLOOKUP(E999,'Full Name And Division'!$A$1:$C$35,2,FALSE)</f>
        <v>New Orleans Saints</v>
      </c>
      <c r="G999" s="1" t="str">
        <f>VLOOKUP(E999,'Full Name And Division'!$A$1:$C$35,3,FALSE)</f>
        <v>NFC South</v>
      </c>
    </row>
    <row r="1000" spans="1:7" x14ac:dyDescent="0.25">
      <c r="A1000" s="1">
        <v>2016</v>
      </c>
      <c r="B1000" s="1" t="s">
        <v>3383</v>
      </c>
      <c r="C1000" s="1" t="s">
        <v>15</v>
      </c>
      <c r="D1000" s="2">
        <v>840000</v>
      </c>
      <c r="E1000" s="1" t="s">
        <v>25</v>
      </c>
      <c r="F1000" s="1" t="str">
        <f>VLOOKUP(E1000,'Full Name And Division'!$A$1:$C$35,2,FALSE)</f>
        <v>Washington Commanders</v>
      </c>
      <c r="G1000" s="1" t="str">
        <f>VLOOKUP(E1000,'Full Name And Division'!$A$1:$C$35,3,FALSE)</f>
        <v>NFC East</v>
      </c>
    </row>
    <row r="1001" spans="1:7" x14ac:dyDescent="0.25">
      <c r="A1001" s="1">
        <v>2016</v>
      </c>
      <c r="B1001" s="1" t="s">
        <v>1299</v>
      </c>
      <c r="C1001" s="1" t="s">
        <v>58</v>
      </c>
      <c r="D1001" s="2">
        <v>839041</v>
      </c>
      <c r="E1001" s="1" t="s">
        <v>56</v>
      </c>
      <c r="F1001" s="1" t="str">
        <f>VLOOKUP(E1001,'Full Name And Division'!$A$1:$C$35,2,FALSE)</f>
        <v>Pittsburgh Steelers</v>
      </c>
      <c r="G1001" s="1" t="str">
        <f>VLOOKUP(E1001,'Full Name And Division'!$A$1:$C$35,3,FALSE)</f>
        <v>AFC North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57F71-6504-4903-900C-7E0B1D288380}">
  <dimension ref="A1:G1001"/>
  <sheetViews>
    <sheetView workbookViewId="0">
      <selection activeCell="J9" sqref="J9"/>
    </sheetView>
  </sheetViews>
  <sheetFormatPr defaultRowHeight="15" x14ac:dyDescent="0.25"/>
  <cols>
    <col min="1" max="1" width="9.140625" style="1"/>
    <col min="2" max="2" width="20.7109375" style="1" customWidth="1"/>
    <col min="3" max="3" width="10.7109375" style="1" customWidth="1"/>
    <col min="4" max="4" width="20.7109375" style="2" customWidth="1"/>
    <col min="5" max="5" width="10.7109375" style="1" customWidth="1"/>
    <col min="6" max="6" width="25.7109375" style="1" customWidth="1"/>
    <col min="7" max="7" width="15.7109375" style="1" customWidth="1"/>
  </cols>
  <sheetData>
    <row r="1" spans="1:7" x14ac:dyDescent="0.25">
      <c r="A1" s="1" t="s">
        <v>2106</v>
      </c>
      <c r="B1" s="1" t="s">
        <v>1105</v>
      </c>
      <c r="C1" s="1" t="s">
        <v>0</v>
      </c>
      <c r="D1" s="2" t="s">
        <v>1106</v>
      </c>
      <c r="E1" s="1" t="s">
        <v>2428</v>
      </c>
      <c r="F1" s="1" t="s">
        <v>1054</v>
      </c>
      <c r="G1" s="1" t="s">
        <v>1055</v>
      </c>
    </row>
    <row r="2" spans="1:7" x14ac:dyDescent="0.25">
      <c r="A2" s="1">
        <v>2015</v>
      </c>
      <c r="B2" s="1" t="s">
        <v>2431</v>
      </c>
      <c r="C2" s="1" t="s">
        <v>2</v>
      </c>
      <c r="D2" s="2">
        <v>37010004</v>
      </c>
      <c r="E2" s="1" t="s">
        <v>77</v>
      </c>
      <c r="F2" s="1" t="str">
        <f>VLOOKUP(E2,'Full Name And Division'!$A$1:$C$36,2,FALSE)</f>
        <v>New  York Giants</v>
      </c>
      <c r="G2" s="1" t="str">
        <f>VLOOKUP(E2,'Full Name And Division'!$A$1:$C$36,3,FALSE)</f>
        <v>NFC East</v>
      </c>
    </row>
    <row r="3" spans="1:7" x14ac:dyDescent="0.25">
      <c r="A3" s="1">
        <v>2015</v>
      </c>
      <c r="B3" s="1" t="s">
        <v>1190</v>
      </c>
      <c r="C3" s="1" t="s">
        <v>2</v>
      </c>
      <c r="D3" s="2">
        <v>35257482</v>
      </c>
      <c r="E3" s="1" t="s">
        <v>56</v>
      </c>
      <c r="F3" s="1" t="str">
        <f>VLOOKUP(E3,'Full Name And Division'!$A$1:$C$36,2,FALSE)</f>
        <v>Pittsburgh Steelers</v>
      </c>
      <c r="G3" s="1" t="str">
        <f>VLOOKUP(E3,'Full Name And Division'!$A$1:$C$36,3,FALSE)</f>
        <v>AFC North</v>
      </c>
    </row>
    <row r="4" spans="1:7" x14ac:dyDescent="0.25">
      <c r="A4" s="1">
        <v>2015</v>
      </c>
      <c r="B4" s="1" t="s">
        <v>2107</v>
      </c>
      <c r="C4" s="1" t="s">
        <v>2</v>
      </c>
      <c r="D4" s="2">
        <v>32007656</v>
      </c>
      <c r="E4" s="1" t="s">
        <v>3147</v>
      </c>
      <c r="F4" s="1" t="str">
        <f>VLOOKUP(E4,'Full Name And Division'!$A$1:$C$36,2,FALSE)</f>
        <v>San Diego Chargers</v>
      </c>
      <c r="G4" s="1" t="str">
        <f>VLOOKUP(E4,'Full Name And Division'!$A$1:$C$36,3,FALSE)</f>
        <v>AFC West</v>
      </c>
    </row>
    <row r="5" spans="1:7" x14ac:dyDescent="0.25">
      <c r="A5" s="1">
        <v>2015</v>
      </c>
      <c r="B5" s="1" t="s">
        <v>1141</v>
      </c>
      <c r="C5" s="1" t="s">
        <v>2</v>
      </c>
      <c r="D5" s="2">
        <v>31722469</v>
      </c>
      <c r="E5" s="1" t="s">
        <v>18</v>
      </c>
      <c r="F5" s="1" t="str">
        <f>VLOOKUP(E5,'Full Name And Division'!$A$1:$C$36,2,FALSE)</f>
        <v>Seattle Seahawks</v>
      </c>
      <c r="G5" s="1" t="str">
        <f>VLOOKUP(E5,'Full Name And Division'!$A$1:$C$36,3,FALSE)</f>
        <v>NFC West</v>
      </c>
    </row>
    <row r="6" spans="1:7" x14ac:dyDescent="0.25">
      <c r="A6" s="1">
        <v>2015</v>
      </c>
      <c r="B6" s="1" t="s">
        <v>1358</v>
      </c>
      <c r="C6" s="1" t="s">
        <v>17</v>
      </c>
      <c r="D6" s="2">
        <v>26750000</v>
      </c>
      <c r="E6" s="1" t="s">
        <v>145</v>
      </c>
      <c r="F6" s="1" t="str">
        <f>VLOOKUP(E6,'Full Name And Division'!$A$1:$C$36,2,FALSE)</f>
        <v>Cincinnati Bengals</v>
      </c>
      <c r="G6" s="1" t="str">
        <f>VLOOKUP(E6,'Full Name And Division'!$A$1:$C$36,3,FALSE)</f>
        <v>AFC North</v>
      </c>
    </row>
    <row r="7" spans="1:7" x14ac:dyDescent="0.25">
      <c r="A7" s="1">
        <v>2015</v>
      </c>
      <c r="B7" s="1" t="s">
        <v>1266</v>
      </c>
      <c r="C7" s="1" t="s">
        <v>13</v>
      </c>
      <c r="D7" s="2">
        <v>26500000</v>
      </c>
      <c r="E7" s="1" t="s">
        <v>35</v>
      </c>
      <c r="F7" s="1" t="str">
        <f>VLOOKUP(E7,'Full Name And Division'!$A$1:$C$36,2,FALSE)</f>
        <v>Miami Dolphins</v>
      </c>
      <c r="G7" s="1" t="str">
        <f>VLOOKUP(E7,'Full Name And Division'!$A$1:$C$36,3,FALSE)</f>
        <v>AFC East</v>
      </c>
    </row>
    <row r="8" spans="1:7" x14ac:dyDescent="0.25">
      <c r="A8" s="1">
        <v>2015</v>
      </c>
      <c r="B8" s="1" t="s">
        <v>2450</v>
      </c>
      <c r="C8" s="1" t="s">
        <v>13</v>
      </c>
      <c r="D8" s="2">
        <v>25176470</v>
      </c>
      <c r="E8" s="1" t="s">
        <v>5</v>
      </c>
      <c r="F8" s="1" t="str">
        <f>VLOOKUP(E8,'Full Name And Division'!$A$1:$C$36,2,FALSE)</f>
        <v>Buffalo Bills</v>
      </c>
      <c r="G8" s="1" t="str">
        <f>VLOOKUP(E8,'Full Name And Division'!$A$1:$C$36,3,FALSE)</f>
        <v>AFC East</v>
      </c>
    </row>
    <row r="9" spans="1:7" x14ac:dyDescent="0.25">
      <c r="A9" s="1">
        <v>2015</v>
      </c>
      <c r="B9" s="1" t="s">
        <v>1410</v>
      </c>
      <c r="C9" s="1" t="s">
        <v>2</v>
      </c>
      <c r="D9" s="2">
        <v>24000000</v>
      </c>
      <c r="E9" s="1" t="s">
        <v>75</v>
      </c>
      <c r="F9" s="1" t="str">
        <f>VLOOKUP(E9,'Full Name And Division'!$A$1:$C$36,2,FALSE)</f>
        <v>Carolina Panthers</v>
      </c>
      <c r="G9" s="1" t="str">
        <f>VLOOKUP(E9,'Full Name And Division'!$A$1:$C$36,3,FALSE)</f>
        <v>NFC South</v>
      </c>
    </row>
    <row r="10" spans="1:7" x14ac:dyDescent="0.25">
      <c r="A10" s="1">
        <v>2015</v>
      </c>
      <c r="B10" s="1" t="s">
        <v>2109</v>
      </c>
      <c r="C10" s="1" t="s">
        <v>17</v>
      </c>
      <c r="D10" s="2">
        <v>22010829</v>
      </c>
      <c r="E10" s="1" t="s">
        <v>99</v>
      </c>
      <c r="F10" s="1" t="str">
        <f>VLOOKUP(E10,'Full Name And Division'!$A$1:$C$36,2,FALSE)</f>
        <v>Atlanta Falcons</v>
      </c>
      <c r="G10" s="1" t="str">
        <f>VLOOKUP(E10,'Full Name And Division'!$A$1:$C$36,3,FALSE)</f>
        <v>NFC South</v>
      </c>
    </row>
    <row r="11" spans="1:7" x14ac:dyDescent="0.25">
      <c r="A11" s="1">
        <v>2015</v>
      </c>
      <c r="B11" s="1" t="s">
        <v>2937</v>
      </c>
      <c r="C11" s="1" t="s">
        <v>2</v>
      </c>
      <c r="D11" s="2">
        <v>20506780</v>
      </c>
      <c r="E11" s="1" t="s">
        <v>183</v>
      </c>
      <c r="F11" s="1" t="str">
        <f>VLOOKUP(E11,'Full Name And Division'!$A$1:$C$36,2,FALSE)</f>
        <v>Chicago Bears</v>
      </c>
      <c r="G11" s="1" t="str">
        <f>VLOOKUP(E11,'Full Name And Division'!$A$1:$C$36,3,FALSE)</f>
        <v>NFC North</v>
      </c>
    </row>
    <row r="12" spans="1:7" x14ac:dyDescent="0.25">
      <c r="A12" s="1">
        <v>2015</v>
      </c>
      <c r="B12" s="1" t="s">
        <v>2436</v>
      </c>
      <c r="C12" s="1" t="s">
        <v>125</v>
      </c>
      <c r="D12" s="2">
        <v>20000000</v>
      </c>
      <c r="E12" s="1" t="s">
        <v>75</v>
      </c>
      <c r="F12" s="1" t="str">
        <f>VLOOKUP(E12,'Full Name And Division'!$A$1:$C$36,2,FALSE)</f>
        <v>Carolina Panthers</v>
      </c>
      <c r="G12" s="1" t="str">
        <f>VLOOKUP(E12,'Full Name And Division'!$A$1:$C$36,3,FALSE)</f>
        <v>NFC South</v>
      </c>
    </row>
    <row r="13" spans="1:7" x14ac:dyDescent="0.25">
      <c r="A13" s="1">
        <v>2015</v>
      </c>
      <c r="B13" s="1" t="s">
        <v>1185</v>
      </c>
      <c r="C13" s="1" t="s">
        <v>58</v>
      </c>
      <c r="D13" s="2">
        <v>19969000</v>
      </c>
      <c r="E13" s="1" t="s">
        <v>61</v>
      </c>
      <c r="F13" s="1" t="str">
        <f>VLOOKUP(E13,'Full Name And Division'!$A$1:$C$36,2,FALSE)</f>
        <v>Houston Texans</v>
      </c>
      <c r="G13" s="1" t="str">
        <f>VLOOKUP(E13,'Full Name And Division'!$A$1:$C$36,3,FALSE)</f>
        <v>AFC South</v>
      </c>
    </row>
    <row r="14" spans="1:7" x14ac:dyDescent="0.25">
      <c r="A14" s="1">
        <v>2015</v>
      </c>
      <c r="B14" s="1" t="s">
        <v>1653</v>
      </c>
      <c r="C14" s="1" t="s">
        <v>41</v>
      </c>
      <c r="D14" s="2">
        <v>19057176</v>
      </c>
      <c r="E14" s="1" t="s">
        <v>25</v>
      </c>
      <c r="F14" s="1" t="str">
        <f>VLOOKUP(E14,'Full Name And Division'!$A$1:$C$36,2,FALSE)</f>
        <v>Washington Commanders</v>
      </c>
      <c r="G14" s="1" t="str">
        <f>VLOOKUP(E14,'Full Name And Division'!$A$1:$C$36,3,FALSE)</f>
        <v>NFC East</v>
      </c>
    </row>
    <row r="15" spans="1:7" x14ac:dyDescent="0.25">
      <c r="A15" s="1">
        <v>2015</v>
      </c>
      <c r="B15" s="1" t="s">
        <v>2108</v>
      </c>
      <c r="C15" s="1" t="s">
        <v>2</v>
      </c>
      <c r="D15" s="2">
        <v>19005422</v>
      </c>
      <c r="E15" s="1" t="s">
        <v>52</v>
      </c>
      <c r="F15" s="1" t="str">
        <f>VLOOKUP(E15,'Full Name And Division'!$A$1:$C$36,2,FALSE)</f>
        <v>New Orleans Saints</v>
      </c>
      <c r="G15" s="1" t="str">
        <f>VLOOKUP(E15,'Full Name And Division'!$A$1:$C$36,3,FALSE)</f>
        <v>NFC South</v>
      </c>
    </row>
    <row r="16" spans="1:7" x14ac:dyDescent="0.25">
      <c r="A16" s="1">
        <v>2015</v>
      </c>
      <c r="B16" s="1" t="s">
        <v>3385</v>
      </c>
      <c r="C16" s="1" t="s">
        <v>2</v>
      </c>
      <c r="D16" s="2">
        <v>19000000</v>
      </c>
      <c r="E16" s="1" t="s">
        <v>54</v>
      </c>
      <c r="F16" s="1" t="str">
        <f>VLOOKUP(E16,'Full Name And Division'!$A$1:$C$36,2,FALSE)</f>
        <v>Denver Broncos</v>
      </c>
      <c r="G16" s="1" t="str">
        <f>VLOOKUP(E16,'Full Name And Division'!$A$1:$C$36,3,FALSE)</f>
        <v>AFC West</v>
      </c>
    </row>
    <row r="17" spans="1:7" x14ac:dyDescent="0.25">
      <c r="A17" s="1">
        <v>2015</v>
      </c>
      <c r="B17" s="1" t="s">
        <v>2112</v>
      </c>
      <c r="C17" s="1" t="s">
        <v>94</v>
      </c>
      <c r="D17" s="2">
        <v>18000000</v>
      </c>
      <c r="E17" s="1" t="s">
        <v>47</v>
      </c>
      <c r="F17" s="1" t="str">
        <f>VLOOKUP(E17,'Full Name And Division'!$A$1:$C$36,2,FALSE)</f>
        <v>Indianapolis Colts</v>
      </c>
      <c r="G17" s="1" t="str">
        <f>VLOOKUP(E17,'Full Name And Division'!$A$1:$C$36,3,FALSE)</f>
        <v>AFC South</v>
      </c>
    </row>
    <row r="18" spans="1:7" x14ac:dyDescent="0.25">
      <c r="A18" s="1">
        <v>2015</v>
      </c>
      <c r="B18" s="1" t="s">
        <v>3153</v>
      </c>
      <c r="C18" s="1" t="s">
        <v>2</v>
      </c>
      <c r="D18" s="2">
        <v>17002458</v>
      </c>
      <c r="E18" s="1" t="s">
        <v>81</v>
      </c>
      <c r="F18" s="1" t="str">
        <f>VLOOKUP(E18,'Full Name And Division'!$A$1:$C$36,2,FALSE)</f>
        <v>Dallas Cowboys</v>
      </c>
      <c r="G18" s="1" t="str">
        <f>VLOOKUP(E18,'Full Name And Division'!$A$1:$C$36,3,FALSE)</f>
        <v>NFC East</v>
      </c>
    </row>
    <row r="19" spans="1:7" x14ac:dyDescent="0.25">
      <c r="A19" s="1">
        <v>2015</v>
      </c>
      <c r="B19" s="1" t="s">
        <v>1194</v>
      </c>
      <c r="C19" s="1" t="s">
        <v>58</v>
      </c>
      <c r="D19" s="2">
        <v>17001067</v>
      </c>
      <c r="E19" s="1" t="s">
        <v>52</v>
      </c>
      <c r="F19" s="1" t="str">
        <f>VLOOKUP(E19,'Full Name And Division'!$A$1:$C$36,2,FALSE)</f>
        <v>New Orleans Saints</v>
      </c>
      <c r="G19" s="1" t="str">
        <f>VLOOKUP(E19,'Full Name And Division'!$A$1:$C$36,3,FALSE)</f>
        <v>NFC South</v>
      </c>
    </row>
    <row r="20" spans="1:7" x14ac:dyDescent="0.25">
      <c r="A20" s="1">
        <v>2015</v>
      </c>
      <c r="B20" s="1" t="s">
        <v>1554</v>
      </c>
      <c r="C20" s="1" t="s">
        <v>2</v>
      </c>
      <c r="D20" s="2">
        <v>16330324</v>
      </c>
      <c r="E20" s="1" t="s">
        <v>29</v>
      </c>
      <c r="F20" s="1" t="str">
        <f>VLOOKUP(E20,'Full Name And Division'!$A$1:$C$36,2,FALSE)</f>
        <v>Tennessee Titans</v>
      </c>
      <c r="G20" s="1" t="str">
        <f>VLOOKUP(E20,'Full Name And Division'!$A$1:$C$36,3,FALSE)</f>
        <v>AFC South</v>
      </c>
    </row>
    <row r="21" spans="1:7" x14ac:dyDescent="0.25">
      <c r="A21" s="1">
        <v>2015</v>
      </c>
      <c r="B21" s="1" t="s">
        <v>1257</v>
      </c>
      <c r="C21" s="1" t="s">
        <v>13</v>
      </c>
      <c r="D21" s="2">
        <v>16027707</v>
      </c>
      <c r="E21" s="1" t="s">
        <v>56</v>
      </c>
      <c r="F21" s="1" t="str">
        <f>VLOOKUP(E21,'Full Name And Division'!$A$1:$C$36,2,FALSE)</f>
        <v>Pittsburgh Steelers</v>
      </c>
      <c r="G21" s="1" t="str">
        <f>VLOOKUP(E21,'Full Name And Division'!$A$1:$C$36,3,FALSE)</f>
        <v>AFC North</v>
      </c>
    </row>
    <row r="22" spans="1:7" x14ac:dyDescent="0.25">
      <c r="A22" s="1">
        <v>2015</v>
      </c>
      <c r="B22" s="1" t="s">
        <v>3149</v>
      </c>
      <c r="C22" s="1" t="s">
        <v>15</v>
      </c>
      <c r="D22" s="2">
        <v>16011630</v>
      </c>
      <c r="E22" s="1" t="s">
        <v>67</v>
      </c>
      <c r="F22" s="1" t="str">
        <f>VLOOKUP(E22,'Full Name And Division'!$A$1:$C$36,2,FALSE)</f>
        <v>New York Jets</v>
      </c>
      <c r="G22" s="1" t="str">
        <f>VLOOKUP(E22,'Full Name And Division'!$A$1:$C$36,3,FALSE)</f>
        <v>AFC East</v>
      </c>
    </row>
    <row r="23" spans="1:7" x14ac:dyDescent="0.25">
      <c r="A23" s="1">
        <v>2015</v>
      </c>
      <c r="B23" s="1" t="s">
        <v>2936</v>
      </c>
      <c r="C23" s="1" t="s">
        <v>17</v>
      </c>
      <c r="D23" s="2">
        <v>16000000</v>
      </c>
      <c r="E23" s="1" t="s">
        <v>81</v>
      </c>
      <c r="F23" s="1" t="str">
        <f>VLOOKUP(E23,'Full Name And Division'!$A$1:$C$36,2,FALSE)</f>
        <v>Dallas Cowboys</v>
      </c>
      <c r="G23" s="1" t="str">
        <f>VLOOKUP(E23,'Full Name And Division'!$A$1:$C$36,3,FALSE)</f>
        <v>NFC East</v>
      </c>
    </row>
    <row r="24" spans="1:7" x14ac:dyDescent="0.25">
      <c r="A24" s="1">
        <v>2015</v>
      </c>
      <c r="B24" s="1" t="s">
        <v>2508</v>
      </c>
      <c r="C24" s="1" t="s">
        <v>193</v>
      </c>
      <c r="D24" s="2">
        <v>16000000</v>
      </c>
      <c r="E24" s="1" t="s">
        <v>5</v>
      </c>
      <c r="F24" s="1" t="str">
        <f>VLOOKUP(E24,'Full Name And Division'!$A$1:$C$36,2,FALSE)</f>
        <v>Buffalo Bills</v>
      </c>
      <c r="G24" s="1" t="str">
        <f>VLOOKUP(E24,'Full Name And Division'!$A$1:$C$36,3,FALSE)</f>
        <v>AFC East</v>
      </c>
    </row>
    <row r="25" spans="1:7" x14ac:dyDescent="0.25">
      <c r="A25" s="1">
        <v>2015</v>
      </c>
      <c r="B25" s="1" t="s">
        <v>1239</v>
      </c>
      <c r="C25" s="1" t="s">
        <v>41</v>
      </c>
      <c r="D25" s="2">
        <v>15792100</v>
      </c>
      <c r="E25" s="1" t="s">
        <v>3386</v>
      </c>
      <c r="F25" s="1" t="str">
        <f>VLOOKUP(E25,'Full Name And Division'!$A$1:$C$36,2,FALSE)</f>
        <v>St. Louis Rams</v>
      </c>
      <c r="G25" s="1" t="str">
        <f>VLOOKUP(E25,'Full Name And Division'!$A$1:$C$36,3,FALSE)</f>
        <v>NFC West</v>
      </c>
    </row>
    <row r="26" spans="1:7" x14ac:dyDescent="0.25">
      <c r="A26" s="1">
        <v>2015</v>
      </c>
      <c r="B26" s="1" t="s">
        <v>1413</v>
      </c>
      <c r="C26" s="1" t="s">
        <v>58</v>
      </c>
      <c r="D26" s="2">
        <v>15661820</v>
      </c>
      <c r="E26" s="1" t="s">
        <v>42</v>
      </c>
      <c r="F26" s="1" t="str">
        <f>VLOOKUP(E26,'Full Name And Division'!$A$1:$C$36,2,FALSE)</f>
        <v>Jacksonville Jaguars</v>
      </c>
      <c r="G26" s="1" t="str">
        <f>VLOOKUP(E26,'Full Name And Division'!$A$1:$C$36,3,FALSE)</f>
        <v>AFC South</v>
      </c>
    </row>
    <row r="27" spans="1:7" x14ac:dyDescent="0.25">
      <c r="A27" s="1">
        <v>2015</v>
      </c>
      <c r="B27" s="1" t="s">
        <v>1136</v>
      </c>
      <c r="C27" s="1" t="s">
        <v>17</v>
      </c>
      <c r="D27" s="2">
        <v>15208644</v>
      </c>
      <c r="E27" s="1" t="s">
        <v>2430</v>
      </c>
      <c r="F27" s="1" t="str">
        <f>VLOOKUP(E27,'Full Name And Division'!$A$1:$C$36,2,FALSE)</f>
        <v>Oakland Raiders</v>
      </c>
      <c r="G27" s="1" t="str">
        <f>VLOOKUP(E27,'Full Name And Division'!$A$1:$C$36,3,FALSE)</f>
        <v>AFC West</v>
      </c>
    </row>
    <row r="28" spans="1:7" x14ac:dyDescent="0.25">
      <c r="A28" s="1">
        <v>2015</v>
      </c>
      <c r="B28" s="1" t="s">
        <v>1427</v>
      </c>
      <c r="C28" s="1" t="s">
        <v>17</v>
      </c>
      <c r="D28" s="2">
        <v>15127948</v>
      </c>
      <c r="E28" s="1" t="s">
        <v>9</v>
      </c>
      <c r="F28" s="1" t="str">
        <f>VLOOKUP(E28,'Full Name And Division'!$A$1:$C$36,2,FALSE)</f>
        <v>Green Bay Packers</v>
      </c>
      <c r="G28" s="1" t="str">
        <f>VLOOKUP(E28,'Full Name And Division'!$A$1:$C$36,3,FALSE)</f>
        <v>NFC North</v>
      </c>
    </row>
    <row r="29" spans="1:7" x14ac:dyDescent="0.25">
      <c r="A29" s="1">
        <v>2015</v>
      </c>
      <c r="B29" s="1" t="s">
        <v>1110</v>
      </c>
      <c r="C29" s="1" t="s">
        <v>94</v>
      </c>
      <c r="D29" s="2">
        <v>15111383</v>
      </c>
      <c r="E29" s="1" t="s">
        <v>25</v>
      </c>
      <c r="F29" s="1" t="str">
        <f>VLOOKUP(E29,'Full Name And Division'!$A$1:$C$36,2,FALSE)</f>
        <v>Washington Commanders</v>
      </c>
      <c r="G29" s="1" t="str">
        <f>VLOOKUP(E29,'Full Name And Division'!$A$1:$C$36,3,FALSE)</f>
        <v>NFC East</v>
      </c>
    </row>
    <row r="30" spans="1:7" x14ac:dyDescent="0.25">
      <c r="A30" s="1">
        <v>2015</v>
      </c>
      <c r="B30" s="1" t="s">
        <v>2959</v>
      </c>
      <c r="C30" s="1" t="s">
        <v>89</v>
      </c>
      <c r="D30" s="2">
        <v>15100000</v>
      </c>
      <c r="E30" s="1" t="s">
        <v>42</v>
      </c>
      <c r="F30" s="1" t="str">
        <f>VLOOKUP(E30,'Full Name And Division'!$A$1:$C$36,2,FALSE)</f>
        <v>Jacksonville Jaguars</v>
      </c>
      <c r="G30" s="1" t="str">
        <f>VLOOKUP(E30,'Full Name And Division'!$A$1:$C$36,3,FALSE)</f>
        <v>AFC South</v>
      </c>
    </row>
    <row r="31" spans="1:7" x14ac:dyDescent="0.25">
      <c r="A31" s="1">
        <v>2015</v>
      </c>
      <c r="B31" s="1" t="s">
        <v>1334</v>
      </c>
      <c r="C31" s="1" t="s">
        <v>89</v>
      </c>
      <c r="D31" s="2">
        <v>15014803</v>
      </c>
      <c r="E31" s="1" t="s">
        <v>175</v>
      </c>
      <c r="F31" s="1" t="str">
        <f>VLOOKUP(E31,'Full Name And Division'!$A$1:$C$36,2,FALSE)</f>
        <v>New England Patriots</v>
      </c>
      <c r="G31" s="1" t="str">
        <f>VLOOKUP(E31,'Full Name And Division'!$A$1:$C$36,3,FALSE)</f>
        <v>AFC East</v>
      </c>
    </row>
    <row r="32" spans="1:7" x14ac:dyDescent="0.25">
      <c r="A32" s="1">
        <v>2015</v>
      </c>
      <c r="B32" s="1" t="s">
        <v>2529</v>
      </c>
      <c r="C32" s="1" t="s">
        <v>17</v>
      </c>
      <c r="D32" s="2">
        <v>15000000</v>
      </c>
      <c r="E32" s="1" t="s">
        <v>54</v>
      </c>
      <c r="F32" s="1" t="str">
        <f>VLOOKUP(E32,'Full Name And Division'!$A$1:$C$36,2,FALSE)</f>
        <v>Denver Broncos</v>
      </c>
      <c r="G32" s="1" t="str">
        <f>VLOOKUP(E32,'Full Name And Division'!$A$1:$C$36,3,FALSE)</f>
        <v>AFC West</v>
      </c>
    </row>
    <row r="33" spans="1:7" x14ac:dyDescent="0.25">
      <c r="A33" s="1">
        <v>2015</v>
      </c>
      <c r="B33" s="1" t="s">
        <v>1459</v>
      </c>
      <c r="C33" s="1" t="s">
        <v>15</v>
      </c>
      <c r="D33" s="2">
        <v>14187500</v>
      </c>
      <c r="E33" s="1" t="s">
        <v>61</v>
      </c>
      <c r="F33" s="1" t="str">
        <f>VLOOKUP(E33,'Full Name And Division'!$A$1:$C$36,2,FALSE)</f>
        <v>Houston Texans</v>
      </c>
      <c r="G33" s="1" t="str">
        <f>VLOOKUP(E33,'Full Name And Division'!$A$1:$C$36,3,FALSE)</f>
        <v>AFC South</v>
      </c>
    </row>
    <row r="34" spans="1:7" x14ac:dyDescent="0.25">
      <c r="A34" s="1">
        <v>2015</v>
      </c>
      <c r="B34" s="1" t="s">
        <v>1147</v>
      </c>
      <c r="C34" s="1" t="s">
        <v>104</v>
      </c>
      <c r="D34" s="2">
        <v>14161626</v>
      </c>
      <c r="E34" s="1" t="s">
        <v>25</v>
      </c>
      <c r="F34" s="1" t="str">
        <f>VLOOKUP(E34,'Full Name And Division'!$A$1:$C$36,2,FALSE)</f>
        <v>Washington Commanders</v>
      </c>
      <c r="G34" s="1" t="str">
        <f>VLOOKUP(E34,'Full Name And Division'!$A$1:$C$36,3,FALSE)</f>
        <v>NFC East</v>
      </c>
    </row>
    <row r="35" spans="1:7" x14ac:dyDescent="0.25">
      <c r="A35" s="1">
        <v>2015</v>
      </c>
      <c r="B35" s="1" t="s">
        <v>2452</v>
      </c>
      <c r="C35" s="1" t="s">
        <v>13</v>
      </c>
      <c r="D35" s="2">
        <v>14008033</v>
      </c>
      <c r="E35" s="1" t="s">
        <v>22</v>
      </c>
      <c r="F35" s="1" t="str">
        <f>VLOOKUP(E35,'Full Name And Division'!$A$1:$C$36,2,FALSE)</f>
        <v>Tampa Bay Buccaneers</v>
      </c>
      <c r="G35" s="1" t="str">
        <f>VLOOKUP(E35,'Full Name And Division'!$A$1:$C$36,3,FALSE)</f>
        <v>NFC South</v>
      </c>
    </row>
    <row r="36" spans="1:7" x14ac:dyDescent="0.25">
      <c r="A36" s="1">
        <v>2015</v>
      </c>
      <c r="B36" s="1" t="s">
        <v>3155</v>
      </c>
      <c r="C36" s="1" t="s">
        <v>58</v>
      </c>
      <c r="D36" s="2">
        <v>14000000</v>
      </c>
      <c r="E36" s="1" t="s">
        <v>5</v>
      </c>
      <c r="F36" s="1" t="str">
        <f>VLOOKUP(E36,'Full Name And Division'!$A$1:$C$36,2,FALSE)</f>
        <v>Buffalo Bills</v>
      </c>
      <c r="G36" s="1" t="str">
        <f>VLOOKUP(E36,'Full Name And Division'!$A$1:$C$36,3,FALSE)</f>
        <v>AFC East</v>
      </c>
    </row>
    <row r="37" spans="1:7" x14ac:dyDescent="0.25">
      <c r="A37" s="1">
        <v>2015</v>
      </c>
      <c r="B37" s="1" t="s">
        <v>1601</v>
      </c>
      <c r="C37" s="1" t="s">
        <v>94</v>
      </c>
      <c r="D37" s="2">
        <v>13938000</v>
      </c>
      <c r="E37" s="1" t="s">
        <v>175</v>
      </c>
      <c r="F37" s="1" t="str">
        <f>VLOOKUP(E37,'Full Name And Division'!$A$1:$C$36,2,FALSE)</f>
        <v>New England Patriots</v>
      </c>
      <c r="G37" s="1" t="str">
        <f>VLOOKUP(E37,'Full Name And Division'!$A$1:$C$36,3,FALSE)</f>
        <v>AFC East</v>
      </c>
    </row>
    <row r="38" spans="1:7" x14ac:dyDescent="0.25">
      <c r="A38" s="1">
        <v>2015</v>
      </c>
      <c r="B38" s="1" t="s">
        <v>2767</v>
      </c>
      <c r="C38" s="1" t="s">
        <v>13</v>
      </c>
      <c r="D38" s="2">
        <v>13633112</v>
      </c>
      <c r="E38" s="1" t="s">
        <v>3147</v>
      </c>
      <c r="F38" s="1" t="str">
        <f>VLOOKUP(E38,'Full Name And Division'!$A$1:$C$36,2,FALSE)</f>
        <v>San Diego Chargers</v>
      </c>
      <c r="G38" s="1" t="str">
        <f>VLOOKUP(E38,'Full Name And Division'!$A$1:$C$36,3,FALSE)</f>
        <v>AFC West</v>
      </c>
    </row>
    <row r="39" spans="1:7" x14ac:dyDescent="0.25">
      <c r="A39" s="1">
        <v>2015</v>
      </c>
      <c r="B39" s="1" t="s">
        <v>2346</v>
      </c>
      <c r="C39" s="1" t="s">
        <v>13</v>
      </c>
      <c r="D39" s="2">
        <v>13576475</v>
      </c>
      <c r="E39" s="1" t="s">
        <v>9</v>
      </c>
      <c r="F39" s="1" t="str">
        <f>VLOOKUP(E39,'Full Name And Division'!$A$1:$C$36,2,FALSE)</f>
        <v>Green Bay Packers</v>
      </c>
      <c r="G39" s="1" t="str">
        <f>VLOOKUP(E39,'Full Name And Division'!$A$1:$C$36,3,FALSE)</f>
        <v>NFC North</v>
      </c>
    </row>
    <row r="40" spans="1:7" x14ac:dyDescent="0.25">
      <c r="A40" s="1">
        <v>2015</v>
      </c>
      <c r="B40" s="1" t="s">
        <v>3154</v>
      </c>
      <c r="C40" s="1" t="s">
        <v>15</v>
      </c>
      <c r="D40" s="2">
        <v>13517403</v>
      </c>
      <c r="E40" s="1" t="s">
        <v>50</v>
      </c>
      <c r="F40" s="1" t="str">
        <f>VLOOKUP(E40,'Full Name And Division'!$A$1:$C$36,2,FALSE)</f>
        <v>Philadelphia Eagles</v>
      </c>
      <c r="G40" s="1" t="str">
        <f>VLOOKUP(E40,'Full Name And Division'!$A$1:$C$36,3,FALSE)</f>
        <v>NFC East</v>
      </c>
    </row>
    <row r="41" spans="1:7" x14ac:dyDescent="0.25">
      <c r="A41" s="1">
        <v>2015</v>
      </c>
      <c r="B41" s="1" t="s">
        <v>1775</v>
      </c>
      <c r="C41" s="1" t="s">
        <v>15</v>
      </c>
      <c r="D41" s="2">
        <v>13388235</v>
      </c>
      <c r="E41" s="1" t="s">
        <v>63</v>
      </c>
      <c r="F41" s="1" t="str">
        <f>VLOOKUP(E41,'Full Name And Division'!$A$1:$C$36,2,FALSE)</f>
        <v>Baltimore Ravens</v>
      </c>
      <c r="G41" s="1" t="str">
        <f>VLOOKUP(E41,'Full Name And Division'!$A$1:$C$36,3,FALSE)</f>
        <v>AFC North</v>
      </c>
    </row>
    <row r="42" spans="1:7" x14ac:dyDescent="0.25">
      <c r="A42" s="1">
        <v>2015</v>
      </c>
      <c r="B42" s="1" t="s">
        <v>1108</v>
      </c>
      <c r="C42" s="1" t="s">
        <v>2</v>
      </c>
      <c r="D42" s="2">
        <v>13010663</v>
      </c>
      <c r="E42" s="1" t="s">
        <v>175</v>
      </c>
      <c r="F42" s="1" t="str">
        <f>VLOOKUP(E42,'Full Name And Division'!$A$1:$C$36,2,FALSE)</f>
        <v>New England Patriots</v>
      </c>
      <c r="G42" s="1" t="str">
        <f>VLOOKUP(E42,'Full Name And Division'!$A$1:$C$36,3,FALSE)</f>
        <v>AFC East</v>
      </c>
    </row>
    <row r="43" spans="1:7" x14ac:dyDescent="0.25">
      <c r="A43" s="1">
        <v>2015</v>
      </c>
      <c r="B43" s="1" t="s">
        <v>1283</v>
      </c>
      <c r="C43" s="1" t="s">
        <v>73</v>
      </c>
      <c r="D43" s="2">
        <v>13008716</v>
      </c>
      <c r="E43" s="1" t="s">
        <v>2430</v>
      </c>
      <c r="F43" s="1" t="str">
        <f>VLOOKUP(E43,'Full Name And Division'!$A$1:$C$36,2,FALSE)</f>
        <v>Oakland Raiders</v>
      </c>
      <c r="G43" s="1" t="str">
        <f>VLOOKUP(E43,'Full Name And Division'!$A$1:$C$36,3,FALSE)</f>
        <v>AFC West</v>
      </c>
    </row>
    <row r="44" spans="1:7" x14ac:dyDescent="0.25">
      <c r="A44" s="1">
        <v>2015</v>
      </c>
      <c r="B44" s="1" t="s">
        <v>3174</v>
      </c>
      <c r="C44" s="1" t="s">
        <v>41</v>
      </c>
      <c r="D44" s="2">
        <v>13000591</v>
      </c>
      <c r="E44" s="1" t="s">
        <v>37</v>
      </c>
      <c r="F44" s="1" t="str">
        <f>VLOOKUP(E44,'Full Name And Division'!$A$1:$C$36,2,FALSE)</f>
        <v>Detroit Lions</v>
      </c>
      <c r="G44" s="1" t="str">
        <f>VLOOKUP(E44,'Full Name And Division'!$A$1:$C$36,3,FALSE)</f>
        <v>NFC North</v>
      </c>
    </row>
    <row r="45" spans="1:7" x14ac:dyDescent="0.25">
      <c r="A45" s="1">
        <v>2015</v>
      </c>
      <c r="B45" s="1" t="s">
        <v>2141</v>
      </c>
      <c r="C45" s="1" t="s">
        <v>89</v>
      </c>
      <c r="D45" s="2">
        <v>13000000</v>
      </c>
      <c r="E45" s="1" t="s">
        <v>75</v>
      </c>
      <c r="F45" s="1" t="str">
        <f>VLOOKUP(E45,'Full Name And Division'!$A$1:$C$36,2,FALSE)</f>
        <v>Carolina Panthers</v>
      </c>
      <c r="G45" s="1" t="str">
        <f>VLOOKUP(E45,'Full Name And Division'!$A$1:$C$36,3,FALSE)</f>
        <v>NFC South</v>
      </c>
    </row>
    <row r="46" spans="1:7" x14ac:dyDescent="0.25">
      <c r="A46" s="1">
        <v>2015</v>
      </c>
      <c r="B46" s="1" t="s">
        <v>1760</v>
      </c>
      <c r="C46" s="1" t="s">
        <v>41</v>
      </c>
      <c r="D46" s="2">
        <v>13000000</v>
      </c>
      <c r="E46" s="1" t="s">
        <v>27</v>
      </c>
      <c r="F46" s="1" t="str">
        <f>VLOOKUP(E46,'Full Name And Division'!$A$1:$C$36,2,FALSE)</f>
        <v>Kansas City Chiefs</v>
      </c>
      <c r="G46" s="1" t="str">
        <f>VLOOKUP(E46,'Full Name And Division'!$A$1:$C$36,3,FALSE)</f>
        <v>AFC West</v>
      </c>
    </row>
    <row r="47" spans="1:7" x14ac:dyDescent="0.25">
      <c r="A47" s="1">
        <v>2015</v>
      </c>
      <c r="B47" s="1" t="s">
        <v>2950</v>
      </c>
      <c r="C47" s="1" t="s">
        <v>17</v>
      </c>
      <c r="D47" s="2">
        <v>13000000</v>
      </c>
      <c r="E47" s="1" t="s">
        <v>27</v>
      </c>
      <c r="F47" s="1" t="str">
        <f>VLOOKUP(E47,'Full Name And Division'!$A$1:$C$36,2,FALSE)</f>
        <v>Kansas City Chiefs</v>
      </c>
      <c r="G47" s="1" t="str">
        <f>VLOOKUP(E47,'Full Name And Division'!$A$1:$C$36,3,FALSE)</f>
        <v>AFC West</v>
      </c>
    </row>
    <row r="48" spans="1:7" x14ac:dyDescent="0.25">
      <c r="A48" s="1">
        <v>2015</v>
      </c>
      <c r="B48" s="1" t="s">
        <v>2528</v>
      </c>
      <c r="C48" s="1" t="s">
        <v>193</v>
      </c>
      <c r="D48" s="2">
        <v>13000000</v>
      </c>
      <c r="E48" s="1" t="s">
        <v>11</v>
      </c>
      <c r="F48" s="1" t="str">
        <f>VLOOKUP(E48,'Full Name And Division'!$A$1:$C$36,2,FALSE)</f>
        <v>Minnesota Vikings</v>
      </c>
      <c r="G48" s="1" t="str">
        <f>VLOOKUP(E48,'Full Name And Division'!$A$1:$C$36,3,FALSE)</f>
        <v>NFC North</v>
      </c>
    </row>
    <row r="49" spans="1:7" x14ac:dyDescent="0.25">
      <c r="A49" s="1">
        <v>2015</v>
      </c>
      <c r="B49" s="1" t="s">
        <v>2554</v>
      </c>
      <c r="C49" s="1" t="s">
        <v>89</v>
      </c>
      <c r="D49" s="2">
        <v>13000000</v>
      </c>
      <c r="E49" s="1" t="s">
        <v>5</v>
      </c>
      <c r="F49" s="1" t="str">
        <f>VLOOKUP(E49,'Full Name And Division'!$A$1:$C$36,2,FALSE)</f>
        <v>Buffalo Bills</v>
      </c>
      <c r="G49" s="1" t="str">
        <f>VLOOKUP(E49,'Full Name And Division'!$A$1:$C$36,3,FALSE)</f>
        <v>AFC East</v>
      </c>
    </row>
    <row r="50" spans="1:7" x14ac:dyDescent="0.25">
      <c r="A50" s="1">
        <v>2015</v>
      </c>
      <c r="B50" s="1" t="s">
        <v>2934</v>
      </c>
      <c r="C50" s="1" t="s">
        <v>2</v>
      </c>
      <c r="D50" s="2">
        <v>12998119</v>
      </c>
      <c r="E50" s="1" t="s">
        <v>50</v>
      </c>
      <c r="F50" s="1" t="str">
        <f>VLOOKUP(E50,'Full Name And Division'!$A$1:$C$36,2,FALSE)</f>
        <v>Philadelphia Eagles</v>
      </c>
      <c r="G50" s="1" t="str">
        <f>VLOOKUP(E50,'Full Name And Division'!$A$1:$C$36,3,FALSE)</f>
        <v>NFC East</v>
      </c>
    </row>
    <row r="51" spans="1:7" x14ac:dyDescent="0.25">
      <c r="A51" s="1">
        <v>2015</v>
      </c>
      <c r="B51" s="1" t="s">
        <v>1305</v>
      </c>
      <c r="C51" s="1" t="s">
        <v>121</v>
      </c>
      <c r="D51" s="2">
        <v>12937500</v>
      </c>
      <c r="E51" s="1" t="s">
        <v>175</v>
      </c>
      <c r="F51" s="1" t="str">
        <f>VLOOKUP(E51,'Full Name And Division'!$A$1:$C$36,2,FALSE)</f>
        <v>New England Patriots</v>
      </c>
      <c r="G51" s="1" t="str">
        <f>VLOOKUP(E51,'Full Name And Division'!$A$1:$C$36,3,FALSE)</f>
        <v>AFC East</v>
      </c>
    </row>
    <row r="52" spans="1:7" x14ac:dyDescent="0.25">
      <c r="A52" s="1">
        <v>2015</v>
      </c>
      <c r="B52" s="1" t="s">
        <v>3387</v>
      </c>
      <c r="C52" s="1" t="s">
        <v>17</v>
      </c>
      <c r="D52" s="2">
        <v>12500000</v>
      </c>
      <c r="E52" s="1" t="s">
        <v>37</v>
      </c>
      <c r="F52" s="1" t="str">
        <f>VLOOKUP(E52,'Full Name And Division'!$A$1:$C$36,2,FALSE)</f>
        <v>Detroit Lions</v>
      </c>
      <c r="G52" s="1" t="str">
        <f>VLOOKUP(E52,'Full Name And Division'!$A$1:$C$36,3,FALSE)</f>
        <v>NFC North</v>
      </c>
    </row>
    <row r="53" spans="1:7" x14ac:dyDescent="0.25">
      <c r="A53" s="1">
        <v>2015</v>
      </c>
      <c r="B53" s="1" t="s">
        <v>1112</v>
      </c>
      <c r="C53" s="1" t="s">
        <v>58</v>
      </c>
      <c r="D53" s="2">
        <v>12296300</v>
      </c>
      <c r="E53" s="1" t="s">
        <v>67</v>
      </c>
      <c r="F53" s="1" t="str">
        <f>VLOOKUP(E53,'Full Name And Division'!$A$1:$C$36,2,FALSE)</f>
        <v>New York Jets</v>
      </c>
      <c r="G53" s="1" t="str">
        <f>VLOOKUP(E53,'Full Name And Division'!$A$1:$C$36,3,FALSE)</f>
        <v>AFC East</v>
      </c>
    </row>
    <row r="54" spans="1:7" x14ac:dyDescent="0.25">
      <c r="A54" s="1">
        <v>2015</v>
      </c>
      <c r="B54" s="1" t="s">
        <v>1116</v>
      </c>
      <c r="C54" s="1" t="s">
        <v>2</v>
      </c>
      <c r="D54" s="2">
        <v>12160000</v>
      </c>
      <c r="E54" s="1" t="s">
        <v>35</v>
      </c>
      <c r="F54" s="1" t="str">
        <f>VLOOKUP(E54,'Full Name And Division'!$A$1:$C$36,2,FALSE)</f>
        <v>Miami Dolphins</v>
      </c>
      <c r="G54" s="1" t="str">
        <f>VLOOKUP(E54,'Full Name And Division'!$A$1:$C$36,3,FALSE)</f>
        <v>AFC East</v>
      </c>
    </row>
    <row r="55" spans="1:7" x14ac:dyDescent="0.25">
      <c r="A55" s="1">
        <v>2015</v>
      </c>
      <c r="B55" s="1" t="s">
        <v>3150</v>
      </c>
      <c r="C55" s="1" t="s">
        <v>2</v>
      </c>
      <c r="D55" s="2">
        <v>12054920</v>
      </c>
      <c r="E55" s="1" t="s">
        <v>39</v>
      </c>
      <c r="F55" s="1" t="str">
        <f>VLOOKUP(E55,'Full Name And Division'!$A$1:$C$36,2,FALSE)</f>
        <v>San Francisco 49ers</v>
      </c>
      <c r="G55" s="1" t="str">
        <f>VLOOKUP(E55,'Full Name And Division'!$A$1:$C$36,3,FALSE)</f>
        <v>NFC West</v>
      </c>
    </row>
    <row r="56" spans="1:7" x14ac:dyDescent="0.25">
      <c r="A56" s="1">
        <v>2015</v>
      </c>
      <c r="B56" s="1" t="s">
        <v>2757</v>
      </c>
      <c r="C56" s="1" t="s">
        <v>193</v>
      </c>
      <c r="D56" s="2">
        <v>12005467</v>
      </c>
      <c r="E56" s="1" t="s">
        <v>18</v>
      </c>
      <c r="F56" s="1" t="str">
        <f>VLOOKUP(E56,'Full Name And Division'!$A$1:$C$36,2,FALSE)</f>
        <v>Seattle Seahawks</v>
      </c>
      <c r="G56" s="1" t="str">
        <f>VLOOKUP(E56,'Full Name And Division'!$A$1:$C$36,3,FALSE)</f>
        <v>NFC West</v>
      </c>
    </row>
    <row r="57" spans="1:7" x14ac:dyDescent="0.25">
      <c r="A57" s="1">
        <v>2015</v>
      </c>
      <c r="B57" s="1" t="s">
        <v>2113</v>
      </c>
      <c r="C57" s="1" t="s">
        <v>2</v>
      </c>
      <c r="D57" s="2">
        <v>12000000</v>
      </c>
      <c r="E57" s="1" t="s">
        <v>27</v>
      </c>
      <c r="F57" s="1" t="str">
        <f>VLOOKUP(E57,'Full Name And Division'!$A$1:$C$36,2,FALSE)</f>
        <v>Kansas City Chiefs</v>
      </c>
      <c r="G57" s="1" t="str">
        <f>VLOOKUP(E57,'Full Name And Division'!$A$1:$C$36,3,FALSE)</f>
        <v>AFC West</v>
      </c>
    </row>
    <row r="58" spans="1:7" x14ac:dyDescent="0.25">
      <c r="A58" s="1">
        <v>2015</v>
      </c>
      <c r="B58" s="1" t="s">
        <v>1365</v>
      </c>
      <c r="C58" s="1" t="s">
        <v>58</v>
      </c>
      <c r="D58" s="2">
        <v>11775000</v>
      </c>
      <c r="E58" s="1" t="s">
        <v>5</v>
      </c>
      <c r="F58" s="1" t="str">
        <f>VLOOKUP(E58,'Full Name And Division'!$A$1:$C$36,2,FALSE)</f>
        <v>Buffalo Bills</v>
      </c>
      <c r="G58" s="1" t="str">
        <f>VLOOKUP(E58,'Full Name And Division'!$A$1:$C$36,3,FALSE)</f>
        <v>AFC East</v>
      </c>
    </row>
    <row r="59" spans="1:7" x14ac:dyDescent="0.25">
      <c r="A59" s="1">
        <v>2015</v>
      </c>
      <c r="B59" s="1" t="s">
        <v>1332</v>
      </c>
      <c r="C59" s="1" t="s">
        <v>15</v>
      </c>
      <c r="D59" s="2">
        <v>11731541</v>
      </c>
      <c r="E59" s="1" t="s">
        <v>20</v>
      </c>
      <c r="F59" s="1" t="str">
        <f>VLOOKUP(E59,'Full Name And Division'!$A$1:$C$36,2,FALSE)</f>
        <v>Arizona Cardinals</v>
      </c>
      <c r="G59" s="1" t="str">
        <f>VLOOKUP(E59,'Full Name And Division'!$A$1:$C$36,3,FALSE)</f>
        <v>NFC West</v>
      </c>
    </row>
    <row r="60" spans="1:7" x14ac:dyDescent="0.25">
      <c r="A60" s="1">
        <v>2015</v>
      </c>
      <c r="B60" s="1" t="s">
        <v>1123</v>
      </c>
      <c r="C60" s="1" t="s">
        <v>2</v>
      </c>
      <c r="D60" s="2">
        <v>11608773</v>
      </c>
      <c r="E60" s="1" t="s">
        <v>9</v>
      </c>
      <c r="F60" s="1" t="str">
        <f>VLOOKUP(E60,'Full Name And Division'!$A$1:$C$36,2,FALSE)</f>
        <v>Green Bay Packers</v>
      </c>
      <c r="G60" s="1" t="str">
        <f>VLOOKUP(E60,'Full Name And Division'!$A$1:$C$36,3,FALSE)</f>
        <v>NFC North</v>
      </c>
    </row>
    <row r="61" spans="1:7" x14ac:dyDescent="0.25">
      <c r="A61" s="1">
        <v>2015</v>
      </c>
      <c r="B61" s="1" t="s">
        <v>2935</v>
      </c>
      <c r="C61" s="1" t="s">
        <v>2</v>
      </c>
      <c r="D61" s="2">
        <v>11521480</v>
      </c>
      <c r="E61" s="1" t="s">
        <v>20</v>
      </c>
      <c r="F61" s="1" t="str">
        <f>VLOOKUP(E61,'Full Name And Division'!$A$1:$C$36,2,FALSE)</f>
        <v>Arizona Cardinals</v>
      </c>
      <c r="G61" s="1" t="str">
        <f>VLOOKUP(E61,'Full Name And Division'!$A$1:$C$36,3,FALSE)</f>
        <v>NFC West</v>
      </c>
    </row>
    <row r="62" spans="1:7" x14ac:dyDescent="0.25">
      <c r="A62" s="1">
        <v>2015</v>
      </c>
      <c r="B62" s="1" t="s">
        <v>2233</v>
      </c>
      <c r="C62" s="1" t="s">
        <v>104</v>
      </c>
      <c r="D62" s="2">
        <v>11519857</v>
      </c>
      <c r="E62" s="1" t="s">
        <v>20</v>
      </c>
      <c r="F62" s="1" t="str">
        <f>VLOOKUP(E62,'Full Name And Division'!$A$1:$C$36,2,FALSE)</f>
        <v>Arizona Cardinals</v>
      </c>
      <c r="G62" s="1" t="str">
        <f>VLOOKUP(E62,'Full Name And Division'!$A$1:$C$36,3,FALSE)</f>
        <v>NFC West</v>
      </c>
    </row>
    <row r="63" spans="1:7" x14ac:dyDescent="0.25">
      <c r="A63" s="1">
        <v>2015</v>
      </c>
      <c r="B63" s="1" t="s">
        <v>1120</v>
      </c>
      <c r="C63" s="1" t="s">
        <v>2</v>
      </c>
      <c r="D63" s="2">
        <v>11507925</v>
      </c>
      <c r="E63" s="1" t="s">
        <v>99</v>
      </c>
      <c r="F63" s="1" t="str">
        <f>VLOOKUP(E63,'Full Name And Division'!$A$1:$C$36,2,FALSE)</f>
        <v>Atlanta Falcons</v>
      </c>
      <c r="G63" s="1" t="str">
        <f>VLOOKUP(E63,'Full Name And Division'!$A$1:$C$36,3,FALSE)</f>
        <v>NFC South</v>
      </c>
    </row>
    <row r="64" spans="1:7" x14ac:dyDescent="0.25">
      <c r="A64" s="1">
        <v>2015</v>
      </c>
      <c r="B64" s="1" t="s">
        <v>1429</v>
      </c>
      <c r="C64" s="1" t="s">
        <v>2</v>
      </c>
      <c r="D64" s="2">
        <v>11320269</v>
      </c>
      <c r="E64" s="1" t="s">
        <v>22</v>
      </c>
      <c r="F64" s="1" t="str">
        <f>VLOOKUP(E64,'Full Name And Division'!$A$1:$C$36,2,FALSE)</f>
        <v>Tampa Bay Buccaneers</v>
      </c>
      <c r="G64" s="1" t="str">
        <f>VLOOKUP(E64,'Full Name And Division'!$A$1:$C$36,3,FALSE)</f>
        <v>NFC South</v>
      </c>
    </row>
    <row r="65" spans="1:7" x14ac:dyDescent="0.25">
      <c r="A65" s="1">
        <v>2015</v>
      </c>
      <c r="B65" s="1" t="s">
        <v>2437</v>
      </c>
      <c r="C65" s="1" t="s">
        <v>104</v>
      </c>
      <c r="D65" s="2">
        <v>11231764</v>
      </c>
      <c r="E65" s="1" t="s">
        <v>63</v>
      </c>
      <c r="F65" s="1" t="str">
        <f>VLOOKUP(E65,'Full Name And Division'!$A$1:$C$36,2,FALSE)</f>
        <v>Baltimore Ravens</v>
      </c>
      <c r="G65" s="1" t="str">
        <f>VLOOKUP(E65,'Full Name And Division'!$A$1:$C$36,3,FALSE)</f>
        <v>AFC North</v>
      </c>
    </row>
    <row r="66" spans="1:7" x14ac:dyDescent="0.25">
      <c r="A66" s="1">
        <v>2015</v>
      </c>
      <c r="B66" s="1" t="s">
        <v>2433</v>
      </c>
      <c r="C66" s="1" t="s">
        <v>94</v>
      </c>
      <c r="D66" s="2">
        <v>11219138</v>
      </c>
      <c r="E66" s="1" t="s">
        <v>39</v>
      </c>
      <c r="F66" s="1" t="str">
        <f>VLOOKUP(E66,'Full Name And Division'!$A$1:$C$36,2,FALSE)</f>
        <v>San Francisco 49ers</v>
      </c>
      <c r="G66" s="1" t="str">
        <f>VLOOKUP(E66,'Full Name And Division'!$A$1:$C$36,3,FALSE)</f>
        <v>NFC West</v>
      </c>
    </row>
    <row r="67" spans="1:7" x14ac:dyDescent="0.25">
      <c r="A67" s="1">
        <v>2015</v>
      </c>
      <c r="B67" s="1" t="s">
        <v>1258</v>
      </c>
      <c r="C67" s="1" t="s">
        <v>94</v>
      </c>
      <c r="D67" s="2">
        <v>11039000</v>
      </c>
      <c r="E67" s="1" t="s">
        <v>81</v>
      </c>
      <c r="F67" s="1" t="str">
        <f>VLOOKUP(E67,'Full Name And Division'!$A$1:$C$36,2,FALSE)</f>
        <v>Dallas Cowboys</v>
      </c>
      <c r="G67" s="1" t="str">
        <f>VLOOKUP(E67,'Full Name And Division'!$A$1:$C$36,3,FALSE)</f>
        <v>NFC East</v>
      </c>
    </row>
    <row r="68" spans="1:7" x14ac:dyDescent="0.25">
      <c r="A68" s="1">
        <v>2015</v>
      </c>
      <c r="B68" s="1" t="s">
        <v>3171</v>
      </c>
      <c r="C68" s="1" t="s">
        <v>104</v>
      </c>
      <c r="D68" s="2">
        <v>11019588</v>
      </c>
      <c r="E68" s="1" t="s">
        <v>3147</v>
      </c>
      <c r="F68" s="1" t="str">
        <f>VLOOKUP(E68,'Full Name And Division'!$A$1:$C$36,2,FALSE)</f>
        <v>San Diego Chargers</v>
      </c>
      <c r="G68" s="1" t="str">
        <f>VLOOKUP(E68,'Full Name And Division'!$A$1:$C$36,3,FALSE)</f>
        <v>AFC West</v>
      </c>
    </row>
    <row r="69" spans="1:7" x14ac:dyDescent="0.25">
      <c r="A69" s="1">
        <v>2015</v>
      </c>
      <c r="B69" s="1" t="s">
        <v>2120</v>
      </c>
      <c r="C69" s="1" t="s">
        <v>17</v>
      </c>
      <c r="D69" s="2">
        <v>11013887</v>
      </c>
      <c r="E69" s="1" t="s">
        <v>20</v>
      </c>
      <c r="F69" s="1" t="str">
        <f>VLOOKUP(E69,'Full Name And Division'!$A$1:$C$36,2,FALSE)</f>
        <v>Arizona Cardinals</v>
      </c>
      <c r="G69" s="1" t="str">
        <f>VLOOKUP(E69,'Full Name And Division'!$A$1:$C$36,3,FALSE)</f>
        <v>NFC West</v>
      </c>
    </row>
    <row r="70" spans="1:7" x14ac:dyDescent="0.25">
      <c r="A70" s="1">
        <v>2015</v>
      </c>
      <c r="B70" s="1" t="s">
        <v>2391</v>
      </c>
      <c r="C70" s="1" t="s">
        <v>2</v>
      </c>
      <c r="D70" s="2">
        <v>11000000</v>
      </c>
      <c r="E70" s="1" t="s">
        <v>63</v>
      </c>
      <c r="F70" s="1" t="str">
        <f>VLOOKUP(E70,'Full Name And Division'!$A$1:$C$36,2,FALSE)</f>
        <v>Baltimore Ravens</v>
      </c>
      <c r="G70" s="1" t="str">
        <f>VLOOKUP(E70,'Full Name And Division'!$A$1:$C$36,3,FALSE)</f>
        <v>AFC North</v>
      </c>
    </row>
    <row r="71" spans="1:7" x14ac:dyDescent="0.25">
      <c r="A71" s="1">
        <v>2015</v>
      </c>
      <c r="B71" s="1" t="s">
        <v>1308</v>
      </c>
      <c r="C71" s="1" t="s">
        <v>17</v>
      </c>
      <c r="D71" s="2">
        <v>11000000</v>
      </c>
      <c r="E71" s="1" t="s">
        <v>47</v>
      </c>
      <c r="F71" s="1" t="str">
        <f>VLOOKUP(E71,'Full Name And Division'!$A$1:$C$36,2,FALSE)</f>
        <v>Indianapolis Colts</v>
      </c>
      <c r="G71" s="1" t="str">
        <f>VLOOKUP(E71,'Full Name And Division'!$A$1:$C$36,3,FALSE)</f>
        <v>AFC South</v>
      </c>
    </row>
    <row r="72" spans="1:7" x14ac:dyDescent="0.25">
      <c r="A72" s="1">
        <v>2015</v>
      </c>
      <c r="B72" s="1" t="s">
        <v>2152</v>
      </c>
      <c r="C72" s="1" t="s">
        <v>73</v>
      </c>
      <c r="D72" s="2">
        <v>11000000</v>
      </c>
      <c r="E72" s="1" t="s">
        <v>35</v>
      </c>
      <c r="F72" s="1" t="str">
        <f>VLOOKUP(E72,'Full Name And Division'!$A$1:$C$36,2,FALSE)</f>
        <v>Miami Dolphins</v>
      </c>
      <c r="G72" s="1" t="str">
        <f>VLOOKUP(E72,'Full Name And Division'!$A$1:$C$36,3,FALSE)</f>
        <v>AFC East</v>
      </c>
    </row>
    <row r="73" spans="1:7" x14ac:dyDescent="0.25">
      <c r="A73" s="1">
        <v>2015</v>
      </c>
      <c r="B73" s="1" t="s">
        <v>2788</v>
      </c>
      <c r="C73" s="1" t="s">
        <v>17</v>
      </c>
      <c r="D73" s="2">
        <v>10740852</v>
      </c>
      <c r="E73" s="1" t="s">
        <v>183</v>
      </c>
      <c r="F73" s="1" t="str">
        <f>VLOOKUP(E73,'Full Name And Division'!$A$1:$C$36,2,FALSE)</f>
        <v>Chicago Bears</v>
      </c>
      <c r="G73" s="1" t="str">
        <f>VLOOKUP(E73,'Full Name And Division'!$A$1:$C$36,3,FALSE)</f>
        <v>NFC North</v>
      </c>
    </row>
    <row r="74" spans="1:7" x14ac:dyDescent="0.25">
      <c r="A74" s="1">
        <v>2015</v>
      </c>
      <c r="B74" s="1" t="s">
        <v>2135</v>
      </c>
      <c r="C74" s="1" t="s">
        <v>58</v>
      </c>
      <c r="D74" s="2">
        <v>10685000</v>
      </c>
      <c r="E74" s="1" t="s">
        <v>81</v>
      </c>
      <c r="F74" s="1" t="str">
        <f>VLOOKUP(E74,'Full Name And Division'!$A$1:$C$36,2,FALSE)</f>
        <v>Dallas Cowboys</v>
      </c>
      <c r="G74" s="1" t="str">
        <f>VLOOKUP(E74,'Full Name And Division'!$A$1:$C$36,3,FALSE)</f>
        <v>NFC East</v>
      </c>
    </row>
    <row r="75" spans="1:7" x14ac:dyDescent="0.25">
      <c r="A75" s="1">
        <v>2015</v>
      </c>
      <c r="B75" s="1" t="s">
        <v>3158</v>
      </c>
      <c r="C75" s="1" t="s">
        <v>15</v>
      </c>
      <c r="D75" s="2">
        <v>10273068</v>
      </c>
      <c r="E75" s="1" t="s">
        <v>3147</v>
      </c>
      <c r="F75" s="1" t="str">
        <f>VLOOKUP(E75,'Full Name And Division'!$A$1:$C$36,2,FALSE)</f>
        <v>San Diego Chargers</v>
      </c>
      <c r="G75" s="1" t="str">
        <f>VLOOKUP(E75,'Full Name And Division'!$A$1:$C$36,3,FALSE)</f>
        <v>AFC West</v>
      </c>
    </row>
    <row r="76" spans="1:7" x14ac:dyDescent="0.25">
      <c r="A76" s="1">
        <v>2015</v>
      </c>
      <c r="B76" s="1" t="s">
        <v>2190</v>
      </c>
      <c r="C76" s="1" t="s">
        <v>41</v>
      </c>
      <c r="D76" s="2">
        <v>10250000</v>
      </c>
      <c r="E76" s="1" t="s">
        <v>75</v>
      </c>
      <c r="F76" s="1" t="str">
        <f>VLOOKUP(E76,'Full Name And Division'!$A$1:$C$36,2,FALSE)</f>
        <v>Carolina Panthers</v>
      </c>
      <c r="G76" s="1" t="str">
        <f>VLOOKUP(E76,'Full Name And Division'!$A$1:$C$36,3,FALSE)</f>
        <v>NFC South</v>
      </c>
    </row>
    <row r="77" spans="1:7" x14ac:dyDescent="0.25">
      <c r="A77" s="1">
        <v>2015</v>
      </c>
      <c r="B77" s="1" t="s">
        <v>2745</v>
      </c>
      <c r="C77" s="1" t="s">
        <v>17</v>
      </c>
      <c r="D77" s="2">
        <v>10030450</v>
      </c>
      <c r="E77" s="1" t="s">
        <v>39</v>
      </c>
      <c r="F77" s="1" t="str">
        <f>VLOOKUP(E77,'Full Name And Division'!$A$1:$C$36,2,FALSE)</f>
        <v>San Francisco 49ers</v>
      </c>
      <c r="G77" s="1" t="str">
        <f>VLOOKUP(E77,'Full Name And Division'!$A$1:$C$36,3,FALSE)</f>
        <v>NFC West</v>
      </c>
    </row>
    <row r="78" spans="1:7" x14ac:dyDescent="0.25">
      <c r="A78" s="1">
        <v>2015</v>
      </c>
      <c r="B78" s="1" t="s">
        <v>2078</v>
      </c>
      <c r="C78" s="1" t="s">
        <v>15</v>
      </c>
      <c r="D78" s="2">
        <v>10014191</v>
      </c>
      <c r="E78" s="1" t="s">
        <v>18</v>
      </c>
      <c r="F78" s="1" t="str">
        <f>VLOOKUP(E78,'Full Name And Division'!$A$1:$C$36,2,FALSE)</f>
        <v>Seattle Seahawks</v>
      </c>
      <c r="G78" s="1" t="str">
        <f>VLOOKUP(E78,'Full Name And Division'!$A$1:$C$36,3,FALSE)</f>
        <v>NFC West</v>
      </c>
    </row>
    <row r="79" spans="1:7" x14ac:dyDescent="0.25">
      <c r="A79" s="1">
        <v>2015</v>
      </c>
      <c r="B79" s="1" t="s">
        <v>2773</v>
      </c>
      <c r="C79" s="1" t="s">
        <v>58</v>
      </c>
      <c r="D79" s="2">
        <v>10006160</v>
      </c>
      <c r="E79" s="1" t="s">
        <v>3386</v>
      </c>
      <c r="F79" s="1" t="str">
        <f>VLOOKUP(E79,'Full Name And Division'!$A$1:$C$36,2,FALSE)</f>
        <v>St. Louis Rams</v>
      </c>
      <c r="G79" s="1" t="str">
        <f>VLOOKUP(E79,'Full Name And Division'!$A$1:$C$36,3,FALSE)</f>
        <v>NFC West</v>
      </c>
    </row>
    <row r="80" spans="1:7" x14ac:dyDescent="0.25">
      <c r="A80" s="1">
        <v>2015</v>
      </c>
      <c r="B80" s="1" t="s">
        <v>2974</v>
      </c>
      <c r="C80" s="1" t="s">
        <v>58</v>
      </c>
      <c r="D80" s="2">
        <v>10002843</v>
      </c>
      <c r="E80" s="1" t="s">
        <v>75</v>
      </c>
      <c r="F80" s="1" t="str">
        <f>VLOOKUP(E80,'Full Name And Division'!$A$1:$C$36,2,FALSE)</f>
        <v>Carolina Panthers</v>
      </c>
      <c r="G80" s="1" t="str">
        <f>VLOOKUP(E80,'Full Name And Division'!$A$1:$C$36,3,FALSE)</f>
        <v>NFC South</v>
      </c>
    </row>
    <row r="81" spans="1:7" x14ac:dyDescent="0.25">
      <c r="A81" s="1">
        <v>2015</v>
      </c>
      <c r="B81" s="1" t="s">
        <v>3162</v>
      </c>
      <c r="C81" s="1" t="s">
        <v>15</v>
      </c>
      <c r="D81" s="2">
        <v>10000000</v>
      </c>
      <c r="E81" s="1" t="s">
        <v>47</v>
      </c>
      <c r="F81" s="1" t="str">
        <f>VLOOKUP(E81,'Full Name And Division'!$A$1:$C$36,2,FALSE)</f>
        <v>Indianapolis Colts</v>
      </c>
      <c r="G81" s="1" t="str">
        <f>VLOOKUP(E81,'Full Name And Division'!$A$1:$C$36,3,FALSE)</f>
        <v>AFC South</v>
      </c>
    </row>
    <row r="82" spans="1:7" x14ac:dyDescent="0.25">
      <c r="A82" s="1">
        <v>2015</v>
      </c>
      <c r="B82" s="1" t="s">
        <v>3166</v>
      </c>
      <c r="C82" s="1" t="s">
        <v>94</v>
      </c>
      <c r="D82" s="2">
        <v>10000000</v>
      </c>
      <c r="E82" s="1" t="s">
        <v>54</v>
      </c>
      <c r="F82" s="1" t="str">
        <f>VLOOKUP(E82,'Full Name And Division'!$A$1:$C$36,2,FALSE)</f>
        <v>Denver Broncos</v>
      </c>
      <c r="G82" s="1" t="str">
        <f>VLOOKUP(E82,'Full Name And Division'!$A$1:$C$36,3,FALSE)</f>
        <v>AFC West</v>
      </c>
    </row>
    <row r="83" spans="1:7" x14ac:dyDescent="0.25">
      <c r="A83" s="1">
        <v>2015</v>
      </c>
      <c r="B83" s="1" t="s">
        <v>1340</v>
      </c>
      <c r="C83" s="1" t="s">
        <v>86</v>
      </c>
      <c r="D83" s="2">
        <v>9909293</v>
      </c>
      <c r="E83" s="1" t="s">
        <v>9</v>
      </c>
      <c r="F83" s="1" t="str">
        <f>VLOOKUP(E83,'Full Name And Division'!$A$1:$C$36,2,FALSE)</f>
        <v>Green Bay Packers</v>
      </c>
      <c r="G83" s="1" t="str">
        <f>VLOOKUP(E83,'Full Name And Division'!$A$1:$C$36,3,FALSE)</f>
        <v>NFC North</v>
      </c>
    </row>
    <row r="84" spans="1:7" x14ac:dyDescent="0.25">
      <c r="A84" s="1">
        <v>2015</v>
      </c>
      <c r="B84" s="1" t="s">
        <v>2778</v>
      </c>
      <c r="C84" s="1" t="s">
        <v>17</v>
      </c>
      <c r="D84" s="2">
        <v>9900000</v>
      </c>
      <c r="E84" s="1" t="s">
        <v>11</v>
      </c>
      <c r="F84" s="1" t="str">
        <f>VLOOKUP(E84,'Full Name And Division'!$A$1:$C$36,2,FALSE)</f>
        <v>Minnesota Vikings</v>
      </c>
      <c r="G84" s="1" t="str">
        <f>VLOOKUP(E84,'Full Name And Division'!$A$1:$C$36,3,FALSE)</f>
        <v>NFC North</v>
      </c>
    </row>
    <row r="85" spans="1:7" x14ac:dyDescent="0.25">
      <c r="A85" s="1">
        <v>2015</v>
      </c>
      <c r="B85" s="1" t="s">
        <v>3151</v>
      </c>
      <c r="C85" s="1" t="s">
        <v>17</v>
      </c>
      <c r="D85" s="2">
        <v>9783664</v>
      </c>
      <c r="E85" s="1" t="s">
        <v>22</v>
      </c>
      <c r="F85" s="1" t="str">
        <f>VLOOKUP(E85,'Full Name And Division'!$A$1:$C$36,2,FALSE)</f>
        <v>Tampa Bay Buccaneers</v>
      </c>
      <c r="G85" s="1" t="str">
        <f>VLOOKUP(E85,'Full Name And Division'!$A$1:$C$36,3,FALSE)</f>
        <v>NFC South</v>
      </c>
    </row>
    <row r="86" spans="1:7" x14ac:dyDescent="0.25">
      <c r="A86" s="1">
        <v>2015</v>
      </c>
      <c r="B86" s="1" t="s">
        <v>2111</v>
      </c>
      <c r="C86" s="1" t="s">
        <v>41</v>
      </c>
      <c r="D86" s="2">
        <v>9754000</v>
      </c>
      <c r="E86" s="1" t="s">
        <v>54</v>
      </c>
      <c r="F86" s="1" t="str">
        <f>VLOOKUP(E86,'Full Name And Division'!$A$1:$C$36,2,FALSE)</f>
        <v>Denver Broncos</v>
      </c>
      <c r="G86" s="1" t="str">
        <f>VLOOKUP(E86,'Full Name And Division'!$A$1:$C$36,3,FALSE)</f>
        <v>AFC West</v>
      </c>
    </row>
    <row r="87" spans="1:7" x14ac:dyDescent="0.25">
      <c r="A87" s="1">
        <v>2015</v>
      </c>
      <c r="B87" s="1" t="s">
        <v>2744</v>
      </c>
      <c r="C87" s="1" t="s">
        <v>58</v>
      </c>
      <c r="D87" s="2">
        <v>9509906</v>
      </c>
      <c r="E87" s="1" t="s">
        <v>9</v>
      </c>
      <c r="F87" s="1" t="str">
        <f>VLOOKUP(E87,'Full Name And Division'!$A$1:$C$36,2,FALSE)</f>
        <v>Green Bay Packers</v>
      </c>
      <c r="G87" s="1" t="str">
        <f>VLOOKUP(E87,'Full Name And Division'!$A$1:$C$36,3,FALSE)</f>
        <v>NFC North</v>
      </c>
    </row>
    <row r="88" spans="1:7" x14ac:dyDescent="0.25">
      <c r="A88" s="1">
        <v>2015</v>
      </c>
      <c r="B88" s="1" t="s">
        <v>1135</v>
      </c>
      <c r="C88" s="1" t="s">
        <v>2</v>
      </c>
      <c r="D88" s="2">
        <v>9500000</v>
      </c>
      <c r="E88" s="1" t="s">
        <v>37</v>
      </c>
      <c r="F88" s="1" t="str">
        <f>VLOOKUP(E88,'Full Name And Division'!$A$1:$C$36,2,FALSE)</f>
        <v>Detroit Lions</v>
      </c>
      <c r="G88" s="1" t="str">
        <f>VLOOKUP(E88,'Full Name And Division'!$A$1:$C$36,3,FALSE)</f>
        <v>NFC North</v>
      </c>
    </row>
    <row r="89" spans="1:7" x14ac:dyDescent="0.25">
      <c r="A89" s="1">
        <v>2015</v>
      </c>
      <c r="B89" s="1" t="s">
        <v>2435</v>
      </c>
      <c r="C89" s="1" t="s">
        <v>58</v>
      </c>
      <c r="D89" s="2">
        <v>9267846</v>
      </c>
      <c r="E89" s="1" t="s">
        <v>99</v>
      </c>
      <c r="F89" s="1" t="str">
        <f>VLOOKUP(E89,'Full Name And Division'!$A$1:$C$36,2,FALSE)</f>
        <v>Atlanta Falcons</v>
      </c>
      <c r="G89" s="1" t="str">
        <f>VLOOKUP(E89,'Full Name And Division'!$A$1:$C$36,3,FALSE)</f>
        <v>NFC South</v>
      </c>
    </row>
    <row r="90" spans="1:7" x14ac:dyDescent="0.25">
      <c r="A90" s="1">
        <v>2015</v>
      </c>
      <c r="B90" s="1" t="s">
        <v>1270</v>
      </c>
      <c r="C90" s="1" t="s">
        <v>58</v>
      </c>
      <c r="D90" s="2">
        <v>9260378</v>
      </c>
      <c r="E90" s="1" t="s">
        <v>20</v>
      </c>
      <c r="F90" s="1" t="str">
        <f>VLOOKUP(E90,'Full Name And Division'!$A$1:$C$36,2,FALSE)</f>
        <v>Arizona Cardinals</v>
      </c>
      <c r="G90" s="1" t="str">
        <f>VLOOKUP(E90,'Full Name And Division'!$A$1:$C$36,3,FALSE)</f>
        <v>NFC West</v>
      </c>
    </row>
    <row r="91" spans="1:7" x14ac:dyDescent="0.25">
      <c r="A91" s="1">
        <v>2015</v>
      </c>
      <c r="B91" s="1" t="s">
        <v>1596</v>
      </c>
      <c r="C91" s="1" t="s">
        <v>86</v>
      </c>
      <c r="D91" s="2">
        <v>9212450</v>
      </c>
      <c r="E91" s="1" t="s">
        <v>77</v>
      </c>
      <c r="F91" s="1" t="str">
        <f>VLOOKUP(E91,'Full Name And Division'!$A$1:$C$36,2,FALSE)</f>
        <v>New  York Giants</v>
      </c>
      <c r="G91" s="1" t="str">
        <f>VLOOKUP(E91,'Full Name And Division'!$A$1:$C$36,3,FALSE)</f>
        <v>NFC East</v>
      </c>
    </row>
    <row r="92" spans="1:7" x14ac:dyDescent="0.25">
      <c r="A92" s="1">
        <v>2015</v>
      </c>
      <c r="B92" s="1" t="s">
        <v>2457</v>
      </c>
      <c r="C92" s="1" t="s">
        <v>58</v>
      </c>
      <c r="D92" s="2">
        <v>9050000</v>
      </c>
      <c r="E92" s="1" t="s">
        <v>35</v>
      </c>
      <c r="F92" s="1" t="str">
        <f>VLOOKUP(E92,'Full Name And Division'!$A$1:$C$36,2,FALSE)</f>
        <v>Miami Dolphins</v>
      </c>
      <c r="G92" s="1" t="str">
        <f>VLOOKUP(E92,'Full Name And Division'!$A$1:$C$36,3,FALSE)</f>
        <v>AFC East</v>
      </c>
    </row>
    <row r="93" spans="1:7" x14ac:dyDescent="0.25">
      <c r="A93" s="1">
        <v>2015</v>
      </c>
      <c r="B93" s="1" t="s">
        <v>2490</v>
      </c>
      <c r="C93" s="1" t="s">
        <v>41</v>
      </c>
      <c r="D93" s="2">
        <v>9033302</v>
      </c>
      <c r="E93" s="1" t="s">
        <v>50</v>
      </c>
      <c r="F93" s="1" t="str">
        <f>VLOOKUP(E93,'Full Name And Division'!$A$1:$C$36,2,FALSE)</f>
        <v>Philadelphia Eagles</v>
      </c>
      <c r="G93" s="1" t="str">
        <f>VLOOKUP(E93,'Full Name And Division'!$A$1:$C$36,3,FALSE)</f>
        <v>NFC East</v>
      </c>
    </row>
    <row r="94" spans="1:7" x14ac:dyDescent="0.25">
      <c r="A94" s="1">
        <v>2015</v>
      </c>
      <c r="B94" s="1" t="s">
        <v>1201</v>
      </c>
      <c r="C94" s="1" t="s">
        <v>125</v>
      </c>
      <c r="D94" s="2">
        <v>9028070</v>
      </c>
      <c r="E94" s="1" t="s">
        <v>18</v>
      </c>
      <c r="F94" s="1" t="str">
        <f>VLOOKUP(E94,'Full Name And Division'!$A$1:$C$36,2,FALSE)</f>
        <v>Seattle Seahawks</v>
      </c>
      <c r="G94" s="1" t="str">
        <f>VLOOKUP(E94,'Full Name And Division'!$A$1:$C$36,3,FALSE)</f>
        <v>NFC West</v>
      </c>
    </row>
    <row r="95" spans="1:7" x14ac:dyDescent="0.25">
      <c r="A95" s="1">
        <v>2015</v>
      </c>
      <c r="B95" s="1" t="s">
        <v>1214</v>
      </c>
      <c r="C95" s="1" t="s">
        <v>58</v>
      </c>
      <c r="D95" s="2">
        <v>9025925</v>
      </c>
      <c r="E95" s="1" t="s">
        <v>50</v>
      </c>
      <c r="F95" s="1" t="str">
        <f>VLOOKUP(E95,'Full Name And Division'!$A$1:$C$36,2,FALSE)</f>
        <v>Philadelphia Eagles</v>
      </c>
      <c r="G95" s="1" t="str">
        <f>VLOOKUP(E95,'Full Name And Division'!$A$1:$C$36,3,FALSE)</f>
        <v>NFC East</v>
      </c>
    </row>
    <row r="96" spans="1:7" x14ac:dyDescent="0.25">
      <c r="A96" s="1">
        <v>2015</v>
      </c>
      <c r="B96" s="1" t="s">
        <v>3156</v>
      </c>
      <c r="C96" s="1" t="s">
        <v>94</v>
      </c>
      <c r="D96" s="2">
        <v>9025000</v>
      </c>
      <c r="E96" s="1" t="s">
        <v>35</v>
      </c>
      <c r="F96" s="1" t="str">
        <f>VLOOKUP(E96,'Full Name And Division'!$A$1:$C$36,2,FALSE)</f>
        <v>Miami Dolphins</v>
      </c>
      <c r="G96" s="1" t="str">
        <f>VLOOKUP(E96,'Full Name And Division'!$A$1:$C$36,3,FALSE)</f>
        <v>AFC East</v>
      </c>
    </row>
    <row r="97" spans="1:7" x14ac:dyDescent="0.25">
      <c r="A97" s="1">
        <v>2015</v>
      </c>
      <c r="B97" s="1" t="s">
        <v>2740</v>
      </c>
      <c r="C97" s="1" t="s">
        <v>17</v>
      </c>
      <c r="D97" s="2">
        <v>9022441</v>
      </c>
      <c r="E97" s="1" t="s">
        <v>67</v>
      </c>
      <c r="F97" s="1" t="str">
        <f>VLOOKUP(E97,'Full Name And Division'!$A$1:$C$36,2,FALSE)</f>
        <v>New York Jets</v>
      </c>
      <c r="G97" s="1" t="str">
        <f>VLOOKUP(E97,'Full Name And Division'!$A$1:$C$36,3,FALSE)</f>
        <v>AFC East</v>
      </c>
    </row>
    <row r="98" spans="1:7" x14ac:dyDescent="0.25">
      <c r="A98" s="1">
        <v>2015</v>
      </c>
      <c r="B98" s="1" t="s">
        <v>2944</v>
      </c>
      <c r="C98" s="1" t="s">
        <v>193</v>
      </c>
      <c r="D98" s="2">
        <v>9016609</v>
      </c>
      <c r="E98" s="1" t="s">
        <v>50</v>
      </c>
      <c r="F98" s="1" t="str">
        <f>VLOOKUP(E98,'Full Name And Division'!$A$1:$C$36,2,FALSE)</f>
        <v>Philadelphia Eagles</v>
      </c>
      <c r="G98" s="1" t="str">
        <f>VLOOKUP(E98,'Full Name And Division'!$A$1:$C$36,3,FALSE)</f>
        <v>NFC East</v>
      </c>
    </row>
    <row r="99" spans="1:7" x14ac:dyDescent="0.25">
      <c r="A99" s="1">
        <v>2015</v>
      </c>
      <c r="B99" s="1" t="s">
        <v>2377</v>
      </c>
      <c r="C99" s="1" t="s">
        <v>94</v>
      </c>
      <c r="D99" s="2">
        <v>9000000</v>
      </c>
      <c r="E99" s="1" t="s">
        <v>7</v>
      </c>
      <c r="F99" s="1" t="str">
        <f>VLOOKUP(E99,'Full Name And Division'!$A$1:$C$36,2,FALSE)</f>
        <v>Cleveland Browns</v>
      </c>
      <c r="G99" s="1" t="str">
        <f>VLOOKUP(E99,'Full Name And Division'!$A$1:$C$36,3,FALSE)</f>
        <v>AFC North</v>
      </c>
    </row>
    <row r="100" spans="1:7" x14ac:dyDescent="0.25">
      <c r="A100" s="1">
        <v>2015</v>
      </c>
      <c r="B100" s="1" t="s">
        <v>2736</v>
      </c>
      <c r="C100" s="1" t="s">
        <v>13</v>
      </c>
      <c r="D100" s="2">
        <v>9000000</v>
      </c>
      <c r="E100" s="1" t="s">
        <v>5</v>
      </c>
      <c r="F100" s="1" t="str">
        <f>VLOOKUP(E100,'Full Name And Division'!$A$1:$C$36,2,FALSE)</f>
        <v>Buffalo Bills</v>
      </c>
      <c r="G100" s="1" t="str">
        <f>VLOOKUP(E100,'Full Name And Division'!$A$1:$C$36,3,FALSE)</f>
        <v>AFC East</v>
      </c>
    </row>
    <row r="101" spans="1:7" x14ac:dyDescent="0.25">
      <c r="A101" s="1">
        <v>2015</v>
      </c>
      <c r="B101" s="1" t="s">
        <v>3157</v>
      </c>
      <c r="C101" s="1" t="s">
        <v>58</v>
      </c>
      <c r="D101" s="2">
        <v>9000000</v>
      </c>
      <c r="E101" s="1" t="s">
        <v>42</v>
      </c>
      <c r="F101" s="1" t="str">
        <f>VLOOKUP(E101,'Full Name And Division'!$A$1:$C$36,2,FALSE)</f>
        <v>Jacksonville Jaguars</v>
      </c>
      <c r="G101" s="1" t="str">
        <f>VLOOKUP(E101,'Full Name And Division'!$A$1:$C$36,3,FALSE)</f>
        <v>AFC South</v>
      </c>
    </row>
    <row r="102" spans="1:7" x14ac:dyDescent="0.25">
      <c r="A102" s="1">
        <v>2015</v>
      </c>
      <c r="B102" s="1" t="s">
        <v>2155</v>
      </c>
      <c r="C102" s="1" t="s">
        <v>193</v>
      </c>
      <c r="D102" s="2">
        <v>8779938</v>
      </c>
      <c r="E102" s="1" t="s">
        <v>3386</v>
      </c>
      <c r="F102" s="1" t="str">
        <f>VLOOKUP(E102,'Full Name And Division'!$A$1:$C$36,2,FALSE)</f>
        <v>St. Louis Rams</v>
      </c>
      <c r="G102" s="1" t="str">
        <f>VLOOKUP(E102,'Full Name And Division'!$A$1:$C$36,3,FALSE)</f>
        <v>NFC West</v>
      </c>
    </row>
    <row r="103" spans="1:7" x14ac:dyDescent="0.25">
      <c r="A103" s="1">
        <v>2015</v>
      </c>
      <c r="B103" s="1" t="s">
        <v>3182</v>
      </c>
      <c r="C103" s="1" t="s">
        <v>94</v>
      </c>
      <c r="D103" s="2">
        <v>8730526</v>
      </c>
      <c r="E103" s="1" t="s">
        <v>3147</v>
      </c>
      <c r="F103" s="1" t="str">
        <f>VLOOKUP(E103,'Full Name And Division'!$A$1:$C$36,2,FALSE)</f>
        <v>San Diego Chargers</v>
      </c>
      <c r="G103" s="1" t="str">
        <f>VLOOKUP(E103,'Full Name And Division'!$A$1:$C$36,3,FALSE)</f>
        <v>AFC West</v>
      </c>
    </row>
    <row r="104" spans="1:7" x14ac:dyDescent="0.25">
      <c r="A104" s="1">
        <v>2015</v>
      </c>
      <c r="B104" s="1" t="s">
        <v>2102</v>
      </c>
      <c r="C104" s="1" t="s">
        <v>41</v>
      </c>
      <c r="D104" s="2">
        <v>8685944</v>
      </c>
      <c r="E104" s="1" t="s">
        <v>183</v>
      </c>
      <c r="F104" s="1" t="str">
        <f>VLOOKUP(E104,'Full Name And Division'!$A$1:$C$36,2,FALSE)</f>
        <v>Chicago Bears</v>
      </c>
      <c r="G104" s="1" t="str">
        <f>VLOOKUP(E104,'Full Name And Division'!$A$1:$C$36,3,FALSE)</f>
        <v>NFC North</v>
      </c>
    </row>
    <row r="105" spans="1:7" x14ac:dyDescent="0.25">
      <c r="A105" s="1">
        <v>2015</v>
      </c>
      <c r="B105" s="1" t="s">
        <v>2501</v>
      </c>
      <c r="C105" s="1" t="s">
        <v>41</v>
      </c>
      <c r="D105" s="2">
        <v>8612789</v>
      </c>
      <c r="E105" s="1" t="s">
        <v>9</v>
      </c>
      <c r="F105" s="1" t="str">
        <f>VLOOKUP(E105,'Full Name And Division'!$A$1:$C$36,2,FALSE)</f>
        <v>Green Bay Packers</v>
      </c>
      <c r="G105" s="1" t="str">
        <f>VLOOKUP(E105,'Full Name And Division'!$A$1:$C$36,3,FALSE)</f>
        <v>NFC North</v>
      </c>
    </row>
    <row r="106" spans="1:7" x14ac:dyDescent="0.25">
      <c r="A106" s="1">
        <v>2015</v>
      </c>
      <c r="B106" s="1" t="s">
        <v>2728</v>
      </c>
      <c r="C106" s="1" t="s">
        <v>41</v>
      </c>
      <c r="D106" s="2">
        <v>8520835</v>
      </c>
      <c r="E106" s="1" t="s">
        <v>29</v>
      </c>
      <c r="F106" s="1" t="str">
        <f>VLOOKUP(E106,'Full Name And Division'!$A$1:$C$36,2,FALSE)</f>
        <v>Tennessee Titans</v>
      </c>
      <c r="G106" s="1" t="str">
        <f>VLOOKUP(E106,'Full Name And Division'!$A$1:$C$36,3,FALSE)</f>
        <v>AFC South</v>
      </c>
    </row>
    <row r="107" spans="1:7" x14ac:dyDescent="0.25">
      <c r="A107" s="1">
        <v>2015</v>
      </c>
      <c r="B107" s="1" t="s">
        <v>1367</v>
      </c>
      <c r="C107" s="1" t="s">
        <v>15</v>
      </c>
      <c r="D107" s="2">
        <v>8500000</v>
      </c>
      <c r="E107" s="1" t="s">
        <v>7</v>
      </c>
      <c r="F107" s="1" t="str">
        <f>VLOOKUP(E107,'Full Name And Division'!$A$1:$C$36,2,FALSE)</f>
        <v>Cleveland Browns</v>
      </c>
      <c r="G107" s="1" t="str">
        <f>VLOOKUP(E107,'Full Name And Division'!$A$1:$C$36,3,FALSE)</f>
        <v>AFC North</v>
      </c>
    </row>
    <row r="108" spans="1:7" x14ac:dyDescent="0.25">
      <c r="A108" s="1">
        <v>2015</v>
      </c>
      <c r="B108" s="1" t="s">
        <v>2779</v>
      </c>
      <c r="C108" s="1" t="s">
        <v>13</v>
      </c>
      <c r="D108" s="2">
        <v>8500000</v>
      </c>
      <c r="E108" s="1" t="s">
        <v>37</v>
      </c>
      <c r="F108" s="1" t="str">
        <f>VLOOKUP(E108,'Full Name And Division'!$A$1:$C$36,2,FALSE)</f>
        <v>Detroit Lions</v>
      </c>
      <c r="G108" s="1" t="str">
        <f>VLOOKUP(E108,'Full Name And Division'!$A$1:$C$36,3,FALSE)</f>
        <v>NFC North</v>
      </c>
    </row>
    <row r="109" spans="1:7" x14ac:dyDescent="0.25">
      <c r="A109" s="1">
        <v>2015</v>
      </c>
      <c r="B109" s="1" t="s">
        <v>2723</v>
      </c>
      <c r="C109" s="1" t="s">
        <v>15</v>
      </c>
      <c r="D109" s="2">
        <v>8500000</v>
      </c>
      <c r="E109" s="1" t="s">
        <v>35</v>
      </c>
      <c r="F109" s="1" t="str">
        <f>VLOOKUP(E109,'Full Name And Division'!$A$1:$C$36,2,FALSE)</f>
        <v>Miami Dolphins</v>
      </c>
      <c r="G109" s="1" t="str">
        <f>VLOOKUP(E109,'Full Name And Division'!$A$1:$C$36,3,FALSE)</f>
        <v>AFC East</v>
      </c>
    </row>
    <row r="110" spans="1:7" x14ac:dyDescent="0.25">
      <c r="A110" s="1">
        <v>2015</v>
      </c>
      <c r="B110" s="1" t="s">
        <v>2725</v>
      </c>
      <c r="C110" s="1" t="s">
        <v>41</v>
      </c>
      <c r="D110" s="2">
        <v>8250275</v>
      </c>
      <c r="E110" s="1" t="s">
        <v>29</v>
      </c>
      <c r="F110" s="1" t="str">
        <f>VLOOKUP(E110,'Full Name And Division'!$A$1:$C$36,2,FALSE)</f>
        <v>Tennessee Titans</v>
      </c>
      <c r="G110" s="1" t="str">
        <f>VLOOKUP(E110,'Full Name And Division'!$A$1:$C$36,3,FALSE)</f>
        <v>AFC South</v>
      </c>
    </row>
    <row r="111" spans="1:7" x14ac:dyDescent="0.25">
      <c r="A111" s="1">
        <v>2015</v>
      </c>
      <c r="B111" s="1" t="s">
        <v>3024</v>
      </c>
      <c r="C111" s="1" t="s">
        <v>15</v>
      </c>
      <c r="D111" s="2">
        <v>8250000</v>
      </c>
      <c r="E111" s="1" t="s">
        <v>63</v>
      </c>
      <c r="F111" s="1" t="str">
        <f>VLOOKUP(E111,'Full Name And Division'!$A$1:$C$36,2,FALSE)</f>
        <v>Baltimore Ravens</v>
      </c>
      <c r="G111" s="1" t="str">
        <f>VLOOKUP(E111,'Full Name And Division'!$A$1:$C$36,3,FALSE)</f>
        <v>AFC North</v>
      </c>
    </row>
    <row r="112" spans="1:7" x14ac:dyDescent="0.25">
      <c r="A112" s="1">
        <v>2015</v>
      </c>
      <c r="B112" s="1" t="s">
        <v>2977</v>
      </c>
      <c r="C112" s="1" t="s">
        <v>193</v>
      </c>
      <c r="D112" s="2">
        <v>8207521</v>
      </c>
      <c r="E112" s="1" t="s">
        <v>183</v>
      </c>
      <c r="F112" s="1" t="str">
        <f>VLOOKUP(E112,'Full Name And Division'!$A$1:$C$36,2,FALSE)</f>
        <v>Chicago Bears</v>
      </c>
      <c r="G112" s="1" t="str">
        <f>VLOOKUP(E112,'Full Name And Division'!$A$1:$C$36,3,FALSE)</f>
        <v>NFC North</v>
      </c>
    </row>
    <row r="113" spans="1:7" x14ac:dyDescent="0.25">
      <c r="A113" s="1">
        <v>2015</v>
      </c>
      <c r="B113" s="1" t="s">
        <v>3161</v>
      </c>
      <c r="C113" s="1" t="s">
        <v>121</v>
      </c>
      <c r="D113" s="2">
        <v>8118854</v>
      </c>
      <c r="E113" s="1" t="s">
        <v>52</v>
      </c>
      <c r="F113" s="1" t="str">
        <f>VLOOKUP(E113,'Full Name And Division'!$A$1:$C$36,2,FALSE)</f>
        <v>New Orleans Saints</v>
      </c>
      <c r="G113" s="1" t="str">
        <f>VLOOKUP(E113,'Full Name And Division'!$A$1:$C$36,3,FALSE)</f>
        <v>NFC South</v>
      </c>
    </row>
    <row r="114" spans="1:7" x14ac:dyDescent="0.25">
      <c r="A114" s="1">
        <v>2015</v>
      </c>
      <c r="B114" s="1" t="s">
        <v>1252</v>
      </c>
      <c r="C114" s="1" t="s">
        <v>15</v>
      </c>
      <c r="D114" s="2">
        <v>8109086</v>
      </c>
      <c r="E114" s="1" t="s">
        <v>11</v>
      </c>
      <c r="F114" s="1" t="str">
        <f>VLOOKUP(E114,'Full Name And Division'!$A$1:$C$36,2,FALSE)</f>
        <v>Minnesota Vikings</v>
      </c>
      <c r="G114" s="1" t="str">
        <f>VLOOKUP(E114,'Full Name And Division'!$A$1:$C$36,3,FALSE)</f>
        <v>NFC North</v>
      </c>
    </row>
    <row r="115" spans="1:7" x14ac:dyDescent="0.25">
      <c r="A115" s="1">
        <v>2015</v>
      </c>
      <c r="B115" s="1" t="s">
        <v>2227</v>
      </c>
      <c r="C115" s="1" t="s">
        <v>302</v>
      </c>
      <c r="D115" s="2">
        <v>8100000</v>
      </c>
      <c r="E115" s="1" t="s">
        <v>175</v>
      </c>
      <c r="F115" s="1" t="str">
        <f>VLOOKUP(E115,'Full Name And Division'!$A$1:$C$36,2,FALSE)</f>
        <v>New England Patriots</v>
      </c>
      <c r="G115" s="1" t="str">
        <f>VLOOKUP(E115,'Full Name And Division'!$A$1:$C$36,3,FALSE)</f>
        <v>AFC East</v>
      </c>
    </row>
    <row r="116" spans="1:7" x14ac:dyDescent="0.25">
      <c r="A116" s="1">
        <v>2015</v>
      </c>
      <c r="B116" s="1" t="s">
        <v>1892</v>
      </c>
      <c r="C116" s="1" t="s">
        <v>94</v>
      </c>
      <c r="D116" s="2">
        <v>8064598</v>
      </c>
      <c r="E116" s="1" t="s">
        <v>50</v>
      </c>
      <c r="F116" s="1" t="str">
        <f>VLOOKUP(E116,'Full Name And Division'!$A$1:$C$36,2,FALSE)</f>
        <v>Philadelphia Eagles</v>
      </c>
      <c r="G116" s="1" t="str">
        <f>VLOOKUP(E116,'Full Name And Division'!$A$1:$C$36,3,FALSE)</f>
        <v>NFC East</v>
      </c>
    </row>
    <row r="117" spans="1:7" x14ac:dyDescent="0.25">
      <c r="A117" s="1">
        <v>2015</v>
      </c>
      <c r="B117" s="1" t="s">
        <v>2697</v>
      </c>
      <c r="C117" s="1" t="s">
        <v>2</v>
      </c>
      <c r="D117" s="2">
        <v>8029691</v>
      </c>
      <c r="E117" s="1" t="s">
        <v>42</v>
      </c>
      <c r="F117" s="1" t="str">
        <f>VLOOKUP(E117,'Full Name And Division'!$A$1:$C$36,2,FALSE)</f>
        <v>Jacksonville Jaguars</v>
      </c>
      <c r="G117" s="1" t="str">
        <f>VLOOKUP(E117,'Full Name And Division'!$A$1:$C$36,3,FALSE)</f>
        <v>AFC South</v>
      </c>
    </row>
    <row r="118" spans="1:7" x14ac:dyDescent="0.25">
      <c r="A118" s="1">
        <v>2015</v>
      </c>
      <c r="B118" s="1" t="s">
        <v>1372</v>
      </c>
      <c r="C118" s="1" t="s">
        <v>89</v>
      </c>
      <c r="D118" s="2">
        <v>8011031</v>
      </c>
      <c r="E118" s="1" t="s">
        <v>18</v>
      </c>
      <c r="F118" s="1" t="str">
        <f>VLOOKUP(E118,'Full Name And Division'!$A$1:$C$36,2,FALSE)</f>
        <v>Seattle Seahawks</v>
      </c>
      <c r="G118" s="1" t="str">
        <f>VLOOKUP(E118,'Full Name And Division'!$A$1:$C$36,3,FALSE)</f>
        <v>NFC West</v>
      </c>
    </row>
    <row r="119" spans="1:7" x14ac:dyDescent="0.25">
      <c r="A119" s="1">
        <v>2015</v>
      </c>
      <c r="B119" s="1" t="s">
        <v>3160</v>
      </c>
      <c r="C119" s="1" t="s">
        <v>13</v>
      </c>
      <c r="D119" s="2">
        <v>8010908</v>
      </c>
      <c r="E119" s="1" t="s">
        <v>2430</v>
      </c>
      <c r="F119" s="1" t="str">
        <f>VLOOKUP(E119,'Full Name And Division'!$A$1:$C$36,2,FALSE)</f>
        <v>Oakland Raiders</v>
      </c>
      <c r="G119" s="1" t="str">
        <f>VLOOKUP(E119,'Full Name And Division'!$A$1:$C$36,3,FALSE)</f>
        <v>AFC West</v>
      </c>
    </row>
    <row r="120" spans="1:7" x14ac:dyDescent="0.25">
      <c r="A120" s="1">
        <v>2015</v>
      </c>
      <c r="B120" s="1" t="s">
        <v>3055</v>
      </c>
      <c r="C120" s="1" t="s">
        <v>13</v>
      </c>
      <c r="D120" s="2">
        <v>8007249</v>
      </c>
      <c r="E120" s="1" t="s">
        <v>25</v>
      </c>
      <c r="F120" s="1" t="str">
        <f>VLOOKUP(E120,'Full Name And Division'!$A$1:$C$36,2,FALSE)</f>
        <v>Washington Commanders</v>
      </c>
      <c r="G120" s="1" t="str">
        <f>VLOOKUP(E120,'Full Name And Division'!$A$1:$C$36,3,FALSE)</f>
        <v>NFC East</v>
      </c>
    </row>
    <row r="121" spans="1:7" x14ac:dyDescent="0.25">
      <c r="A121" s="1">
        <v>2015</v>
      </c>
      <c r="B121" s="1" t="s">
        <v>2133</v>
      </c>
      <c r="C121" s="1" t="s">
        <v>17</v>
      </c>
      <c r="D121" s="2">
        <v>8005251</v>
      </c>
      <c r="E121" s="1" t="s">
        <v>25</v>
      </c>
      <c r="F121" s="1" t="str">
        <f>VLOOKUP(E121,'Full Name And Division'!$A$1:$C$36,2,FALSE)</f>
        <v>Washington Commanders</v>
      </c>
      <c r="G121" s="1" t="str">
        <f>VLOOKUP(E121,'Full Name And Division'!$A$1:$C$36,3,FALSE)</f>
        <v>NFC East</v>
      </c>
    </row>
    <row r="122" spans="1:7" x14ac:dyDescent="0.25">
      <c r="A122" s="1">
        <v>2015</v>
      </c>
      <c r="B122" s="1" t="s">
        <v>1431</v>
      </c>
      <c r="C122" s="1" t="s">
        <v>73</v>
      </c>
      <c r="D122" s="2">
        <v>8000000</v>
      </c>
      <c r="E122" s="1" t="s">
        <v>7</v>
      </c>
      <c r="F122" s="1" t="str">
        <f>VLOOKUP(E122,'Full Name And Division'!$A$1:$C$36,2,FALSE)</f>
        <v>Cleveland Browns</v>
      </c>
      <c r="G122" s="1" t="str">
        <f>VLOOKUP(E122,'Full Name And Division'!$A$1:$C$36,3,FALSE)</f>
        <v>AFC North</v>
      </c>
    </row>
    <row r="123" spans="1:7" x14ac:dyDescent="0.25">
      <c r="A123" s="1">
        <v>2015</v>
      </c>
      <c r="B123" s="1" t="s">
        <v>2468</v>
      </c>
      <c r="C123" s="1" t="s">
        <v>15</v>
      </c>
      <c r="D123" s="2">
        <v>8000000</v>
      </c>
      <c r="E123" s="1" t="s">
        <v>81</v>
      </c>
      <c r="F123" s="1" t="str">
        <f>VLOOKUP(E123,'Full Name And Division'!$A$1:$C$36,2,FALSE)</f>
        <v>Dallas Cowboys</v>
      </c>
      <c r="G123" s="1" t="str">
        <f>VLOOKUP(E123,'Full Name And Division'!$A$1:$C$36,3,FALSE)</f>
        <v>NFC East</v>
      </c>
    </row>
    <row r="124" spans="1:7" x14ac:dyDescent="0.25">
      <c r="A124" s="1">
        <v>2015</v>
      </c>
      <c r="B124" s="1" t="s">
        <v>2469</v>
      </c>
      <c r="C124" s="1" t="s">
        <v>15</v>
      </c>
      <c r="D124" s="2">
        <v>8000000</v>
      </c>
      <c r="E124" s="1" t="s">
        <v>61</v>
      </c>
      <c r="F124" s="1" t="str">
        <f>VLOOKUP(E124,'Full Name And Division'!$A$1:$C$36,2,FALSE)</f>
        <v>Houston Texans</v>
      </c>
      <c r="G124" s="1" t="str">
        <f>VLOOKUP(E124,'Full Name And Division'!$A$1:$C$36,3,FALSE)</f>
        <v>AFC South</v>
      </c>
    </row>
    <row r="125" spans="1:7" x14ac:dyDescent="0.25">
      <c r="A125" s="1">
        <v>2015</v>
      </c>
      <c r="B125" s="1" t="s">
        <v>2746</v>
      </c>
      <c r="C125" s="1" t="s">
        <v>86</v>
      </c>
      <c r="D125" s="2">
        <v>8000000</v>
      </c>
      <c r="E125" s="1" t="s">
        <v>42</v>
      </c>
      <c r="F125" s="1" t="str">
        <f>VLOOKUP(E125,'Full Name And Division'!$A$1:$C$36,2,FALSE)</f>
        <v>Jacksonville Jaguars</v>
      </c>
      <c r="G125" s="1" t="str">
        <f>VLOOKUP(E125,'Full Name And Division'!$A$1:$C$36,3,FALSE)</f>
        <v>AFC South</v>
      </c>
    </row>
    <row r="126" spans="1:7" x14ac:dyDescent="0.25">
      <c r="A126" s="1">
        <v>2015</v>
      </c>
      <c r="B126" s="1" t="s">
        <v>3179</v>
      </c>
      <c r="C126" s="1" t="s">
        <v>41</v>
      </c>
      <c r="D126" s="2">
        <v>7953125</v>
      </c>
      <c r="E126" s="1" t="s">
        <v>47</v>
      </c>
      <c r="F126" s="1" t="str">
        <f>VLOOKUP(E126,'Full Name And Division'!$A$1:$C$36,2,FALSE)</f>
        <v>Indianapolis Colts</v>
      </c>
      <c r="G126" s="1" t="str">
        <f>VLOOKUP(E126,'Full Name And Division'!$A$1:$C$36,3,FALSE)</f>
        <v>AFC South</v>
      </c>
    </row>
    <row r="127" spans="1:7" x14ac:dyDescent="0.25">
      <c r="A127" s="1">
        <v>2015</v>
      </c>
      <c r="B127" s="1" t="s">
        <v>3388</v>
      </c>
      <c r="C127" s="1" t="s">
        <v>15</v>
      </c>
      <c r="D127" s="2">
        <v>7833948</v>
      </c>
      <c r="E127" s="1" t="s">
        <v>25</v>
      </c>
      <c r="F127" s="1" t="str">
        <f>VLOOKUP(E127,'Full Name And Division'!$A$1:$C$36,2,FALSE)</f>
        <v>Washington Commanders</v>
      </c>
      <c r="G127" s="1" t="str">
        <f>VLOOKUP(E127,'Full Name And Division'!$A$1:$C$36,3,FALSE)</f>
        <v>NFC East</v>
      </c>
    </row>
    <row r="128" spans="1:7" x14ac:dyDescent="0.25">
      <c r="A128" s="1">
        <v>2015</v>
      </c>
      <c r="B128" s="1" t="s">
        <v>2909</v>
      </c>
      <c r="C128" s="1" t="s">
        <v>15</v>
      </c>
      <c r="D128" s="2">
        <v>7800000</v>
      </c>
      <c r="E128" s="1" t="s">
        <v>145</v>
      </c>
      <c r="F128" s="1" t="str">
        <f>VLOOKUP(E128,'Full Name And Division'!$A$1:$C$36,2,FALSE)</f>
        <v>Cincinnati Bengals</v>
      </c>
      <c r="G128" s="1" t="str">
        <f>VLOOKUP(E128,'Full Name And Division'!$A$1:$C$36,3,FALSE)</f>
        <v>AFC North</v>
      </c>
    </row>
    <row r="129" spans="1:7" x14ac:dyDescent="0.25">
      <c r="A129" s="1">
        <v>2015</v>
      </c>
      <c r="B129" s="1" t="s">
        <v>3389</v>
      </c>
      <c r="C129" s="1" t="s">
        <v>94</v>
      </c>
      <c r="D129" s="2">
        <v>7719221</v>
      </c>
      <c r="E129" s="1" t="s">
        <v>67</v>
      </c>
      <c r="F129" s="1" t="str">
        <f>VLOOKUP(E129,'Full Name And Division'!$A$1:$C$36,2,FALSE)</f>
        <v>New York Jets</v>
      </c>
      <c r="G129" s="1" t="str">
        <f>VLOOKUP(E129,'Full Name And Division'!$A$1:$C$36,3,FALSE)</f>
        <v>AFC East</v>
      </c>
    </row>
    <row r="130" spans="1:7" x14ac:dyDescent="0.25">
      <c r="A130" s="1">
        <v>2015</v>
      </c>
      <c r="B130" s="1" t="s">
        <v>2985</v>
      </c>
      <c r="C130" s="1" t="s">
        <v>125</v>
      </c>
      <c r="D130" s="2">
        <v>7527608</v>
      </c>
      <c r="E130" s="1" t="s">
        <v>67</v>
      </c>
      <c r="F130" s="1" t="str">
        <f>VLOOKUP(E130,'Full Name And Division'!$A$1:$C$36,2,FALSE)</f>
        <v>New York Jets</v>
      </c>
      <c r="G130" s="1" t="str">
        <f>VLOOKUP(E130,'Full Name And Division'!$A$1:$C$36,3,FALSE)</f>
        <v>AFC East</v>
      </c>
    </row>
    <row r="131" spans="1:7" x14ac:dyDescent="0.25">
      <c r="A131" s="1">
        <v>2015</v>
      </c>
      <c r="B131" s="1" t="s">
        <v>2948</v>
      </c>
      <c r="C131" s="1" t="s">
        <v>125</v>
      </c>
      <c r="D131" s="2">
        <v>7519288</v>
      </c>
      <c r="E131" s="1" t="s">
        <v>56</v>
      </c>
      <c r="F131" s="1" t="str">
        <f>VLOOKUP(E131,'Full Name And Division'!$A$1:$C$36,2,FALSE)</f>
        <v>Pittsburgh Steelers</v>
      </c>
      <c r="G131" s="1" t="str">
        <f>VLOOKUP(E131,'Full Name And Division'!$A$1:$C$36,3,FALSE)</f>
        <v>AFC North</v>
      </c>
    </row>
    <row r="132" spans="1:7" x14ac:dyDescent="0.25">
      <c r="A132" s="1">
        <v>2015</v>
      </c>
      <c r="B132" s="1" t="s">
        <v>2967</v>
      </c>
      <c r="C132" s="1" t="s">
        <v>58</v>
      </c>
      <c r="D132" s="2">
        <v>7516497</v>
      </c>
      <c r="E132" s="1" t="s">
        <v>18</v>
      </c>
      <c r="F132" s="1" t="str">
        <f>VLOOKUP(E132,'Full Name And Division'!$A$1:$C$36,2,FALSE)</f>
        <v>Seattle Seahawks</v>
      </c>
      <c r="G132" s="1" t="str">
        <f>VLOOKUP(E132,'Full Name And Division'!$A$1:$C$36,3,FALSE)</f>
        <v>NFC West</v>
      </c>
    </row>
    <row r="133" spans="1:7" x14ac:dyDescent="0.25">
      <c r="A133" s="1">
        <v>2015</v>
      </c>
      <c r="B133" s="1" t="s">
        <v>2465</v>
      </c>
      <c r="C133" s="1" t="s">
        <v>121</v>
      </c>
      <c r="D133" s="2">
        <v>7513039</v>
      </c>
      <c r="E133" s="1" t="s">
        <v>3147</v>
      </c>
      <c r="F133" s="1" t="str">
        <f>VLOOKUP(E133,'Full Name And Division'!$A$1:$C$36,2,FALSE)</f>
        <v>San Diego Chargers</v>
      </c>
      <c r="G133" s="1" t="str">
        <f>VLOOKUP(E133,'Full Name And Division'!$A$1:$C$36,3,FALSE)</f>
        <v>AFC West</v>
      </c>
    </row>
    <row r="134" spans="1:7" x14ac:dyDescent="0.25">
      <c r="A134" s="1">
        <v>2015</v>
      </c>
      <c r="B134" s="1" t="s">
        <v>2729</v>
      </c>
      <c r="C134" s="1" t="s">
        <v>17</v>
      </c>
      <c r="D134" s="2">
        <v>7510524</v>
      </c>
      <c r="E134" s="1" t="s">
        <v>25</v>
      </c>
      <c r="F134" s="1" t="str">
        <f>VLOOKUP(E134,'Full Name And Division'!$A$1:$C$36,2,FALSE)</f>
        <v>Washington Commanders</v>
      </c>
      <c r="G134" s="1" t="str">
        <f>VLOOKUP(E134,'Full Name And Division'!$A$1:$C$36,3,FALSE)</f>
        <v>NFC East</v>
      </c>
    </row>
    <row r="135" spans="1:7" x14ac:dyDescent="0.25">
      <c r="A135" s="1">
        <v>2015</v>
      </c>
      <c r="B135" s="1" t="s">
        <v>3390</v>
      </c>
      <c r="C135" s="1" t="s">
        <v>17</v>
      </c>
      <c r="D135" s="2">
        <v>7500000</v>
      </c>
      <c r="E135" s="1" t="s">
        <v>47</v>
      </c>
      <c r="F135" s="1" t="str">
        <f>VLOOKUP(E135,'Full Name And Division'!$A$1:$C$36,2,FALSE)</f>
        <v>Indianapolis Colts</v>
      </c>
      <c r="G135" s="1" t="str">
        <f>VLOOKUP(E135,'Full Name And Division'!$A$1:$C$36,3,FALSE)</f>
        <v>AFC South</v>
      </c>
    </row>
    <row r="136" spans="1:7" x14ac:dyDescent="0.25">
      <c r="A136" s="1">
        <v>2015</v>
      </c>
      <c r="B136" s="1" t="s">
        <v>3051</v>
      </c>
      <c r="C136" s="1" t="s">
        <v>86</v>
      </c>
      <c r="D136" s="2">
        <v>7500000</v>
      </c>
      <c r="E136" s="1" t="s">
        <v>61</v>
      </c>
      <c r="F136" s="1" t="str">
        <f>VLOOKUP(E136,'Full Name And Division'!$A$1:$C$36,2,FALSE)</f>
        <v>Houston Texans</v>
      </c>
      <c r="G136" s="1" t="str">
        <f>VLOOKUP(E136,'Full Name And Division'!$A$1:$C$36,3,FALSE)</f>
        <v>AFC South</v>
      </c>
    </row>
    <row r="137" spans="1:7" x14ac:dyDescent="0.25">
      <c r="A137" s="1">
        <v>2015</v>
      </c>
      <c r="B137" s="1" t="s">
        <v>2482</v>
      </c>
      <c r="C137" s="1" t="s">
        <v>15</v>
      </c>
      <c r="D137" s="2">
        <v>7481250</v>
      </c>
      <c r="E137" s="1" t="s">
        <v>7</v>
      </c>
      <c r="F137" s="1" t="str">
        <f>VLOOKUP(E137,'Full Name And Division'!$A$1:$C$36,2,FALSE)</f>
        <v>Cleveland Browns</v>
      </c>
      <c r="G137" s="1" t="str">
        <f>VLOOKUP(E137,'Full Name And Division'!$A$1:$C$36,3,FALSE)</f>
        <v>AFC North</v>
      </c>
    </row>
    <row r="138" spans="1:7" x14ac:dyDescent="0.25">
      <c r="A138" s="1">
        <v>2015</v>
      </c>
      <c r="B138" s="1" t="s">
        <v>3152</v>
      </c>
      <c r="C138" s="1" t="s">
        <v>73</v>
      </c>
      <c r="D138" s="2">
        <v>7417030</v>
      </c>
      <c r="E138" s="1" t="s">
        <v>67</v>
      </c>
      <c r="F138" s="1" t="str">
        <f>VLOOKUP(E138,'Full Name And Division'!$A$1:$C$36,2,FALSE)</f>
        <v>New York Jets</v>
      </c>
      <c r="G138" s="1" t="str">
        <f>VLOOKUP(E138,'Full Name And Division'!$A$1:$C$36,3,FALSE)</f>
        <v>AFC East</v>
      </c>
    </row>
    <row r="139" spans="1:7" x14ac:dyDescent="0.25">
      <c r="A139" s="1">
        <v>2015</v>
      </c>
      <c r="B139" s="1" t="s">
        <v>1221</v>
      </c>
      <c r="C139" s="1" t="s">
        <v>58</v>
      </c>
      <c r="D139" s="2">
        <v>7358245</v>
      </c>
      <c r="E139" s="1" t="s">
        <v>77</v>
      </c>
      <c r="F139" s="1" t="str">
        <f>VLOOKUP(E139,'Full Name And Division'!$A$1:$C$36,2,FALSE)</f>
        <v>New  York Giants</v>
      </c>
      <c r="G139" s="1" t="str">
        <f>VLOOKUP(E139,'Full Name And Division'!$A$1:$C$36,3,FALSE)</f>
        <v>NFC East</v>
      </c>
    </row>
    <row r="140" spans="1:7" x14ac:dyDescent="0.25">
      <c r="A140" s="1">
        <v>2015</v>
      </c>
      <c r="B140" s="1" t="s">
        <v>2727</v>
      </c>
      <c r="C140" s="1" t="s">
        <v>86</v>
      </c>
      <c r="D140" s="2">
        <v>7270813</v>
      </c>
      <c r="E140" s="1" t="s">
        <v>20</v>
      </c>
      <c r="F140" s="1" t="str">
        <f>VLOOKUP(E140,'Full Name And Division'!$A$1:$C$36,2,FALSE)</f>
        <v>Arizona Cardinals</v>
      </c>
      <c r="G140" s="1" t="str">
        <f>VLOOKUP(E140,'Full Name And Division'!$A$1:$C$36,3,FALSE)</f>
        <v>NFC West</v>
      </c>
    </row>
    <row r="141" spans="1:7" x14ac:dyDescent="0.25">
      <c r="A141" s="1">
        <v>2015</v>
      </c>
      <c r="B141" s="1" t="s">
        <v>1281</v>
      </c>
      <c r="C141" s="1" t="s">
        <v>104</v>
      </c>
      <c r="D141" s="2">
        <v>7255175</v>
      </c>
      <c r="E141" s="1" t="s">
        <v>3386</v>
      </c>
      <c r="F141" s="1" t="str">
        <f>VLOOKUP(E141,'Full Name And Division'!$A$1:$C$36,2,FALSE)</f>
        <v>St. Louis Rams</v>
      </c>
      <c r="G141" s="1" t="str">
        <f>VLOOKUP(E141,'Full Name And Division'!$A$1:$C$36,3,FALSE)</f>
        <v>NFC West</v>
      </c>
    </row>
    <row r="142" spans="1:7" x14ac:dyDescent="0.25">
      <c r="A142" s="1">
        <v>2015</v>
      </c>
      <c r="B142" s="1" t="s">
        <v>2051</v>
      </c>
      <c r="C142" s="1" t="s">
        <v>13</v>
      </c>
      <c r="D142" s="2">
        <v>7206758</v>
      </c>
      <c r="E142" s="1" t="s">
        <v>7</v>
      </c>
      <c r="F142" s="1" t="str">
        <f>VLOOKUP(E142,'Full Name And Division'!$A$1:$C$36,2,FALSE)</f>
        <v>Cleveland Browns</v>
      </c>
      <c r="G142" s="1" t="str">
        <f>VLOOKUP(E142,'Full Name And Division'!$A$1:$C$36,3,FALSE)</f>
        <v>AFC North</v>
      </c>
    </row>
    <row r="143" spans="1:7" x14ac:dyDescent="0.25">
      <c r="A143" s="1">
        <v>2015</v>
      </c>
      <c r="B143" s="1" t="s">
        <v>1275</v>
      </c>
      <c r="C143" s="1" t="s">
        <v>2</v>
      </c>
      <c r="D143" s="2">
        <v>7200000</v>
      </c>
      <c r="E143" s="1" t="s">
        <v>145</v>
      </c>
      <c r="F143" s="1" t="str">
        <f>VLOOKUP(E143,'Full Name And Division'!$A$1:$C$36,2,FALSE)</f>
        <v>Cincinnati Bengals</v>
      </c>
      <c r="G143" s="1" t="str">
        <f>VLOOKUP(E143,'Full Name And Division'!$A$1:$C$36,3,FALSE)</f>
        <v>AFC North</v>
      </c>
    </row>
    <row r="144" spans="1:7" x14ac:dyDescent="0.25">
      <c r="A144" s="1">
        <v>2015</v>
      </c>
      <c r="B144" s="1" t="s">
        <v>1314</v>
      </c>
      <c r="C144" s="1" t="s">
        <v>94</v>
      </c>
      <c r="D144" s="2">
        <v>7200000</v>
      </c>
      <c r="E144" s="1" t="s">
        <v>145</v>
      </c>
      <c r="F144" s="1" t="str">
        <f>VLOOKUP(E144,'Full Name And Division'!$A$1:$C$36,2,FALSE)</f>
        <v>Cincinnati Bengals</v>
      </c>
      <c r="G144" s="1" t="str">
        <f>VLOOKUP(E144,'Full Name And Division'!$A$1:$C$36,3,FALSE)</f>
        <v>AFC North</v>
      </c>
    </row>
    <row r="145" spans="1:7" x14ac:dyDescent="0.25">
      <c r="A145" s="1">
        <v>2015</v>
      </c>
      <c r="B145" s="1" t="s">
        <v>3187</v>
      </c>
      <c r="C145" s="1" t="s">
        <v>125</v>
      </c>
      <c r="D145" s="2">
        <v>7184375</v>
      </c>
      <c r="E145" s="1" t="s">
        <v>145</v>
      </c>
      <c r="F145" s="1" t="str">
        <f>VLOOKUP(E145,'Full Name And Division'!$A$1:$C$36,2,FALSE)</f>
        <v>Cincinnati Bengals</v>
      </c>
      <c r="G145" s="1" t="str">
        <f>VLOOKUP(E145,'Full Name And Division'!$A$1:$C$36,3,FALSE)</f>
        <v>AFC North</v>
      </c>
    </row>
    <row r="146" spans="1:7" x14ac:dyDescent="0.25">
      <c r="A146" s="1">
        <v>2015</v>
      </c>
      <c r="B146" s="1" t="s">
        <v>3017</v>
      </c>
      <c r="C146" s="1" t="s">
        <v>104</v>
      </c>
      <c r="D146" s="2">
        <v>7114474</v>
      </c>
      <c r="E146" s="1" t="s">
        <v>52</v>
      </c>
      <c r="F146" s="1" t="str">
        <f>VLOOKUP(E146,'Full Name And Division'!$A$1:$C$36,2,FALSE)</f>
        <v>New Orleans Saints</v>
      </c>
      <c r="G146" s="1" t="str">
        <f>VLOOKUP(E146,'Full Name And Division'!$A$1:$C$36,3,FALSE)</f>
        <v>NFC South</v>
      </c>
    </row>
    <row r="147" spans="1:7" x14ac:dyDescent="0.25">
      <c r="A147" s="1">
        <v>2015</v>
      </c>
      <c r="B147" s="1" t="s">
        <v>2747</v>
      </c>
      <c r="C147" s="1" t="s">
        <v>104</v>
      </c>
      <c r="D147" s="2">
        <v>7100000</v>
      </c>
      <c r="E147" s="1" t="s">
        <v>145</v>
      </c>
      <c r="F147" s="1" t="str">
        <f>VLOOKUP(E147,'Full Name And Division'!$A$1:$C$36,2,FALSE)</f>
        <v>Cincinnati Bengals</v>
      </c>
      <c r="G147" s="1" t="str">
        <f>VLOOKUP(E147,'Full Name And Division'!$A$1:$C$36,3,FALSE)</f>
        <v>AFC North</v>
      </c>
    </row>
    <row r="148" spans="1:7" x14ac:dyDescent="0.25">
      <c r="A148" s="1">
        <v>2015</v>
      </c>
      <c r="B148" s="1" t="s">
        <v>2763</v>
      </c>
      <c r="C148" s="1" t="s">
        <v>104</v>
      </c>
      <c r="D148" s="2">
        <v>7056277</v>
      </c>
      <c r="E148" s="1" t="s">
        <v>99</v>
      </c>
      <c r="F148" s="1" t="str">
        <f>VLOOKUP(E148,'Full Name And Division'!$A$1:$C$36,2,FALSE)</f>
        <v>Atlanta Falcons</v>
      </c>
      <c r="G148" s="1" t="str">
        <f>VLOOKUP(E148,'Full Name And Division'!$A$1:$C$36,3,FALSE)</f>
        <v>NFC South</v>
      </c>
    </row>
    <row r="149" spans="1:7" x14ac:dyDescent="0.25">
      <c r="A149" s="1">
        <v>2015</v>
      </c>
      <c r="B149" s="1" t="s">
        <v>2796</v>
      </c>
      <c r="C149" s="1" t="s">
        <v>151</v>
      </c>
      <c r="D149" s="2">
        <v>7039559</v>
      </c>
      <c r="E149" s="1" t="s">
        <v>29</v>
      </c>
      <c r="F149" s="1" t="str">
        <f>VLOOKUP(E149,'Full Name And Division'!$A$1:$C$36,2,FALSE)</f>
        <v>Tennessee Titans</v>
      </c>
      <c r="G149" s="1" t="str">
        <f>VLOOKUP(E149,'Full Name And Division'!$A$1:$C$36,3,FALSE)</f>
        <v>AFC South</v>
      </c>
    </row>
    <row r="150" spans="1:7" x14ac:dyDescent="0.25">
      <c r="A150" s="1">
        <v>2015</v>
      </c>
      <c r="B150" s="1" t="s">
        <v>3391</v>
      </c>
      <c r="C150" s="1" t="s">
        <v>15</v>
      </c>
      <c r="D150" s="2">
        <v>7027926</v>
      </c>
      <c r="E150" s="1" t="s">
        <v>67</v>
      </c>
      <c r="F150" s="1" t="str">
        <f>VLOOKUP(E150,'Full Name And Division'!$A$1:$C$36,2,FALSE)</f>
        <v>New York Jets</v>
      </c>
      <c r="G150" s="1" t="str">
        <f>VLOOKUP(E150,'Full Name And Division'!$A$1:$C$36,3,FALSE)</f>
        <v>AFC East</v>
      </c>
    </row>
    <row r="151" spans="1:7" x14ac:dyDescent="0.25">
      <c r="A151" s="1">
        <v>2015</v>
      </c>
      <c r="B151" s="1" t="s">
        <v>3392</v>
      </c>
      <c r="C151" s="1" t="s">
        <v>104</v>
      </c>
      <c r="D151" s="2">
        <v>7020996</v>
      </c>
      <c r="E151" s="1" t="s">
        <v>22</v>
      </c>
      <c r="F151" s="1" t="str">
        <f>VLOOKUP(E151,'Full Name And Division'!$A$1:$C$36,2,FALSE)</f>
        <v>Tampa Bay Buccaneers</v>
      </c>
      <c r="G151" s="1" t="str">
        <f>VLOOKUP(E151,'Full Name And Division'!$A$1:$C$36,3,FALSE)</f>
        <v>NFC South</v>
      </c>
    </row>
    <row r="152" spans="1:7" x14ac:dyDescent="0.25">
      <c r="A152" s="1">
        <v>2015</v>
      </c>
      <c r="B152" s="1" t="s">
        <v>1472</v>
      </c>
      <c r="C152" s="1" t="s">
        <v>89</v>
      </c>
      <c r="D152" s="2">
        <v>7014235</v>
      </c>
      <c r="E152" s="1" t="s">
        <v>3386</v>
      </c>
      <c r="F152" s="1" t="str">
        <f>VLOOKUP(E152,'Full Name And Division'!$A$1:$C$36,2,FALSE)</f>
        <v>St. Louis Rams</v>
      </c>
      <c r="G152" s="1" t="str">
        <f>VLOOKUP(E152,'Full Name And Division'!$A$1:$C$36,3,FALSE)</f>
        <v>NFC West</v>
      </c>
    </row>
    <row r="153" spans="1:7" x14ac:dyDescent="0.25">
      <c r="A153" s="1">
        <v>2015</v>
      </c>
      <c r="B153" s="1" t="s">
        <v>1298</v>
      </c>
      <c r="C153" s="1" t="s">
        <v>104</v>
      </c>
      <c r="D153" s="2">
        <v>7008250</v>
      </c>
      <c r="E153" s="1" t="s">
        <v>52</v>
      </c>
      <c r="F153" s="1" t="str">
        <f>VLOOKUP(E153,'Full Name And Division'!$A$1:$C$36,2,FALSE)</f>
        <v>New Orleans Saints</v>
      </c>
      <c r="G153" s="1" t="str">
        <f>VLOOKUP(E153,'Full Name And Division'!$A$1:$C$36,3,FALSE)</f>
        <v>NFC South</v>
      </c>
    </row>
    <row r="154" spans="1:7" x14ac:dyDescent="0.25">
      <c r="A154" s="1">
        <v>2015</v>
      </c>
      <c r="B154" s="1" t="s">
        <v>2984</v>
      </c>
      <c r="C154" s="1" t="s">
        <v>121</v>
      </c>
      <c r="D154" s="2">
        <v>7004713</v>
      </c>
      <c r="E154" s="1" t="s">
        <v>2430</v>
      </c>
      <c r="F154" s="1" t="str">
        <f>VLOOKUP(E154,'Full Name And Division'!$A$1:$C$36,2,FALSE)</f>
        <v>Oakland Raiders</v>
      </c>
      <c r="G154" s="1" t="str">
        <f>VLOOKUP(E154,'Full Name And Division'!$A$1:$C$36,3,FALSE)</f>
        <v>AFC West</v>
      </c>
    </row>
    <row r="155" spans="1:7" x14ac:dyDescent="0.25">
      <c r="A155" s="1">
        <v>2015</v>
      </c>
      <c r="B155" s="1" t="s">
        <v>3205</v>
      </c>
      <c r="C155" s="1" t="s">
        <v>41</v>
      </c>
      <c r="D155" s="2">
        <v>7000000</v>
      </c>
      <c r="E155" s="1" t="s">
        <v>7</v>
      </c>
      <c r="F155" s="1" t="str">
        <f>VLOOKUP(E155,'Full Name And Division'!$A$1:$C$36,2,FALSE)</f>
        <v>Cleveland Browns</v>
      </c>
      <c r="G155" s="1" t="str">
        <f>VLOOKUP(E155,'Full Name And Division'!$A$1:$C$36,3,FALSE)</f>
        <v>AFC North</v>
      </c>
    </row>
    <row r="156" spans="1:7" x14ac:dyDescent="0.25">
      <c r="A156" s="1">
        <v>2015</v>
      </c>
      <c r="B156" s="1" t="s">
        <v>3163</v>
      </c>
      <c r="C156" s="1" t="s">
        <v>41</v>
      </c>
      <c r="D156" s="2">
        <v>7000000</v>
      </c>
      <c r="E156" s="1" t="s">
        <v>54</v>
      </c>
      <c r="F156" s="1" t="str">
        <f>VLOOKUP(E156,'Full Name And Division'!$A$1:$C$36,2,FALSE)</f>
        <v>Denver Broncos</v>
      </c>
      <c r="G156" s="1" t="str">
        <f>VLOOKUP(E156,'Full Name And Division'!$A$1:$C$36,3,FALSE)</f>
        <v>AFC West</v>
      </c>
    </row>
    <row r="157" spans="1:7" x14ac:dyDescent="0.25">
      <c r="A157" s="1">
        <v>2015</v>
      </c>
      <c r="B157" s="1" t="s">
        <v>2105</v>
      </c>
      <c r="C157" s="1" t="s">
        <v>58</v>
      </c>
      <c r="D157" s="2">
        <v>7000000</v>
      </c>
      <c r="E157" s="1" t="s">
        <v>11</v>
      </c>
      <c r="F157" s="1" t="str">
        <f>VLOOKUP(E157,'Full Name And Division'!$A$1:$C$36,2,FALSE)</f>
        <v>Minnesota Vikings</v>
      </c>
      <c r="G157" s="1" t="str">
        <f>VLOOKUP(E157,'Full Name And Division'!$A$1:$C$36,3,FALSE)</f>
        <v>NFC North</v>
      </c>
    </row>
    <row r="158" spans="1:7" x14ac:dyDescent="0.25">
      <c r="A158" s="1">
        <v>2015</v>
      </c>
      <c r="B158" s="1" t="s">
        <v>2716</v>
      </c>
      <c r="C158" s="1" t="s">
        <v>73</v>
      </c>
      <c r="D158" s="2">
        <v>7000000</v>
      </c>
      <c r="E158" s="1" t="s">
        <v>11</v>
      </c>
      <c r="F158" s="1" t="str">
        <f>VLOOKUP(E158,'Full Name And Division'!$A$1:$C$36,2,FALSE)</f>
        <v>Minnesota Vikings</v>
      </c>
      <c r="G158" s="1" t="str">
        <f>VLOOKUP(E158,'Full Name And Division'!$A$1:$C$36,3,FALSE)</f>
        <v>NFC North</v>
      </c>
    </row>
    <row r="159" spans="1:7" x14ac:dyDescent="0.25">
      <c r="A159" s="1">
        <v>2015</v>
      </c>
      <c r="B159" s="1" t="s">
        <v>1232</v>
      </c>
      <c r="C159" s="1" t="s">
        <v>94</v>
      </c>
      <c r="D159" s="2">
        <v>7000000</v>
      </c>
      <c r="E159" s="1" t="s">
        <v>61</v>
      </c>
      <c r="F159" s="1" t="str">
        <f>VLOOKUP(E159,'Full Name And Division'!$A$1:$C$36,2,FALSE)</f>
        <v>Houston Texans</v>
      </c>
      <c r="G159" s="1" t="str">
        <f>VLOOKUP(E159,'Full Name And Division'!$A$1:$C$36,3,FALSE)</f>
        <v>AFC South</v>
      </c>
    </row>
    <row r="160" spans="1:7" x14ac:dyDescent="0.25">
      <c r="A160" s="1">
        <v>2015</v>
      </c>
      <c r="B160" s="1" t="s">
        <v>2750</v>
      </c>
      <c r="C160" s="1" t="s">
        <v>58</v>
      </c>
      <c r="D160" s="2">
        <v>6997604</v>
      </c>
      <c r="E160" s="1" t="s">
        <v>67</v>
      </c>
      <c r="F160" s="1" t="str">
        <f>VLOOKUP(E160,'Full Name And Division'!$A$1:$C$36,2,FALSE)</f>
        <v>New York Jets</v>
      </c>
      <c r="G160" s="1" t="str">
        <f>VLOOKUP(E160,'Full Name And Division'!$A$1:$C$36,3,FALSE)</f>
        <v>AFC East</v>
      </c>
    </row>
    <row r="161" spans="1:7" x14ac:dyDescent="0.25">
      <c r="A161" s="1">
        <v>2015</v>
      </c>
      <c r="B161" s="1" t="s">
        <v>2590</v>
      </c>
      <c r="C161" s="1" t="s">
        <v>58</v>
      </c>
      <c r="D161" s="2">
        <v>6916189</v>
      </c>
      <c r="E161" s="1" t="s">
        <v>99</v>
      </c>
      <c r="F161" s="1" t="str">
        <f>VLOOKUP(E161,'Full Name And Division'!$A$1:$C$36,2,FALSE)</f>
        <v>Atlanta Falcons</v>
      </c>
      <c r="G161" s="1" t="str">
        <f>VLOOKUP(E161,'Full Name And Division'!$A$1:$C$36,3,FALSE)</f>
        <v>NFC South</v>
      </c>
    </row>
    <row r="162" spans="1:7" x14ac:dyDescent="0.25">
      <c r="A162" s="1">
        <v>2015</v>
      </c>
      <c r="B162" s="1" t="s">
        <v>2446</v>
      </c>
      <c r="C162" s="1" t="s">
        <v>15</v>
      </c>
      <c r="D162" s="2">
        <v>6913549</v>
      </c>
      <c r="E162" s="1" t="s">
        <v>77</v>
      </c>
      <c r="F162" s="1" t="str">
        <f>VLOOKUP(E162,'Full Name And Division'!$A$1:$C$36,2,FALSE)</f>
        <v>New  York Giants</v>
      </c>
      <c r="G162" s="1" t="str">
        <f>VLOOKUP(E162,'Full Name And Division'!$A$1:$C$36,3,FALSE)</f>
        <v>NFC East</v>
      </c>
    </row>
    <row r="163" spans="1:7" x14ac:dyDescent="0.25">
      <c r="A163" s="1">
        <v>2015</v>
      </c>
      <c r="B163" s="1" t="s">
        <v>2565</v>
      </c>
      <c r="C163" s="1" t="s">
        <v>17</v>
      </c>
      <c r="D163" s="2">
        <v>6842000</v>
      </c>
      <c r="E163" s="1" t="s">
        <v>11</v>
      </c>
      <c r="F163" s="1" t="str">
        <f>VLOOKUP(E163,'Full Name And Division'!$A$1:$C$36,2,FALSE)</f>
        <v>Minnesota Vikings</v>
      </c>
      <c r="G163" s="1" t="str">
        <f>VLOOKUP(E163,'Full Name And Division'!$A$1:$C$36,3,FALSE)</f>
        <v>NFC North</v>
      </c>
    </row>
    <row r="164" spans="1:7" x14ac:dyDescent="0.25">
      <c r="A164" s="1">
        <v>2015</v>
      </c>
      <c r="B164" s="1" t="s">
        <v>1995</v>
      </c>
      <c r="C164" s="1" t="s">
        <v>15</v>
      </c>
      <c r="D164" s="2">
        <v>6803817</v>
      </c>
      <c r="E164" s="1" t="s">
        <v>29</v>
      </c>
      <c r="F164" s="1" t="str">
        <f>VLOOKUP(E164,'Full Name And Division'!$A$1:$C$36,2,FALSE)</f>
        <v>Tennessee Titans</v>
      </c>
      <c r="G164" s="1" t="str">
        <f>VLOOKUP(E164,'Full Name And Division'!$A$1:$C$36,3,FALSE)</f>
        <v>AFC South</v>
      </c>
    </row>
    <row r="165" spans="1:7" x14ac:dyDescent="0.25">
      <c r="A165" s="1">
        <v>2015</v>
      </c>
      <c r="B165" s="1" t="s">
        <v>2434</v>
      </c>
      <c r="C165" s="1" t="s">
        <v>151</v>
      </c>
      <c r="D165" s="2">
        <v>6760000</v>
      </c>
      <c r="E165" s="1" t="s">
        <v>35</v>
      </c>
      <c r="F165" s="1" t="str">
        <f>VLOOKUP(E165,'Full Name And Division'!$A$1:$C$36,2,FALSE)</f>
        <v>Miami Dolphins</v>
      </c>
      <c r="G165" s="1" t="str">
        <f>VLOOKUP(E165,'Full Name And Division'!$A$1:$C$36,3,FALSE)</f>
        <v>AFC East</v>
      </c>
    </row>
    <row r="166" spans="1:7" x14ac:dyDescent="0.25">
      <c r="A166" s="1">
        <v>2015</v>
      </c>
      <c r="B166" s="1" t="s">
        <v>1293</v>
      </c>
      <c r="C166" s="1" t="s">
        <v>17</v>
      </c>
      <c r="D166" s="2">
        <v>6605213</v>
      </c>
      <c r="E166" s="1" t="s">
        <v>35</v>
      </c>
      <c r="F166" s="1" t="str">
        <f>VLOOKUP(E166,'Full Name And Division'!$A$1:$C$36,2,FALSE)</f>
        <v>Miami Dolphins</v>
      </c>
      <c r="G166" s="1" t="str">
        <f>VLOOKUP(E166,'Full Name And Division'!$A$1:$C$36,3,FALSE)</f>
        <v>AFC East</v>
      </c>
    </row>
    <row r="167" spans="1:7" x14ac:dyDescent="0.25">
      <c r="A167" s="1">
        <v>2015</v>
      </c>
      <c r="B167" s="1" t="s">
        <v>3393</v>
      </c>
      <c r="C167" s="1" t="s">
        <v>104</v>
      </c>
      <c r="D167" s="2">
        <v>6600000</v>
      </c>
      <c r="E167" s="1" t="s">
        <v>27</v>
      </c>
      <c r="F167" s="1" t="str">
        <f>VLOOKUP(E167,'Full Name And Division'!$A$1:$C$36,2,FALSE)</f>
        <v>Kansas City Chiefs</v>
      </c>
      <c r="G167" s="1" t="str">
        <f>VLOOKUP(E167,'Full Name And Division'!$A$1:$C$36,3,FALSE)</f>
        <v>AFC West</v>
      </c>
    </row>
    <row r="168" spans="1:7" x14ac:dyDescent="0.25">
      <c r="A168" s="1">
        <v>2015</v>
      </c>
      <c r="B168" s="1" t="s">
        <v>3170</v>
      </c>
      <c r="C168" s="1" t="s">
        <v>89</v>
      </c>
      <c r="D168" s="2">
        <v>6562500</v>
      </c>
      <c r="E168" s="1" t="s">
        <v>35</v>
      </c>
      <c r="F168" s="1" t="str">
        <f>VLOOKUP(E168,'Full Name And Division'!$A$1:$C$36,2,FALSE)</f>
        <v>Miami Dolphins</v>
      </c>
      <c r="G168" s="1" t="str">
        <f>VLOOKUP(E168,'Full Name And Division'!$A$1:$C$36,3,FALSE)</f>
        <v>AFC East</v>
      </c>
    </row>
    <row r="169" spans="1:7" x14ac:dyDescent="0.25">
      <c r="A169" s="1">
        <v>2015</v>
      </c>
      <c r="B169" s="1" t="s">
        <v>2159</v>
      </c>
      <c r="C169" s="1" t="s">
        <v>15</v>
      </c>
      <c r="D169" s="2">
        <v>6558413</v>
      </c>
      <c r="E169" s="1" t="s">
        <v>67</v>
      </c>
      <c r="F169" s="1" t="str">
        <f>VLOOKUP(E169,'Full Name And Division'!$A$1:$C$36,2,FALSE)</f>
        <v>New York Jets</v>
      </c>
      <c r="G169" s="1" t="str">
        <f>VLOOKUP(E169,'Full Name And Division'!$A$1:$C$36,3,FALSE)</f>
        <v>AFC East</v>
      </c>
    </row>
    <row r="170" spans="1:7" x14ac:dyDescent="0.25">
      <c r="A170" s="1">
        <v>2015</v>
      </c>
      <c r="B170" s="1" t="s">
        <v>3394</v>
      </c>
      <c r="C170" s="1" t="s">
        <v>125</v>
      </c>
      <c r="D170" s="2">
        <v>6513678</v>
      </c>
      <c r="E170" s="1" t="s">
        <v>2430</v>
      </c>
      <c r="F170" s="1" t="str">
        <f>VLOOKUP(E170,'Full Name And Division'!$A$1:$C$36,2,FALSE)</f>
        <v>Oakland Raiders</v>
      </c>
      <c r="G170" s="1" t="str">
        <f>VLOOKUP(E170,'Full Name And Division'!$A$1:$C$36,3,FALSE)</f>
        <v>AFC West</v>
      </c>
    </row>
    <row r="171" spans="1:7" x14ac:dyDescent="0.25">
      <c r="A171" s="1">
        <v>2015</v>
      </c>
      <c r="B171" s="1" t="s">
        <v>2908</v>
      </c>
      <c r="C171" s="1" t="s">
        <v>15</v>
      </c>
      <c r="D171" s="2">
        <v>6500000</v>
      </c>
      <c r="E171" s="1" t="s">
        <v>42</v>
      </c>
      <c r="F171" s="1" t="str">
        <f>VLOOKUP(E171,'Full Name And Division'!$A$1:$C$36,2,FALSE)</f>
        <v>Jacksonville Jaguars</v>
      </c>
      <c r="G171" s="1" t="str">
        <f>VLOOKUP(E171,'Full Name And Division'!$A$1:$C$36,3,FALSE)</f>
        <v>AFC South</v>
      </c>
    </row>
    <row r="172" spans="1:7" x14ac:dyDescent="0.25">
      <c r="A172" s="1">
        <v>2015</v>
      </c>
      <c r="B172" s="1" t="s">
        <v>1374</v>
      </c>
      <c r="C172" s="1" t="s">
        <v>193</v>
      </c>
      <c r="D172" s="2">
        <v>6469722</v>
      </c>
      <c r="E172" s="1" t="s">
        <v>3147</v>
      </c>
      <c r="F172" s="1" t="str">
        <f>VLOOKUP(E172,'Full Name And Division'!$A$1:$C$36,2,FALSE)</f>
        <v>San Diego Chargers</v>
      </c>
      <c r="G172" s="1" t="str">
        <f>VLOOKUP(E172,'Full Name And Division'!$A$1:$C$36,3,FALSE)</f>
        <v>AFC West</v>
      </c>
    </row>
    <row r="173" spans="1:7" x14ac:dyDescent="0.25">
      <c r="A173" s="1">
        <v>2015</v>
      </c>
      <c r="B173" s="1" t="s">
        <v>2806</v>
      </c>
      <c r="C173" s="1" t="s">
        <v>41</v>
      </c>
      <c r="D173" s="2">
        <v>6425075</v>
      </c>
      <c r="E173" s="1" t="s">
        <v>50</v>
      </c>
      <c r="F173" s="1" t="str">
        <f>VLOOKUP(E173,'Full Name And Division'!$A$1:$C$36,2,FALSE)</f>
        <v>Philadelphia Eagles</v>
      </c>
      <c r="G173" s="1" t="str">
        <f>VLOOKUP(E173,'Full Name And Division'!$A$1:$C$36,3,FALSE)</f>
        <v>NFC East</v>
      </c>
    </row>
    <row r="174" spans="1:7" x14ac:dyDescent="0.25">
      <c r="A174" s="1">
        <v>2015</v>
      </c>
      <c r="B174" s="1" t="s">
        <v>3395</v>
      </c>
      <c r="C174" s="1" t="s">
        <v>121</v>
      </c>
      <c r="D174" s="2">
        <v>6318973</v>
      </c>
      <c r="E174" s="1" t="s">
        <v>29</v>
      </c>
      <c r="F174" s="1" t="str">
        <f>VLOOKUP(E174,'Full Name And Division'!$A$1:$C$36,2,FALSE)</f>
        <v>Tennessee Titans</v>
      </c>
      <c r="G174" s="1" t="str">
        <f>VLOOKUP(E174,'Full Name And Division'!$A$1:$C$36,3,FALSE)</f>
        <v>AFC South</v>
      </c>
    </row>
    <row r="175" spans="1:7" x14ac:dyDescent="0.25">
      <c r="A175" s="1">
        <v>2015</v>
      </c>
      <c r="B175" s="1" t="s">
        <v>3396</v>
      </c>
      <c r="C175" s="1" t="s">
        <v>17</v>
      </c>
      <c r="D175" s="2">
        <v>6250000</v>
      </c>
      <c r="E175" s="1" t="s">
        <v>7</v>
      </c>
      <c r="F175" s="1" t="str">
        <f>VLOOKUP(E175,'Full Name And Division'!$A$1:$C$36,2,FALSE)</f>
        <v>Cleveland Browns</v>
      </c>
      <c r="G175" s="1" t="str">
        <f>VLOOKUP(E175,'Full Name And Division'!$A$1:$C$36,3,FALSE)</f>
        <v>AFC North</v>
      </c>
    </row>
    <row r="176" spans="1:7" x14ac:dyDescent="0.25">
      <c r="A176" s="1">
        <v>2015</v>
      </c>
      <c r="B176" s="1" t="s">
        <v>3173</v>
      </c>
      <c r="C176" s="1" t="s">
        <v>17</v>
      </c>
      <c r="D176" s="2">
        <v>6225000</v>
      </c>
      <c r="E176" s="1" t="s">
        <v>77</v>
      </c>
      <c r="F176" s="1" t="str">
        <f>VLOOKUP(E176,'Full Name And Division'!$A$1:$C$36,2,FALSE)</f>
        <v>New  York Giants</v>
      </c>
      <c r="G176" s="1" t="str">
        <f>VLOOKUP(E176,'Full Name And Division'!$A$1:$C$36,3,FALSE)</f>
        <v>NFC East</v>
      </c>
    </row>
    <row r="177" spans="1:7" x14ac:dyDescent="0.25">
      <c r="A177" s="1">
        <v>2015</v>
      </c>
      <c r="B177" s="1" t="s">
        <v>2128</v>
      </c>
      <c r="C177" s="1" t="s">
        <v>41</v>
      </c>
      <c r="D177" s="2">
        <v>6181012</v>
      </c>
      <c r="E177" s="1" t="s">
        <v>61</v>
      </c>
      <c r="F177" s="1" t="str">
        <f>VLOOKUP(E177,'Full Name And Division'!$A$1:$C$36,2,FALSE)</f>
        <v>Houston Texans</v>
      </c>
      <c r="G177" s="1" t="str">
        <f>VLOOKUP(E177,'Full Name And Division'!$A$1:$C$36,3,FALSE)</f>
        <v>AFC South</v>
      </c>
    </row>
    <row r="178" spans="1:7" x14ac:dyDescent="0.25">
      <c r="A178" s="1">
        <v>2015</v>
      </c>
      <c r="B178" s="1" t="s">
        <v>2144</v>
      </c>
      <c r="C178" s="1" t="s">
        <v>17</v>
      </c>
      <c r="D178" s="2">
        <v>6171875</v>
      </c>
      <c r="E178" s="1" t="s">
        <v>175</v>
      </c>
      <c r="F178" s="1" t="str">
        <f>VLOOKUP(E178,'Full Name And Division'!$A$1:$C$36,2,FALSE)</f>
        <v>New England Patriots</v>
      </c>
      <c r="G178" s="1" t="str">
        <f>VLOOKUP(E178,'Full Name And Division'!$A$1:$C$36,3,FALSE)</f>
        <v>AFC East</v>
      </c>
    </row>
    <row r="179" spans="1:7" x14ac:dyDescent="0.25">
      <c r="A179" s="1">
        <v>2015</v>
      </c>
      <c r="B179" s="1" t="s">
        <v>3397</v>
      </c>
      <c r="C179" s="1" t="s">
        <v>193</v>
      </c>
      <c r="D179" s="2">
        <v>6125000</v>
      </c>
      <c r="E179" s="1" t="s">
        <v>61</v>
      </c>
      <c r="F179" s="1" t="str">
        <f>VLOOKUP(E179,'Full Name And Division'!$A$1:$C$36,2,FALSE)</f>
        <v>Houston Texans</v>
      </c>
      <c r="G179" s="1" t="str">
        <f>VLOOKUP(E179,'Full Name And Division'!$A$1:$C$36,3,FALSE)</f>
        <v>AFC South</v>
      </c>
    </row>
    <row r="180" spans="1:7" x14ac:dyDescent="0.25">
      <c r="A180" s="1">
        <v>2015</v>
      </c>
      <c r="B180" s="1" t="s">
        <v>2972</v>
      </c>
      <c r="C180" s="1" t="s">
        <v>151</v>
      </c>
      <c r="D180" s="2">
        <v>6117646</v>
      </c>
      <c r="E180" s="1" t="s">
        <v>54</v>
      </c>
      <c r="F180" s="1" t="str">
        <f>VLOOKUP(E180,'Full Name And Division'!$A$1:$C$36,2,FALSE)</f>
        <v>Denver Broncos</v>
      </c>
      <c r="G180" s="1" t="str">
        <f>VLOOKUP(E180,'Full Name And Division'!$A$1:$C$36,3,FALSE)</f>
        <v>AFC West</v>
      </c>
    </row>
    <row r="181" spans="1:7" x14ac:dyDescent="0.25">
      <c r="A181" s="1">
        <v>2015</v>
      </c>
      <c r="B181" s="1" t="s">
        <v>2193</v>
      </c>
      <c r="C181" s="1" t="s">
        <v>15</v>
      </c>
      <c r="D181" s="2">
        <v>6076223</v>
      </c>
      <c r="E181" s="1" t="s">
        <v>61</v>
      </c>
      <c r="F181" s="1" t="str">
        <f>VLOOKUP(E181,'Full Name And Division'!$A$1:$C$36,2,FALSE)</f>
        <v>Houston Texans</v>
      </c>
      <c r="G181" s="1" t="str">
        <f>VLOOKUP(E181,'Full Name And Division'!$A$1:$C$36,3,FALSE)</f>
        <v>AFC South</v>
      </c>
    </row>
    <row r="182" spans="1:7" x14ac:dyDescent="0.25">
      <c r="A182" s="1">
        <v>2015</v>
      </c>
      <c r="B182" s="1" t="s">
        <v>2731</v>
      </c>
      <c r="C182" s="1" t="s">
        <v>104</v>
      </c>
      <c r="D182" s="2">
        <v>6074224</v>
      </c>
      <c r="E182" s="1" t="s">
        <v>9</v>
      </c>
      <c r="F182" s="1" t="str">
        <f>VLOOKUP(E182,'Full Name And Division'!$A$1:$C$36,2,FALSE)</f>
        <v>Green Bay Packers</v>
      </c>
      <c r="G182" s="1" t="str">
        <f>VLOOKUP(E182,'Full Name And Division'!$A$1:$C$36,3,FALSE)</f>
        <v>NFC North</v>
      </c>
    </row>
    <row r="183" spans="1:7" x14ac:dyDescent="0.25">
      <c r="A183" s="1">
        <v>2015</v>
      </c>
      <c r="B183" s="1" t="s">
        <v>1513</v>
      </c>
      <c r="C183" s="1" t="s">
        <v>2</v>
      </c>
      <c r="D183" s="2">
        <v>6069952</v>
      </c>
      <c r="E183" s="1" t="s">
        <v>3386</v>
      </c>
      <c r="F183" s="1" t="str">
        <f>VLOOKUP(E183,'Full Name And Division'!$A$1:$C$36,2,FALSE)</f>
        <v>St. Louis Rams</v>
      </c>
      <c r="G183" s="1" t="str">
        <f>VLOOKUP(E183,'Full Name And Division'!$A$1:$C$36,3,FALSE)</f>
        <v>NFC West</v>
      </c>
    </row>
    <row r="184" spans="1:7" x14ac:dyDescent="0.25">
      <c r="A184" s="1">
        <v>2015</v>
      </c>
      <c r="B184" s="1" t="s">
        <v>2006</v>
      </c>
      <c r="C184" s="1" t="s">
        <v>41</v>
      </c>
      <c r="D184" s="2">
        <v>6037979</v>
      </c>
      <c r="E184" s="1" t="s">
        <v>2430</v>
      </c>
      <c r="F184" s="1" t="str">
        <f>VLOOKUP(E184,'Full Name And Division'!$A$1:$C$36,2,FALSE)</f>
        <v>Oakland Raiders</v>
      </c>
      <c r="G184" s="1" t="str">
        <f>VLOOKUP(E184,'Full Name And Division'!$A$1:$C$36,3,FALSE)</f>
        <v>AFC West</v>
      </c>
    </row>
    <row r="185" spans="1:7" x14ac:dyDescent="0.25">
      <c r="A185" s="1">
        <v>2015</v>
      </c>
      <c r="B185" s="1" t="s">
        <v>2503</v>
      </c>
      <c r="C185" s="1" t="s">
        <v>58</v>
      </c>
      <c r="D185" s="2">
        <v>6016742</v>
      </c>
      <c r="E185" s="1" t="s">
        <v>18</v>
      </c>
      <c r="F185" s="1" t="str">
        <f>VLOOKUP(E185,'Full Name And Division'!$A$1:$C$36,2,FALSE)</f>
        <v>Seattle Seahawks</v>
      </c>
      <c r="G185" s="1" t="str">
        <f>VLOOKUP(E185,'Full Name And Division'!$A$1:$C$36,3,FALSE)</f>
        <v>NFC West</v>
      </c>
    </row>
    <row r="186" spans="1:7" x14ac:dyDescent="0.25">
      <c r="A186" s="1">
        <v>2015</v>
      </c>
      <c r="B186" s="1" t="s">
        <v>3201</v>
      </c>
      <c r="C186" s="1" t="s">
        <v>17</v>
      </c>
      <c r="D186" s="2">
        <v>6015679</v>
      </c>
      <c r="E186" s="1" t="s">
        <v>39</v>
      </c>
      <c r="F186" s="1" t="str">
        <f>VLOOKUP(E186,'Full Name And Division'!$A$1:$C$36,2,FALSE)</f>
        <v>San Francisco 49ers</v>
      </c>
      <c r="G186" s="1" t="str">
        <f>VLOOKUP(E186,'Full Name And Division'!$A$1:$C$36,3,FALSE)</f>
        <v>NFC West</v>
      </c>
    </row>
    <row r="187" spans="1:7" x14ac:dyDescent="0.25">
      <c r="A187" s="1">
        <v>2015</v>
      </c>
      <c r="B187" s="1" t="s">
        <v>3025</v>
      </c>
      <c r="C187" s="1" t="s">
        <v>193</v>
      </c>
      <c r="D187" s="2">
        <v>6012500</v>
      </c>
      <c r="E187" s="1" t="s">
        <v>27</v>
      </c>
      <c r="F187" s="1" t="str">
        <f>VLOOKUP(E187,'Full Name And Division'!$A$1:$C$36,2,FALSE)</f>
        <v>Kansas City Chiefs</v>
      </c>
      <c r="G187" s="1" t="str">
        <f>VLOOKUP(E187,'Full Name And Division'!$A$1:$C$36,3,FALSE)</f>
        <v>AFC West</v>
      </c>
    </row>
    <row r="188" spans="1:7" x14ac:dyDescent="0.25">
      <c r="A188" s="1">
        <v>2015</v>
      </c>
      <c r="B188" s="1" t="s">
        <v>3169</v>
      </c>
      <c r="C188" s="1" t="s">
        <v>41</v>
      </c>
      <c r="D188" s="2">
        <v>6007167</v>
      </c>
      <c r="E188" s="1" t="s">
        <v>183</v>
      </c>
      <c r="F188" s="1" t="str">
        <f>VLOOKUP(E188,'Full Name And Division'!$A$1:$C$36,2,FALSE)</f>
        <v>Chicago Bears</v>
      </c>
      <c r="G188" s="1" t="str">
        <f>VLOOKUP(E188,'Full Name And Division'!$A$1:$C$36,3,FALSE)</f>
        <v>NFC North</v>
      </c>
    </row>
    <row r="189" spans="1:7" x14ac:dyDescent="0.25">
      <c r="A189" s="1">
        <v>2015</v>
      </c>
      <c r="B189" s="1" t="s">
        <v>3290</v>
      </c>
      <c r="C189" s="1" t="s">
        <v>58</v>
      </c>
      <c r="D189" s="2">
        <v>6000000</v>
      </c>
      <c r="E189" s="1" t="s">
        <v>7</v>
      </c>
      <c r="F189" s="1" t="str">
        <f>VLOOKUP(E189,'Full Name And Division'!$A$1:$C$36,2,FALSE)</f>
        <v>Cleveland Browns</v>
      </c>
      <c r="G189" s="1" t="str">
        <f>VLOOKUP(E189,'Full Name And Division'!$A$1:$C$36,3,FALSE)</f>
        <v>AFC North</v>
      </c>
    </row>
    <row r="190" spans="1:7" x14ac:dyDescent="0.25">
      <c r="A190" s="1">
        <v>2015</v>
      </c>
      <c r="B190" s="1" t="s">
        <v>3241</v>
      </c>
      <c r="C190" s="1" t="s">
        <v>13</v>
      </c>
      <c r="D190" s="2">
        <v>6000000</v>
      </c>
      <c r="E190" s="1" t="s">
        <v>47</v>
      </c>
      <c r="F190" s="1" t="str">
        <f>VLOOKUP(E190,'Full Name And Division'!$A$1:$C$36,2,FALSE)</f>
        <v>Indianapolis Colts</v>
      </c>
      <c r="G190" s="1" t="str">
        <f>VLOOKUP(E190,'Full Name And Division'!$A$1:$C$36,3,FALSE)</f>
        <v>AFC South</v>
      </c>
    </row>
    <row r="191" spans="1:7" x14ac:dyDescent="0.25">
      <c r="A191" s="1">
        <v>2015</v>
      </c>
      <c r="B191" s="1" t="s">
        <v>2945</v>
      </c>
      <c r="C191" s="1" t="s">
        <v>41</v>
      </c>
      <c r="D191" s="2">
        <v>6000000</v>
      </c>
      <c r="E191" s="1" t="s">
        <v>27</v>
      </c>
      <c r="F191" s="1" t="str">
        <f>VLOOKUP(E191,'Full Name And Division'!$A$1:$C$36,2,FALSE)</f>
        <v>Kansas City Chiefs</v>
      </c>
      <c r="G191" s="1" t="str">
        <f>VLOOKUP(E191,'Full Name And Division'!$A$1:$C$36,3,FALSE)</f>
        <v>AFC West</v>
      </c>
    </row>
    <row r="192" spans="1:7" x14ac:dyDescent="0.25">
      <c r="A192" s="1">
        <v>2015</v>
      </c>
      <c r="B192" s="1" t="s">
        <v>2968</v>
      </c>
      <c r="C192" s="1" t="s">
        <v>121</v>
      </c>
      <c r="D192" s="2">
        <v>6000000</v>
      </c>
      <c r="E192" s="1" t="s">
        <v>27</v>
      </c>
      <c r="F192" s="1" t="str">
        <f>VLOOKUP(E192,'Full Name And Division'!$A$1:$C$36,2,FALSE)</f>
        <v>Kansas City Chiefs</v>
      </c>
      <c r="G192" s="1" t="str">
        <f>VLOOKUP(E192,'Full Name And Division'!$A$1:$C$36,3,FALSE)</f>
        <v>AFC West</v>
      </c>
    </row>
    <row r="193" spans="1:7" x14ac:dyDescent="0.25">
      <c r="A193" s="1">
        <v>2015</v>
      </c>
      <c r="B193" s="1" t="s">
        <v>3191</v>
      </c>
      <c r="C193" s="1" t="s">
        <v>86</v>
      </c>
      <c r="D193" s="2">
        <v>6000000</v>
      </c>
      <c r="E193" s="1" t="s">
        <v>81</v>
      </c>
      <c r="F193" s="1" t="str">
        <f>VLOOKUP(E193,'Full Name And Division'!$A$1:$C$36,2,FALSE)</f>
        <v>Dallas Cowboys</v>
      </c>
      <c r="G193" s="1" t="str">
        <f>VLOOKUP(E193,'Full Name And Division'!$A$1:$C$36,3,FALSE)</f>
        <v>NFC East</v>
      </c>
    </row>
    <row r="194" spans="1:7" x14ac:dyDescent="0.25">
      <c r="A194" s="1">
        <v>2015</v>
      </c>
      <c r="B194" s="1" t="s">
        <v>2122</v>
      </c>
      <c r="C194" s="1" t="s">
        <v>13</v>
      </c>
      <c r="D194" s="2">
        <v>6000000</v>
      </c>
      <c r="E194" s="1" t="s">
        <v>145</v>
      </c>
      <c r="F194" s="1" t="str">
        <f>VLOOKUP(E194,'Full Name And Division'!$A$1:$C$36,2,FALSE)</f>
        <v>Cincinnati Bengals</v>
      </c>
      <c r="G194" s="1" t="str">
        <f>VLOOKUP(E194,'Full Name And Division'!$A$1:$C$36,3,FALSE)</f>
        <v>AFC North</v>
      </c>
    </row>
    <row r="195" spans="1:7" x14ac:dyDescent="0.25">
      <c r="A195" s="1">
        <v>2015</v>
      </c>
      <c r="B195" s="1" t="s">
        <v>3366</v>
      </c>
      <c r="C195" s="1" t="s">
        <v>17</v>
      </c>
      <c r="D195" s="2">
        <v>6000000</v>
      </c>
      <c r="E195" s="1" t="s">
        <v>5</v>
      </c>
      <c r="F195" s="1" t="str">
        <f>VLOOKUP(E195,'Full Name And Division'!$A$1:$C$36,2,FALSE)</f>
        <v>Buffalo Bills</v>
      </c>
      <c r="G195" s="1" t="str">
        <f>VLOOKUP(E195,'Full Name And Division'!$A$1:$C$36,3,FALSE)</f>
        <v>AFC East</v>
      </c>
    </row>
    <row r="196" spans="1:7" x14ac:dyDescent="0.25">
      <c r="A196" s="1">
        <v>2015</v>
      </c>
      <c r="B196" s="1" t="s">
        <v>2749</v>
      </c>
      <c r="C196" s="1" t="s">
        <v>58</v>
      </c>
      <c r="D196" s="2">
        <v>5975000</v>
      </c>
      <c r="E196" s="1" t="s">
        <v>145</v>
      </c>
      <c r="F196" s="1" t="str">
        <f>VLOOKUP(E196,'Full Name And Division'!$A$1:$C$36,2,FALSE)</f>
        <v>Cincinnati Bengals</v>
      </c>
      <c r="G196" s="1" t="str">
        <f>VLOOKUP(E196,'Full Name And Division'!$A$1:$C$36,3,FALSE)</f>
        <v>AFC North</v>
      </c>
    </row>
    <row r="197" spans="1:7" x14ac:dyDescent="0.25">
      <c r="A197" s="1">
        <v>2015</v>
      </c>
      <c r="B197" s="1" t="s">
        <v>3197</v>
      </c>
      <c r="C197" s="1" t="s">
        <v>151</v>
      </c>
      <c r="D197" s="2">
        <v>5975000</v>
      </c>
      <c r="E197" s="1" t="s">
        <v>5</v>
      </c>
      <c r="F197" s="1" t="str">
        <f>VLOOKUP(E197,'Full Name And Division'!$A$1:$C$36,2,FALSE)</f>
        <v>Buffalo Bills</v>
      </c>
      <c r="G197" s="1" t="str">
        <f>VLOOKUP(E197,'Full Name And Division'!$A$1:$C$36,3,FALSE)</f>
        <v>AFC East</v>
      </c>
    </row>
    <row r="198" spans="1:7" x14ac:dyDescent="0.25">
      <c r="A198" s="1">
        <v>2015</v>
      </c>
      <c r="B198" s="1" t="s">
        <v>2485</v>
      </c>
      <c r="C198" s="1" t="s">
        <v>15</v>
      </c>
      <c r="D198" s="2">
        <v>5968750</v>
      </c>
      <c r="E198" s="1" t="s">
        <v>54</v>
      </c>
      <c r="F198" s="1" t="str">
        <f>VLOOKUP(E198,'Full Name And Division'!$A$1:$C$36,2,FALSE)</f>
        <v>Denver Broncos</v>
      </c>
      <c r="G198" s="1" t="str">
        <f>VLOOKUP(E198,'Full Name And Division'!$A$1:$C$36,3,FALSE)</f>
        <v>AFC West</v>
      </c>
    </row>
    <row r="199" spans="1:7" x14ac:dyDescent="0.25">
      <c r="A199" s="1">
        <v>2015</v>
      </c>
      <c r="B199" s="1" t="s">
        <v>1229</v>
      </c>
      <c r="C199" s="1" t="s">
        <v>41</v>
      </c>
      <c r="D199" s="2">
        <v>5889443</v>
      </c>
      <c r="E199" s="1" t="s">
        <v>22</v>
      </c>
      <c r="F199" s="1" t="str">
        <f>VLOOKUP(E199,'Full Name And Division'!$A$1:$C$36,2,FALSE)</f>
        <v>Tampa Bay Buccaneers</v>
      </c>
      <c r="G199" s="1" t="str">
        <f>VLOOKUP(E199,'Full Name And Division'!$A$1:$C$36,3,FALSE)</f>
        <v>NFC South</v>
      </c>
    </row>
    <row r="200" spans="1:7" x14ac:dyDescent="0.25">
      <c r="A200" s="1">
        <v>2015</v>
      </c>
      <c r="B200" s="1" t="s">
        <v>1180</v>
      </c>
      <c r="C200" s="1" t="s">
        <v>58</v>
      </c>
      <c r="D200" s="2">
        <v>5888257</v>
      </c>
      <c r="E200" s="1" t="s">
        <v>39</v>
      </c>
      <c r="F200" s="1" t="str">
        <f>VLOOKUP(E200,'Full Name And Division'!$A$1:$C$36,2,FALSE)</f>
        <v>San Francisco 49ers</v>
      </c>
      <c r="G200" s="1" t="str">
        <f>VLOOKUP(E200,'Full Name And Division'!$A$1:$C$36,3,FALSE)</f>
        <v>NFC West</v>
      </c>
    </row>
    <row r="201" spans="1:7" x14ac:dyDescent="0.25">
      <c r="A201" s="1">
        <v>2015</v>
      </c>
      <c r="B201" s="1" t="s">
        <v>2912</v>
      </c>
      <c r="C201" s="1" t="s">
        <v>15</v>
      </c>
      <c r="D201" s="2">
        <v>5887511</v>
      </c>
      <c r="E201" s="1" t="s">
        <v>9</v>
      </c>
      <c r="F201" s="1" t="str">
        <f>VLOOKUP(E201,'Full Name And Division'!$A$1:$C$36,2,FALSE)</f>
        <v>Green Bay Packers</v>
      </c>
      <c r="G201" s="1" t="str">
        <f>VLOOKUP(E201,'Full Name And Division'!$A$1:$C$36,3,FALSE)</f>
        <v>NFC North</v>
      </c>
    </row>
    <row r="202" spans="1:7" x14ac:dyDescent="0.25">
      <c r="A202" s="1">
        <v>2015</v>
      </c>
      <c r="B202" s="1" t="s">
        <v>2916</v>
      </c>
      <c r="C202" s="1" t="s">
        <v>104</v>
      </c>
      <c r="D202" s="2">
        <v>5853866</v>
      </c>
      <c r="E202" s="1" t="s">
        <v>183</v>
      </c>
      <c r="F202" s="1" t="str">
        <f>VLOOKUP(E202,'Full Name And Division'!$A$1:$C$36,2,FALSE)</f>
        <v>Chicago Bears</v>
      </c>
      <c r="G202" s="1" t="str">
        <f>VLOOKUP(E202,'Full Name And Division'!$A$1:$C$36,3,FALSE)</f>
        <v>NFC North</v>
      </c>
    </row>
    <row r="203" spans="1:7" x14ac:dyDescent="0.25">
      <c r="A203" s="1">
        <v>2015</v>
      </c>
      <c r="B203" s="1" t="s">
        <v>2456</v>
      </c>
      <c r="C203" s="1" t="s">
        <v>41</v>
      </c>
      <c r="D203" s="2">
        <v>5812500</v>
      </c>
      <c r="E203" s="1" t="s">
        <v>175</v>
      </c>
      <c r="F203" s="1" t="str">
        <f>VLOOKUP(E203,'Full Name And Division'!$A$1:$C$36,2,FALSE)</f>
        <v>New England Patriots</v>
      </c>
      <c r="G203" s="1" t="str">
        <f>VLOOKUP(E203,'Full Name And Division'!$A$1:$C$36,3,FALSE)</f>
        <v>AFC East</v>
      </c>
    </row>
    <row r="204" spans="1:7" x14ac:dyDescent="0.25">
      <c r="A204" s="1">
        <v>2015</v>
      </c>
      <c r="B204" s="1" t="s">
        <v>3398</v>
      </c>
      <c r="C204" s="1" t="s">
        <v>193</v>
      </c>
      <c r="D204" s="2">
        <v>5763471</v>
      </c>
      <c r="E204" s="1" t="s">
        <v>52</v>
      </c>
      <c r="F204" s="1" t="str">
        <f>VLOOKUP(E204,'Full Name And Division'!$A$1:$C$36,2,FALSE)</f>
        <v>New Orleans Saints</v>
      </c>
      <c r="G204" s="1" t="str">
        <f>VLOOKUP(E204,'Full Name And Division'!$A$1:$C$36,3,FALSE)</f>
        <v>NFC South</v>
      </c>
    </row>
    <row r="205" spans="1:7" x14ac:dyDescent="0.25">
      <c r="A205" s="1">
        <v>2015</v>
      </c>
      <c r="B205" s="1" t="s">
        <v>1243</v>
      </c>
      <c r="C205" s="1" t="s">
        <v>15</v>
      </c>
      <c r="D205" s="2">
        <v>5665296</v>
      </c>
      <c r="E205" s="1" t="s">
        <v>27</v>
      </c>
      <c r="F205" s="1" t="str">
        <f>VLOOKUP(E205,'Full Name And Division'!$A$1:$C$36,2,FALSE)</f>
        <v>Kansas City Chiefs</v>
      </c>
      <c r="G205" s="1" t="str">
        <f>VLOOKUP(E205,'Full Name And Division'!$A$1:$C$36,3,FALSE)</f>
        <v>AFC West</v>
      </c>
    </row>
    <row r="206" spans="1:7" x14ac:dyDescent="0.25">
      <c r="A206" s="1">
        <v>2015</v>
      </c>
      <c r="B206" s="1" t="s">
        <v>3399</v>
      </c>
      <c r="C206" s="1" t="s">
        <v>15</v>
      </c>
      <c r="D206" s="2">
        <v>5631730</v>
      </c>
      <c r="E206" s="1" t="s">
        <v>56</v>
      </c>
      <c r="F206" s="1" t="str">
        <f>VLOOKUP(E206,'Full Name And Division'!$A$1:$C$36,2,FALSE)</f>
        <v>Pittsburgh Steelers</v>
      </c>
      <c r="G206" s="1" t="str">
        <f>VLOOKUP(E206,'Full Name And Division'!$A$1:$C$36,3,FALSE)</f>
        <v>AFC North</v>
      </c>
    </row>
    <row r="207" spans="1:7" x14ac:dyDescent="0.25">
      <c r="A207" s="1">
        <v>2015</v>
      </c>
      <c r="B207" s="1" t="s">
        <v>2830</v>
      </c>
      <c r="C207" s="1" t="s">
        <v>89</v>
      </c>
      <c r="D207" s="2">
        <v>5619639</v>
      </c>
      <c r="E207" s="1" t="s">
        <v>3386</v>
      </c>
      <c r="F207" s="1" t="str">
        <f>VLOOKUP(E207,'Full Name And Division'!$A$1:$C$36,2,FALSE)</f>
        <v>St. Louis Rams</v>
      </c>
      <c r="G207" s="1" t="str">
        <f>VLOOKUP(E207,'Full Name And Division'!$A$1:$C$36,3,FALSE)</f>
        <v>NFC West</v>
      </c>
    </row>
    <row r="208" spans="1:7" x14ac:dyDescent="0.25">
      <c r="A208" s="1">
        <v>2015</v>
      </c>
      <c r="B208" s="1" t="s">
        <v>2462</v>
      </c>
      <c r="C208" s="1" t="s">
        <v>73</v>
      </c>
      <c r="D208" s="2">
        <v>5616000</v>
      </c>
      <c r="E208" s="1" t="s">
        <v>75</v>
      </c>
      <c r="F208" s="1" t="str">
        <f>VLOOKUP(E208,'Full Name And Division'!$A$1:$C$36,2,FALSE)</f>
        <v>Carolina Panthers</v>
      </c>
      <c r="G208" s="1" t="str">
        <f>VLOOKUP(E208,'Full Name And Division'!$A$1:$C$36,3,FALSE)</f>
        <v>NFC South</v>
      </c>
    </row>
    <row r="209" spans="1:7" x14ac:dyDescent="0.25">
      <c r="A209" s="1">
        <v>2015</v>
      </c>
      <c r="B209" s="1" t="s">
        <v>1233</v>
      </c>
      <c r="C209" s="1" t="s">
        <v>17</v>
      </c>
      <c r="D209" s="2">
        <v>5582836</v>
      </c>
      <c r="E209" s="1" t="s">
        <v>50</v>
      </c>
      <c r="F209" s="1" t="str">
        <f>VLOOKUP(E209,'Full Name And Division'!$A$1:$C$36,2,FALSE)</f>
        <v>Philadelphia Eagles</v>
      </c>
      <c r="G209" s="1" t="str">
        <f>VLOOKUP(E209,'Full Name And Division'!$A$1:$C$36,3,FALSE)</f>
        <v>NFC East</v>
      </c>
    </row>
    <row r="210" spans="1:7" x14ac:dyDescent="0.25">
      <c r="A210" s="1">
        <v>2015</v>
      </c>
      <c r="B210" s="1" t="s">
        <v>1416</v>
      </c>
      <c r="C210" s="1" t="s">
        <v>104</v>
      </c>
      <c r="D210" s="2">
        <v>5552502</v>
      </c>
      <c r="E210" s="1" t="s">
        <v>7</v>
      </c>
      <c r="F210" s="1" t="str">
        <f>VLOOKUP(E210,'Full Name And Division'!$A$1:$C$36,2,FALSE)</f>
        <v>Cleveland Browns</v>
      </c>
      <c r="G210" s="1" t="str">
        <f>VLOOKUP(E210,'Full Name And Division'!$A$1:$C$36,3,FALSE)</f>
        <v>AFC North</v>
      </c>
    </row>
    <row r="211" spans="1:7" x14ac:dyDescent="0.25">
      <c r="A211" s="1">
        <v>2015</v>
      </c>
      <c r="B211" s="1" t="s">
        <v>3312</v>
      </c>
      <c r="C211" s="1" t="s">
        <v>94</v>
      </c>
      <c r="D211" s="2">
        <v>5550000</v>
      </c>
      <c r="E211" s="1" t="s">
        <v>77</v>
      </c>
      <c r="F211" s="1" t="str">
        <f>VLOOKUP(E211,'Full Name And Division'!$A$1:$C$36,2,FALSE)</f>
        <v>New  York Giants</v>
      </c>
      <c r="G211" s="1" t="str">
        <f>VLOOKUP(E211,'Full Name And Division'!$A$1:$C$36,3,FALSE)</f>
        <v>NFC East</v>
      </c>
    </row>
    <row r="212" spans="1:7" x14ac:dyDescent="0.25">
      <c r="A212" s="1">
        <v>2015</v>
      </c>
      <c r="B212" s="1" t="s">
        <v>2429</v>
      </c>
      <c r="C212" s="1" t="s">
        <v>121</v>
      </c>
      <c r="D212" s="2">
        <v>5522386</v>
      </c>
      <c r="E212" s="1" t="s">
        <v>18</v>
      </c>
      <c r="F212" s="1" t="str">
        <f>VLOOKUP(E212,'Full Name And Division'!$A$1:$C$36,2,FALSE)</f>
        <v>Seattle Seahawks</v>
      </c>
      <c r="G212" s="1" t="str">
        <f>VLOOKUP(E212,'Full Name And Division'!$A$1:$C$36,3,FALSE)</f>
        <v>NFC West</v>
      </c>
    </row>
    <row r="213" spans="1:7" x14ac:dyDescent="0.25">
      <c r="A213" s="1">
        <v>2015</v>
      </c>
      <c r="B213" s="1" t="s">
        <v>2464</v>
      </c>
      <c r="C213" s="1" t="s">
        <v>13</v>
      </c>
      <c r="D213" s="2">
        <v>5514996</v>
      </c>
      <c r="E213" s="1" t="s">
        <v>18</v>
      </c>
      <c r="F213" s="1" t="str">
        <f>VLOOKUP(E213,'Full Name And Division'!$A$1:$C$36,2,FALSE)</f>
        <v>Seattle Seahawks</v>
      </c>
      <c r="G213" s="1" t="str">
        <f>VLOOKUP(E213,'Full Name And Division'!$A$1:$C$36,3,FALSE)</f>
        <v>NFC West</v>
      </c>
    </row>
    <row r="214" spans="1:7" x14ac:dyDescent="0.25">
      <c r="A214" s="1">
        <v>2015</v>
      </c>
      <c r="B214" s="1" t="s">
        <v>3180</v>
      </c>
      <c r="C214" s="1" t="s">
        <v>17</v>
      </c>
      <c r="D214" s="2">
        <v>5509619</v>
      </c>
      <c r="E214" s="1" t="s">
        <v>183</v>
      </c>
      <c r="F214" s="1" t="str">
        <f>VLOOKUP(E214,'Full Name And Division'!$A$1:$C$36,2,FALSE)</f>
        <v>Chicago Bears</v>
      </c>
      <c r="G214" s="1" t="str">
        <f>VLOOKUP(E214,'Full Name And Division'!$A$1:$C$36,3,FALSE)</f>
        <v>NFC North</v>
      </c>
    </row>
    <row r="215" spans="1:7" x14ac:dyDescent="0.25">
      <c r="A215" s="1">
        <v>2015</v>
      </c>
      <c r="B215" s="1" t="s">
        <v>2478</v>
      </c>
      <c r="C215" s="1" t="s">
        <v>86</v>
      </c>
      <c r="D215" s="2">
        <v>5507251</v>
      </c>
      <c r="E215" s="1" t="s">
        <v>56</v>
      </c>
      <c r="F215" s="1" t="str">
        <f>VLOOKUP(E215,'Full Name And Division'!$A$1:$C$36,2,FALSE)</f>
        <v>Pittsburgh Steelers</v>
      </c>
      <c r="G215" s="1" t="str">
        <f>VLOOKUP(E215,'Full Name And Division'!$A$1:$C$36,3,FALSE)</f>
        <v>AFC North</v>
      </c>
    </row>
    <row r="216" spans="1:7" x14ac:dyDescent="0.25">
      <c r="A216" s="1">
        <v>2015</v>
      </c>
      <c r="B216" s="1" t="s">
        <v>3400</v>
      </c>
      <c r="C216" s="1" t="s">
        <v>94</v>
      </c>
      <c r="D216" s="2">
        <v>5500000</v>
      </c>
      <c r="E216" s="1" t="s">
        <v>63</v>
      </c>
      <c r="F216" s="1" t="str">
        <f>VLOOKUP(E216,'Full Name And Division'!$A$1:$C$36,2,FALSE)</f>
        <v>Baltimore Ravens</v>
      </c>
      <c r="G216" s="1" t="str">
        <f>VLOOKUP(E216,'Full Name And Division'!$A$1:$C$36,3,FALSE)</f>
        <v>AFC North</v>
      </c>
    </row>
    <row r="217" spans="1:7" x14ac:dyDescent="0.25">
      <c r="A217" s="1">
        <v>2015</v>
      </c>
      <c r="B217" s="1" t="s">
        <v>3383</v>
      </c>
      <c r="C217" s="1" t="s">
        <v>15</v>
      </c>
      <c r="D217" s="2">
        <v>5500000</v>
      </c>
      <c r="E217" s="1" t="s">
        <v>47</v>
      </c>
      <c r="F217" s="1" t="str">
        <f>VLOOKUP(E217,'Full Name And Division'!$A$1:$C$36,2,FALSE)</f>
        <v>Indianapolis Colts</v>
      </c>
      <c r="G217" s="1" t="str">
        <f>VLOOKUP(E217,'Full Name And Division'!$A$1:$C$36,3,FALSE)</f>
        <v>AFC South</v>
      </c>
    </row>
    <row r="218" spans="1:7" x14ac:dyDescent="0.25">
      <c r="A218" s="1">
        <v>2015</v>
      </c>
      <c r="B218" s="1" t="s">
        <v>3186</v>
      </c>
      <c r="C218" s="1" t="s">
        <v>125</v>
      </c>
      <c r="D218" s="2">
        <v>5500000</v>
      </c>
      <c r="E218" s="1" t="s">
        <v>47</v>
      </c>
      <c r="F218" s="1" t="str">
        <f>VLOOKUP(E218,'Full Name And Division'!$A$1:$C$36,2,FALSE)</f>
        <v>Indianapolis Colts</v>
      </c>
      <c r="G218" s="1" t="str">
        <f>VLOOKUP(E218,'Full Name And Division'!$A$1:$C$36,3,FALSE)</f>
        <v>AFC South</v>
      </c>
    </row>
    <row r="219" spans="1:7" x14ac:dyDescent="0.25">
      <c r="A219" s="1">
        <v>2015</v>
      </c>
      <c r="B219" s="1" t="s">
        <v>2138</v>
      </c>
      <c r="C219" s="1" t="s">
        <v>73</v>
      </c>
      <c r="D219" s="2">
        <v>5500000</v>
      </c>
      <c r="E219" s="1" t="s">
        <v>56</v>
      </c>
      <c r="F219" s="1" t="str">
        <f>VLOOKUP(E219,'Full Name And Division'!$A$1:$C$36,2,FALSE)</f>
        <v>Pittsburgh Steelers</v>
      </c>
      <c r="G219" s="1" t="str">
        <f>VLOOKUP(E219,'Full Name And Division'!$A$1:$C$36,3,FALSE)</f>
        <v>AFC North</v>
      </c>
    </row>
    <row r="220" spans="1:7" x14ac:dyDescent="0.25">
      <c r="A220" s="1">
        <v>2015</v>
      </c>
      <c r="B220" s="1" t="s">
        <v>2245</v>
      </c>
      <c r="C220" s="1" t="s">
        <v>94</v>
      </c>
      <c r="D220" s="2">
        <v>5477310</v>
      </c>
      <c r="E220" s="1" t="s">
        <v>145</v>
      </c>
      <c r="F220" s="1" t="str">
        <f>VLOOKUP(E220,'Full Name And Division'!$A$1:$C$36,2,FALSE)</f>
        <v>Cincinnati Bengals</v>
      </c>
      <c r="G220" s="1" t="str">
        <f>VLOOKUP(E220,'Full Name And Division'!$A$1:$C$36,3,FALSE)</f>
        <v>AFC North</v>
      </c>
    </row>
    <row r="221" spans="1:7" x14ac:dyDescent="0.25">
      <c r="A221" s="1">
        <v>2015</v>
      </c>
      <c r="B221" s="1" t="s">
        <v>1149</v>
      </c>
      <c r="C221" s="1" t="s">
        <v>41</v>
      </c>
      <c r="D221" s="2">
        <v>5464411</v>
      </c>
      <c r="E221" s="1" t="s">
        <v>56</v>
      </c>
      <c r="F221" s="1" t="str">
        <f>VLOOKUP(E221,'Full Name And Division'!$A$1:$C$36,2,FALSE)</f>
        <v>Pittsburgh Steelers</v>
      </c>
      <c r="G221" s="1" t="str">
        <f>VLOOKUP(E221,'Full Name And Division'!$A$1:$C$36,3,FALSE)</f>
        <v>AFC North</v>
      </c>
    </row>
    <row r="222" spans="1:7" x14ac:dyDescent="0.25">
      <c r="A222" s="1">
        <v>2015</v>
      </c>
      <c r="B222" s="1" t="s">
        <v>2710</v>
      </c>
      <c r="C222" s="1" t="s">
        <v>121</v>
      </c>
      <c r="D222" s="2">
        <v>5455000</v>
      </c>
      <c r="E222" s="1" t="s">
        <v>27</v>
      </c>
      <c r="F222" s="1" t="str">
        <f>VLOOKUP(E222,'Full Name And Division'!$A$1:$C$36,2,FALSE)</f>
        <v>Kansas City Chiefs</v>
      </c>
      <c r="G222" s="1" t="str">
        <f>VLOOKUP(E222,'Full Name And Division'!$A$1:$C$36,3,FALSE)</f>
        <v>AFC West</v>
      </c>
    </row>
    <row r="223" spans="1:7" x14ac:dyDescent="0.25">
      <c r="A223" s="1">
        <v>2015</v>
      </c>
      <c r="B223" s="1" t="s">
        <v>2546</v>
      </c>
      <c r="C223" s="1" t="s">
        <v>94</v>
      </c>
      <c r="D223" s="2">
        <v>5428737</v>
      </c>
      <c r="E223" s="1" t="s">
        <v>2430</v>
      </c>
      <c r="F223" s="1" t="str">
        <f>VLOOKUP(E223,'Full Name And Division'!$A$1:$C$36,2,FALSE)</f>
        <v>Oakland Raiders</v>
      </c>
      <c r="G223" s="1" t="str">
        <f>VLOOKUP(E223,'Full Name And Division'!$A$1:$C$36,3,FALSE)</f>
        <v>AFC West</v>
      </c>
    </row>
    <row r="224" spans="1:7" x14ac:dyDescent="0.25">
      <c r="A224" s="1">
        <v>2015</v>
      </c>
      <c r="B224" s="1" t="s">
        <v>1978</v>
      </c>
      <c r="C224" s="1" t="s">
        <v>104</v>
      </c>
      <c r="D224" s="2">
        <v>5362500</v>
      </c>
      <c r="E224" s="1" t="s">
        <v>145</v>
      </c>
      <c r="F224" s="1" t="str">
        <f>VLOOKUP(E224,'Full Name And Division'!$A$1:$C$36,2,FALSE)</f>
        <v>Cincinnati Bengals</v>
      </c>
      <c r="G224" s="1" t="str">
        <f>VLOOKUP(E224,'Full Name And Division'!$A$1:$C$36,3,FALSE)</f>
        <v>AFC North</v>
      </c>
    </row>
    <row r="225" spans="1:7" x14ac:dyDescent="0.25">
      <c r="A225" s="1">
        <v>2015</v>
      </c>
      <c r="B225" s="1" t="s">
        <v>2825</v>
      </c>
      <c r="C225" s="1" t="s">
        <v>41</v>
      </c>
      <c r="D225" s="2">
        <v>5326923</v>
      </c>
      <c r="E225" s="1" t="s">
        <v>54</v>
      </c>
      <c r="F225" s="1" t="str">
        <f>VLOOKUP(E225,'Full Name And Division'!$A$1:$C$36,2,FALSE)</f>
        <v>Denver Broncos</v>
      </c>
      <c r="G225" s="1" t="str">
        <f>VLOOKUP(E225,'Full Name And Division'!$A$1:$C$36,3,FALSE)</f>
        <v>AFC West</v>
      </c>
    </row>
    <row r="226" spans="1:7" x14ac:dyDescent="0.25">
      <c r="A226" s="1">
        <v>2015</v>
      </c>
      <c r="B226" s="1" t="s">
        <v>2946</v>
      </c>
      <c r="C226" s="1" t="s">
        <v>15</v>
      </c>
      <c r="D226" s="2">
        <v>5267704</v>
      </c>
      <c r="E226" s="1" t="s">
        <v>77</v>
      </c>
      <c r="F226" s="1" t="str">
        <f>VLOOKUP(E226,'Full Name And Division'!$A$1:$C$36,2,FALSE)</f>
        <v>New  York Giants</v>
      </c>
      <c r="G226" s="1" t="str">
        <f>VLOOKUP(E226,'Full Name And Division'!$A$1:$C$36,3,FALSE)</f>
        <v>NFC East</v>
      </c>
    </row>
    <row r="227" spans="1:7" x14ac:dyDescent="0.25">
      <c r="A227" s="1">
        <v>2015</v>
      </c>
      <c r="B227" s="1" t="s">
        <v>2555</v>
      </c>
      <c r="C227" s="1" t="s">
        <v>2</v>
      </c>
      <c r="D227" s="2">
        <v>5250000</v>
      </c>
      <c r="E227" s="1" t="s">
        <v>7</v>
      </c>
      <c r="F227" s="1" t="str">
        <f>VLOOKUP(E227,'Full Name And Division'!$A$1:$C$36,2,FALSE)</f>
        <v>Cleveland Browns</v>
      </c>
      <c r="G227" s="1" t="str">
        <f>VLOOKUP(E227,'Full Name And Division'!$A$1:$C$36,3,FALSE)</f>
        <v>AFC North</v>
      </c>
    </row>
    <row r="228" spans="1:7" x14ac:dyDescent="0.25">
      <c r="A228" s="1">
        <v>2015</v>
      </c>
      <c r="B228" s="1" t="s">
        <v>3018</v>
      </c>
      <c r="C228" s="1" t="s">
        <v>125</v>
      </c>
      <c r="D228" s="2">
        <v>5250000</v>
      </c>
      <c r="E228" s="1" t="s">
        <v>27</v>
      </c>
      <c r="F228" s="1" t="str">
        <f>VLOOKUP(E228,'Full Name And Division'!$A$1:$C$36,2,FALSE)</f>
        <v>Kansas City Chiefs</v>
      </c>
      <c r="G228" s="1" t="str">
        <f>VLOOKUP(E228,'Full Name And Division'!$A$1:$C$36,3,FALSE)</f>
        <v>AFC West</v>
      </c>
    </row>
    <row r="229" spans="1:7" x14ac:dyDescent="0.25">
      <c r="A229" s="1">
        <v>2015</v>
      </c>
      <c r="B229" s="1" t="s">
        <v>2986</v>
      </c>
      <c r="C229" s="1" t="s">
        <v>41</v>
      </c>
      <c r="D229" s="2">
        <v>5229596</v>
      </c>
      <c r="E229" s="1" t="s">
        <v>39</v>
      </c>
      <c r="F229" s="1" t="str">
        <f>VLOOKUP(E229,'Full Name And Division'!$A$1:$C$36,2,FALSE)</f>
        <v>San Francisco 49ers</v>
      </c>
      <c r="G229" s="1" t="str">
        <f>VLOOKUP(E229,'Full Name And Division'!$A$1:$C$36,3,FALSE)</f>
        <v>NFC West</v>
      </c>
    </row>
    <row r="230" spans="1:7" x14ac:dyDescent="0.25">
      <c r="A230" s="1">
        <v>2015</v>
      </c>
      <c r="B230" s="1" t="s">
        <v>3183</v>
      </c>
      <c r="C230" s="1" t="s">
        <v>13</v>
      </c>
      <c r="D230" s="2">
        <v>5225000</v>
      </c>
      <c r="E230" s="1" t="s">
        <v>42</v>
      </c>
      <c r="F230" s="1" t="str">
        <f>VLOOKUP(E230,'Full Name And Division'!$A$1:$C$36,2,FALSE)</f>
        <v>Jacksonville Jaguars</v>
      </c>
      <c r="G230" s="1" t="str">
        <f>VLOOKUP(E230,'Full Name And Division'!$A$1:$C$36,3,FALSE)</f>
        <v>AFC South</v>
      </c>
    </row>
    <row r="231" spans="1:7" x14ac:dyDescent="0.25">
      <c r="A231" s="1">
        <v>2015</v>
      </c>
      <c r="B231" s="1" t="s">
        <v>1174</v>
      </c>
      <c r="C231" s="1" t="s">
        <v>94</v>
      </c>
      <c r="D231" s="2">
        <v>5176536</v>
      </c>
      <c r="E231" s="1" t="s">
        <v>20</v>
      </c>
      <c r="F231" s="1" t="str">
        <f>VLOOKUP(E231,'Full Name And Division'!$A$1:$C$36,2,FALSE)</f>
        <v>Arizona Cardinals</v>
      </c>
      <c r="G231" s="1" t="str">
        <f>VLOOKUP(E231,'Full Name And Division'!$A$1:$C$36,3,FALSE)</f>
        <v>NFC West</v>
      </c>
    </row>
    <row r="232" spans="1:7" x14ac:dyDescent="0.25">
      <c r="A232" s="1">
        <v>2015</v>
      </c>
      <c r="B232" s="1" t="s">
        <v>1370</v>
      </c>
      <c r="C232" s="1" t="s">
        <v>89</v>
      </c>
      <c r="D232" s="2">
        <v>5140625</v>
      </c>
      <c r="E232" s="1" t="s">
        <v>11</v>
      </c>
      <c r="F232" s="1" t="str">
        <f>VLOOKUP(E232,'Full Name And Division'!$A$1:$C$36,2,FALSE)</f>
        <v>Minnesota Vikings</v>
      </c>
      <c r="G232" s="1" t="str">
        <f>VLOOKUP(E232,'Full Name And Division'!$A$1:$C$36,3,FALSE)</f>
        <v>NFC North</v>
      </c>
    </row>
    <row r="233" spans="1:7" x14ac:dyDescent="0.25">
      <c r="A233" s="1">
        <v>2015</v>
      </c>
      <c r="B233" s="1" t="s">
        <v>1250</v>
      </c>
      <c r="C233" s="1" t="s">
        <v>41</v>
      </c>
      <c r="D233" s="2">
        <v>5101344</v>
      </c>
      <c r="E233" s="1" t="s">
        <v>75</v>
      </c>
      <c r="F233" s="1" t="str">
        <f>VLOOKUP(E233,'Full Name And Division'!$A$1:$C$36,2,FALSE)</f>
        <v>Carolina Panthers</v>
      </c>
      <c r="G233" s="1" t="str">
        <f>VLOOKUP(E233,'Full Name And Division'!$A$1:$C$36,3,FALSE)</f>
        <v>NFC South</v>
      </c>
    </row>
    <row r="234" spans="1:7" x14ac:dyDescent="0.25">
      <c r="A234" s="1">
        <v>2015</v>
      </c>
      <c r="B234" s="1" t="s">
        <v>2162</v>
      </c>
      <c r="C234" s="1" t="s">
        <v>89</v>
      </c>
      <c r="D234" s="2">
        <v>5100000</v>
      </c>
      <c r="E234" s="1" t="s">
        <v>81</v>
      </c>
      <c r="F234" s="1" t="str">
        <f>VLOOKUP(E234,'Full Name And Division'!$A$1:$C$36,2,FALSE)</f>
        <v>Dallas Cowboys</v>
      </c>
      <c r="G234" s="1" t="str">
        <f>VLOOKUP(E234,'Full Name And Division'!$A$1:$C$36,3,FALSE)</f>
        <v>NFC East</v>
      </c>
    </row>
    <row r="235" spans="1:7" x14ac:dyDescent="0.25">
      <c r="A235" s="1">
        <v>2015</v>
      </c>
      <c r="B235" s="1" t="s">
        <v>2180</v>
      </c>
      <c r="C235" s="1" t="s">
        <v>104</v>
      </c>
      <c r="D235" s="2">
        <v>5094241</v>
      </c>
      <c r="E235" s="1" t="s">
        <v>67</v>
      </c>
      <c r="F235" s="1" t="str">
        <f>VLOOKUP(E235,'Full Name And Division'!$A$1:$C$36,2,FALSE)</f>
        <v>New York Jets</v>
      </c>
      <c r="G235" s="1" t="str">
        <f>VLOOKUP(E235,'Full Name And Division'!$A$1:$C$36,3,FALSE)</f>
        <v>AFC East</v>
      </c>
    </row>
    <row r="236" spans="1:7" x14ac:dyDescent="0.25">
      <c r="A236" s="1">
        <v>2015</v>
      </c>
      <c r="B236" s="1" t="s">
        <v>3005</v>
      </c>
      <c r="C236" s="1" t="s">
        <v>125</v>
      </c>
      <c r="D236" s="2">
        <v>5093750</v>
      </c>
      <c r="E236" s="1" t="s">
        <v>61</v>
      </c>
      <c r="F236" s="1" t="str">
        <f>VLOOKUP(E236,'Full Name And Division'!$A$1:$C$36,2,FALSE)</f>
        <v>Houston Texans</v>
      </c>
      <c r="G236" s="1" t="str">
        <f>VLOOKUP(E236,'Full Name And Division'!$A$1:$C$36,3,FALSE)</f>
        <v>AFC South</v>
      </c>
    </row>
    <row r="237" spans="1:7" x14ac:dyDescent="0.25">
      <c r="A237" s="1">
        <v>2015</v>
      </c>
      <c r="B237" s="1" t="s">
        <v>2477</v>
      </c>
      <c r="C237" s="1" t="s">
        <v>2</v>
      </c>
      <c r="D237" s="2">
        <v>5093750</v>
      </c>
      <c r="E237" s="1" t="s">
        <v>61</v>
      </c>
      <c r="F237" s="1" t="str">
        <f>VLOOKUP(E237,'Full Name And Division'!$A$1:$C$36,2,FALSE)</f>
        <v>Houston Texans</v>
      </c>
      <c r="G237" s="1" t="str">
        <f>VLOOKUP(E237,'Full Name And Division'!$A$1:$C$36,3,FALSE)</f>
        <v>AFC South</v>
      </c>
    </row>
    <row r="238" spans="1:7" x14ac:dyDescent="0.25">
      <c r="A238" s="1">
        <v>2015</v>
      </c>
      <c r="B238" s="1" t="s">
        <v>2751</v>
      </c>
      <c r="C238" s="1" t="s">
        <v>151</v>
      </c>
      <c r="D238" s="2">
        <v>5071095</v>
      </c>
      <c r="E238" s="1" t="s">
        <v>67</v>
      </c>
      <c r="F238" s="1" t="str">
        <f>VLOOKUP(E238,'Full Name And Division'!$A$1:$C$36,2,FALSE)</f>
        <v>New York Jets</v>
      </c>
      <c r="G238" s="1" t="str">
        <f>VLOOKUP(E238,'Full Name And Division'!$A$1:$C$36,3,FALSE)</f>
        <v>AFC East</v>
      </c>
    </row>
    <row r="239" spans="1:7" x14ac:dyDescent="0.25">
      <c r="A239" s="1">
        <v>2015</v>
      </c>
      <c r="B239" s="1" t="s">
        <v>1352</v>
      </c>
      <c r="C239" s="1" t="s">
        <v>41</v>
      </c>
      <c r="D239" s="2">
        <v>5062045</v>
      </c>
      <c r="E239" s="1" t="s">
        <v>61</v>
      </c>
      <c r="F239" s="1" t="str">
        <f>VLOOKUP(E239,'Full Name And Division'!$A$1:$C$36,2,FALSE)</f>
        <v>Houston Texans</v>
      </c>
      <c r="G239" s="1" t="str">
        <f>VLOOKUP(E239,'Full Name And Division'!$A$1:$C$36,3,FALSE)</f>
        <v>AFC South</v>
      </c>
    </row>
    <row r="240" spans="1:7" x14ac:dyDescent="0.25">
      <c r="A240" s="1">
        <v>2015</v>
      </c>
      <c r="B240" s="1" t="s">
        <v>1191</v>
      </c>
      <c r="C240" s="1" t="s">
        <v>15</v>
      </c>
      <c r="D240" s="2">
        <v>5058212</v>
      </c>
      <c r="E240" s="1" t="s">
        <v>81</v>
      </c>
      <c r="F240" s="1" t="str">
        <f>VLOOKUP(E240,'Full Name And Division'!$A$1:$C$36,2,FALSE)</f>
        <v>Dallas Cowboys</v>
      </c>
      <c r="G240" s="1" t="str">
        <f>VLOOKUP(E240,'Full Name And Division'!$A$1:$C$36,3,FALSE)</f>
        <v>NFC East</v>
      </c>
    </row>
    <row r="241" spans="1:7" x14ac:dyDescent="0.25">
      <c r="A241" s="1">
        <v>2015</v>
      </c>
      <c r="B241" s="1" t="s">
        <v>2604</v>
      </c>
      <c r="C241" s="1" t="s">
        <v>17</v>
      </c>
      <c r="D241" s="2">
        <v>5058107</v>
      </c>
      <c r="E241" s="1" t="s">
        <v>77</v>
      </c>
      <c r="F241" s="1" t="str">
        <f>VLOOKUP(E241,'Full Name And Division'!$A$1:$C$36,2,FALSE)</f>
        <v>New  York Giants</v>
      </c>
      <c r="G241" s="1" t="str">
        <f>VLOOKUP(E241,'Full Name And Division'!$A$1:$C$36,3,FALSE)</f>
        <v>NFC East</v>
      </c>
    </row>
    <row r="242" spans="1:7" x14ac:dyDescent="0.25">
      <c r="A242" s="1">
        <v>2015</v>
      </c>
      <c r="B242" s="1" t="s">
        <v>3401</v>
      </c>
      <c r="C242" s="1" t="s">
        <v>15</v>
      </c>
      <c r="D242" s="2">
        <v>5048601</v>
      </c>
      <c r="E242" s="1" t="s">
        <v>52</v>
      </c>
      <c r="F242" s="1" t="str">
        <f>VLOOKUP(E242,'Full Name And Division'!$A$1:$C$36,2,FALSE)</f>
        <v>New Orleans Saints</v>
      </c>
      <c r="G242" s="1" t="str">
        <f>VLOOKUP(E242,'Full Name And Division'!$A$1:$C$36,3,FALSE)</f>
        <v>NFC South</v>
      </c>
    </row>
    <row r="243" spans="1:7" x14ac:dyDescent="0.25">
      <c r="A243" s="1">
        <v>2015</v>
      </c>
      <c r="B243" s="1" t="s">
        <v>3402</v>
      </c>
      <c r="C243" s="1" t="s">
        <v>15</v>
      </c>
      <c r="D243" s="2">
        <v>5033542</v>
      </c>
      <c r="E243" s="1" t="s">
        <v>29</v>
      </c>
      <c r="F243" s="1" t="str">
        <f>VLOOKUP(E243,'Full Name And Division'!$A$1:$C$36,2,FALSE)</f>
        <v>Tennessee Titans</v>
      </c>
      <c r="G243" s="1" t="str">
        <f>VLOOKUP(E243,'Full Name And Division'!$A$1:$C$36,3,FALSE)</f>
        <v>AFC South</v>
      </c>
    </row>
    <row r="244" spans="1:7" x14ac:dyDescent="0.25">
      <c r="A244" s="1">
        <v>2015</v>
      </c>
      <c r="B244" s="1" t="s">
        <v>2970</v>
      </c>
      <c r="C244" s="1" t="s">
        <v>17</v>
      </c>
      <c r="D244" s="2">
        <v>5026693</v>
      </c>
      <c r="E244" s="1" t="s">
        <v>67</v>
      </c>
      <c r="F244" s="1" t="str">
        <f>VLOOKUP(E244,'Full Name And Division'!$A$1:$C$36,2,FALSE)</f>
        <v>New York Jets</v>
      </c>
      <c r="G244" s="1" t="str">
        <f>VLOOKUP(E244,'Full Name And Division'!$A$1:$C$36,3,FALSE)</f>
        <v>AFC East</v>
      </c>
    </row>
    <row r="245" spans="1:7" x14ac:dyDescent="0.25">
      <c r="A245" s="1">
        <v>2015</v>
      </c>
      <c r="B245" s="1" t="s">
        <v>2971</v>
      </c>
      <c r="C245" s="1" t="s">
        <v>86</v>
      </c>
      <c r="D245" s="2">
        <v>5019053</v>
      </c>
      <c r="E245" s="1" t="s">
        <v>2430</v>
      </c>
      <c r="F245" s="1" t="str">
        <f>VLOOKUP(E245,'Full Name And Division'!$A$1:$C$36,2,FALSE)</f>
        <v>Oakland Raiders</v>
      </c>
      <c r="G245" s="1" t="str">
        <f>VLOOKUP(E245,'Full Name And Division'!$A$1:$C$36,3,FALSE)</f>
        <v>AFC West</v>
      </c>
    </row>
    <row r="246" spans="1:7" x14ac:dyDescent="0.25">
      <c r="A246" s="1">
        <v>2015</v>
      </c>
      <c r="B246" s="1" t="s">
        <v>2119</v>
      </c>
      <c r="C246" s="1" t="s">
        <v>94</v>
      </c>
      <c r="D246" s="2">
        <v>5018838</v>
      </c>
      <c r="E246" s="1" t="s">
        <v>18</v>
      </c>
      <c r="F246" s="1" t="str">
        <f>VLOOKUP(E246,'Full Name And Division'!$A$1:$C$36,2,FALSE)</f>
        <v>Seattle Seahawks</v>
      </c>
      <c r="G246" s="1" t="str">
        <f>VLOOKUP(E246,'Full Name And Division'!$A$1:$C$36,3,FALSE)</f>
        <v>NFC West</v>
      </c>
    </row>
    <row r="247" spans="1:7" x14ac:dyDescent="0.25">
      <c r="A247" s="1">
        <v>2015</v>
      </c>
      <c r="B247" s="1" t="s">
        <v>3175</v>
      </c>
      <c r="C247" s="1" t="s">
        <v>89</v>
      </c>
      <c r="D247" s="2">
        <v>5013937</v>
      </c>
      <c r="E247" s="1" t="s">
        <v>183</v>
      </c>
      <c r="F247" s="1" t="str">
        <f>VLOOKUP(E247,'Full Name And Division'!$A$1:$C$36,2,FALSE)</f>
        <v>Chicago Bears</v>
      </c>
      <c r="G247" s="1" t="str">
        <f>VLOOKUP(E247,'Full Name And Division'!$A$1:$C$36,3,FALSE)</f>
        <v>NFC North</v>
      </c>
    </row>
    <row r="248" spans="1:7" x14ac:dyDescent="0.25">
      <c r="A248" s="1">
        <v>2015</v>
      </c>
      <c r="B248" s="1" t="s">
        <v>3403</v>
      </c>
      <c r="C248" s="1" t="s">
        <v>151</v>
      </c>
      <c r="D248" s="2">
        <v>5009220</v>
      </c>
      <c r="E248" s="1" t="s">
        <v>183</v>
      </c>
      <c r="F248" s="1" t="str">
        <f>VLOOKUP(E248,'Full Name And Division'!$A$1:$C$36,2,FALSE)</f>
        <v>Chicago Bears</v>
      </c>
      <c r="G248" s="1" t="str">
        <f>VLOOKUP(E248,'Full Name And Division'!$A$1:$C$36,3,FALSE)</f>
        <v>NFC North</v>
      </c>
    </row>
    <row r="249" spans="1:7" x14ac:dyDescent="0.25">
      <c r="A249" s="1">
        <v>2015</v>
      </c>
      <c r="B249" s="1" t="s">
        <v>3123</v>
      </c>
      <c r="C249" s="1" t="s">
        <v>17</v>
      </c>
      <c r="D249" s="2">
        <v>5000000</v>
      </c>
      <c r="E249" s="1" t="s">
        <v>7</v>
      </c>
      <c r="F249" s="1" t="str">
        <f>VLOOKUP(E249,'Full Name And Division'!$A$1:$C$36,2,FALSE)</f>
        <v>Cleveland Browns</v>
      </c>
      <c r="G249" s="1" t="str">
        <f>VLOOKUP(E249,'Full Name And Division'!$A$1:$C$36,3,FALSE)</f>
        <v>AFC North</v>
      </c>
    </row>
    <row r="250" spans="1:7" x14ac:dyDescent="0.25">
      <c r="A250" s="1">
        <v>2015</v>
      </c>
      <c r="B250" s="1" t="s">
        <v>2973</v>
      </c>
      <c r="C250" s="1" t="s">
        <v>41</v>
      </c>
      <c r="D250" s="2">
        <v>5000000</v>
      </c>
      <c r="E250" s="1" t="s">
        <v>63</v>
      </c>
      <c r="F250" s="1" t="str">
        <f>VLOOKUP(E250,'Full Name And Division'!$A$1:$C$36,2,FALSE)</f>
        <v>Baltimore Ravens</v>
      </c>
      <c r="G250" s="1" t="str">
        <f>VLOOKUP(E250,'Full Name And Division'!$A$1:$C$36,3,FALSE)</f>
        <v>AFC North</v>
      </c>
    </row>
    <row r="251" spans="1:7" x14ac:dyDescent="0.25">
      <c r="A251" s="1">
        <v>2015</v>
      </c>
      <c r="B251" s="1" t="s">
        <v>3189</v>
      </c>
      <c r="C251" s="1" t="s">
        <v>58</v>
      </c>
      <c r="D251" s="2">
        <v>5000000</v>
      </c>
      <c r="E251" s="1" t="s">
        <v>47</v>
      </c>
      <c r="F251" s="1" t="str">
        <f>VLOOKUP(E251,'Full Name And Division'!$A$1:$C$36,2,FALSE)</f>
        <v>Indianapolis Colts</v>
      </c>
      <c r="G251" s="1" t="str">
        <f>VLOOKUP(E251,'Full Name And Division'!$A$1:$C$36,3,FALSE)</f>
        <v>AFC South</v>
      </c>
    </row>
    <row r="252" spans="1:7" x14ac:dyDescent="0.25">
      <c r="A252" s="1">
        <v>2015</v>
      </c>
      <c r="B252" s="1" t="s">
        <v>3404</v>
      </c>
      <c r="C252" s="1" t="s">
        <v>104</v>
      </c>
      <c r="D252" s="2">
        <v>5000000</v>
      </c>
      <c r="E252" s="1" t="s">
        <v>54</v>
      </c>
      <c r="F252" s="1" t="str">
        <f>VLOOKUP(E252,'Full Name And Division'!$A$1:$C$36,2,FALSE)</f>
        <v>Denver Broncos</v>
      </c>
      <c r="G252" s="1" t="str">
        <f>VLOOKUP(E252,'Full Name And Division'!$A$1:$C$36,3,FALSE)</f>
        <v>AFC West</v>
      </c>
    </row>
    <row r="253" spans="1:7" x14ac:dyDescent="0.25">
      <c r="A253" s="1">
        <v>2015</v>
      </c>
      <c r="B253" s="1" t="s">
        <v>1803</v>
      </c>
      <c r="C253" s="1" t="s">
        <v>445</v>
      </c>
      <c r="D253" s="2">
        <v>5000000</v>
      </c>
      <c r="E253" s="1" t="s">
        <v>63</v>
      </c>
      <c r="F253" s="1" t="str">
        <f>VLOOKUP(E253,'Full Name And Division'!$A$1:$C$36,2,FALSE)</f>
        <v>Baltimore Ravens</v>
      </c>
      <c r="G253" s="1" t="str">
        <f>VLOOKUP(E253,'Full Name And Division'!$A$1:$C$36,3,FALSE)</f>
        <v>AFC North</v>
      </c>
    </row>
    <row r="254" spans="1:7" x14ac:dyDescent="0.25">
      <c r="A254" s="1">
        <v>2015</v>
      </c>
      <c r="B254" s="1" t="s">
        <v>3405</v>
      </c>
      <c r="C254" s="1" t="s">
        <v>86</v>
      </c>
      <c r="D254" s="2">
        <v>5000000</v>
      </c>
      <c r="E254" s="1" t="s">
        <v>11</v>
      </c>
      <c r="F254" s="1" t="str">
        <f>VLOOKUP(E254,'Full Name And Division'!$A$1:$C$36,2,FALSE)</f>
        <v>Minnesota Vikings</v>
      </c>
      <c r="G254" s="1" t="str">
        <f>VLOOKUP(E254,'Full Name And Division'!$A$1:$C$36,3,FALSE)</f>
        <v>NFC North</v>
      </c>
    </row>
    <row r="255" spans="1:7" x14ac:dyDescent="0.25">
      <c r="A255" s="1">
        <v>2015</v>
      </c>
      <c r="B255" s="1" t="s">
        <v>1422</v>
      </c>
      <c r="C255" s="1" t="s">
        <v>17</v>
      </c>
      <c r="D255" s="2">
        <v>5000000</v>
      </c>
      <c r="E255" s="1" t="s">
        <v>81</v>
      </c>
      <c r="F255" s="1" t="str">
        <f>VLOOKUP(E255,'Full Name And Division'!$A$1:$C$36,2,FALSE)</f>
        <v>Dallas Cowboys</v>
      </c>
      <c r="G255" s="1" t="str">
        <f>VLOOKUP(E255,'Full Name And Division'!$A$1:$C$36,3,FALSE)</f>
        <v>NFC East</v>
      </c>
    </row>
    <row r="256" spans="1:7" x14ac:dyDescent="0.25">
      <c r="A256" s="1">
        <v>2015</v>
      </c>
      <c r="B256" s="1" t="s">
        <v>3190</v>
      </c>
      <c r="C256" s="1" t="s">
        <v>13</v>
      </c>
      <c r="D256" s="2">
        <v>5000000</v>
      </c>
      <c r="E256" s="1" t="s">
        <v>61</v>
      </c>
      <c r="F256" s="1" t="str">
        <f>VLOOKUP(E256,'Full Name And Division'!$A$1:$C$36,2,FALSE)</f>
        <v>Houston Texans</v>
      </c>
      <c r="G256" s="1" t="str">
        <f>VLOOKUP(E256,'Full Name And Division'!$A$1:$C$36,3,FALSE)</f>
        <v>AFC South</v>
      </c>
    </row>
    <row r="257" spans="1:7" x14ac:dyDescent="0.25">
      <c r="A257" s="1">
        <v>2015</v>
      </c>
      <c r="B257" s="1" t="s">
        <v>3406</v>
      </c>
      <c r="C257" s="1" t="s">
        <v>121</v>
      </c>
      <c r="D257" s="2">
        <v>5000000</v>
      </c>
      <c r="E257" s="1" t="s">
        <v>61</v>
      </c>
      <c r="F257" s="1" t="str">
        <f>VLOOKUP(E257,'Full Name And Division'!$A$1:$C$36,2,FALSE)</f>
        <v>Houston Texans</v>
      </c>
      <c r="G257" s="1" t="str">
        <f>VLOOKUP(E257,'Full Name And Division'!$A$1:$C$36,3,FALSE)</f>
        <v>AFC South</v>
      </c>
    </row>
    <row r="258" spans="1:7" x14ac:dyDescent="0.25">
      <c r="A258" s="1">
        <v>2015</v>
      </c>
      <c r="B258" s="1" t="s">
        <v>2983</v>
      </c>
      <c r="C258" s="1" t="s">
        <v>104</v>
      </c>
      <c r="D258" s="2">
        <v>5000000</v>
      </c>
      <c r="E258" s="1" t="s">
        <v>42</v>
      </c>
      <c r="F258" s="1" t="str">
        <f>VLOOKUP(E258,'Full Name And Division'!$A$1:$C$36,2,FALSE)</f>
        <v>Jacksonville Jaguars</v>
      </c>
      <c r="G258" s="1" t="str">
        <f>VLOOKUP(E258,'Full Name And Division'!$A$1:$C$36,3,FALSE)</f>
        <v>AFC South</v>
      </c>
    </row>
    <row r="259" spans="1:7" x14ac:dyDescent="0.25">
      <c r="A259" s="1">
        <v>2015</v>
      </c>
      <c r="B259" s="1" t="s">
        <v>3407</v>
      </c>
      <c r="C259" s="1" t="s">
        <v>58</v>
      </c>
      <c r="D259" s="2">
        <v>5000000</v>
      </c>
      <c r="E259" s="1" t="s">
        <v>42</v>
      </c>
      <c r="F259" s="1" t="str">
        <f>VLOOKUP(E259,'Full Name And Division'!$A$1:$C$36,2,FALSE)</f>
        <v>Jacksonville Jaguars</v>
      </c>
      <c r="G259" s="1" t="str">
        <f>VLOOKUP(E259,'Full Name And Division'!$A$1:$C$36,3,FALSE)</f>
        <v>AFC South</v>
      </c>
    </row>
    <row r="260" spans="1:7" x14ac:dyDescent="0.25">
      <c r="A260" s="1">
        <v>2015</v>
      </c>
      <c r="B260" s="1" t="s">
        <v>2146</v>
      </c>
      <c r="C260" s="1" t="s">
        <v>17</v>
      </c>
      <c r="D260" s="2">
        <v>4977962</v>
      </c>
      <c r="E260" s="1" t="s">
        <v>63</v>
      </c>
      <c r="F260" s="1" t="str">
        <f>VLOOKUP(E260,'Full Name And Division'!$A$1:$C$36,2,FALSE)</f>
        <v>Baltimore Ravens</v>
      </c>
      <c r="G260" s="1" t="str">
        <f>VLOOKUP(E260,'Full Name And Division'!$A$1:$C$36,3,FALSE)</f>
        <v>AFC North</v>
      </c>
    </row>
    <row r="261" spans="1:7" x14ac:dyDescent="0.25">
      <c r="A261" s="1">
        <v>2015</v>
      </c>
      <c r="B261" s="1" t="s">
        <v>3408</v>
      </c>
      <c r="C261" s="1" t="s">
        <v>58</v>
      </c>
      <c r="D261" s="2">
        <v>4976463</v>
      </c>
      <c r="E261" s="1" t="s">
        <v>2430</v>
      </c>
      <c r="F261" s="1" t="str">
        <f>VLOOKUP(E261,'Full Name And Division'!$A$1:$C$36,2,FALSE)</f>
        <v>Oakland Raiders</v>
      </c>
      <c r="G261" s="1" t="str">
        <f>VLOOKUP(E261,'Full Name And Division'!$A$1:$C$36,3,FALSE)</f>
        <v>AFC West</v>
      </c>
    </row>
    <row r="262" spans="1:7" x14ac:dyDescent="0.25">
      <c r="A262" s="1">
        <v>2015</v>
      </c>
      <c r="B262" s="1" t="s">
        <v>2954</v>
      </c>
      <c r="C262" s="1" t="s">
        <v>41</v>
      </c>
      <c r="D262" s="2">
        <v>4937500</v>
      </c>
      <c r="E262" s="1" t="s">
        <v>42</v>
      </c>
      <c r="F262" s="1" t="str">
        <f>VLOOKUP(E262,'Full Name And Division'!$A$1:$C$36,2,FALSE)</f>
        <v>Jacksonville Jaguars</v>
      </c>
      <c r="G262" s="1" t="str">
        <f>VLOOKUP(E262,'Full Name And Division'!$A$1:$C$36,3,FALSE)</f>
        <v>AFC South</v>
      </c>
    </row>
    <row r="263" spans="1:7" x14ac:dyDescent="0.25">
      <c r="A263" s="1">
        <v>2015</v>
      </c>
      <c r="B263" s="1" t="s">
        <v>3365</v>
      </c>
      <c r="C263" s="1" t="s">
        <v>86</v>
      </c>
      <c r="D263" s="2">
        <v>4937500</v>
      </c>
      <c r="E263" s="1" t="s">
        <v>175</v>
      </c>
      <c r="F263" s="1" t="str">
        <f>VLOOKUP(E263,'Full Name And Division'!$A$1:$C$36,2,FALSE)</f>
        <v>New England Patriots</v>
      </c>
      <c r="G263" s="1" t="str">
        <f>VLOOKUP(E263,'Full Name And Division'!$A$1:$C$36,3,FALSE)</f>
        <v>AFC East</v>
      </c>
    </row>
    <row r="264" spans="1:7" x14ac:dyDescent="0.25">
      <c r="A264" s="1">
        <v>2015</v>
      </c>
      <c r="B264" s="1" t="s">
        <v>1444</v>
      </c>
      <c r="C264" s="1" t="s">
        <v>104</v>
      </c>
      <c r="D264" s="2">
        <v>4913359</v>
      </c>
      <c r="E264" s="1" t="s">
        <v>37</v>
      </c>
      <c r="F264" s="1" t="str">
        <f>VLOOKUP(E264,'Full Name And Division'!$A$1:$C$36,2,FALSE)</f>
        <v>Detroit Lions</v>
      </c>
      <c r="G264" s="1" t="str">
        <f>VLOOKUP(E264,'Full Name And Division'!$A$1:$C$36,3,FALSE)</f>
        <v>NFC North</v>
      </c>
    </row>
    <row r="265" spans="1:7" x14ac:dyDescent="0.25">
      <c r="A265" s="1">
        <v>2015</v>
      </c>
      <c r="B265" s="1" t="s">
        <v>2999</v>
      </c>
      <c r="C265" s="1" t="s">
        <v>193</v>
      </c>
      <c r="D265" s="2">
        <v>4874120</v>
      </c>
      <c r="E265" s="1" t="s">
        <v>77</v>
      </c>
      <c r="F265" s="1" t="str">
        <f>VLOOKUP(E265,'Full Name And Division'!$A$1:$C$36,2,FALSE)</f>
        <v>New  York Giants</v>
      </c>
      <c r="G265" s="1" t="str">
        <f>VLOOKUP(E265,'Full Name And Division'!$A$1:$C$36,3,FALSE)</f>
        <v>NFC East</v>
      </c>
    </row>
    <row r="266" spans="1:7" x14ac:dyDescent="0.25">
      <c r="A266" s="1">
        <v>2015</v>
      </c>
      <c r="B266" s="1" t="s">
        <v>1419</v>
      </c>
      <c r="C266" s="1" t="s">
        <v>17</v>
      </c>
      <c r="D266" s="2">
        <v>4850000</v>
      </c>
      <c r="E266" s="1" t="s">
        <v>54</v>
      </c>
      <c r="F266" s="1" t="str">
        <f>VLOOKUP(E266,'Full Name And Division'!$A$1:$C$36,2,FALSE)</f>
        <v>Denver Broncos</v>
      </c>
      <c r="G266" s="1" t="str">
        <f>VLOOKUP(E266,'Full Name And Division'!$A$1:$C$36,3,FALSE)</f>
        <v>AFC West</v>
      </c>
    </row>
    <row r="267" spans="1:7" x14ac:dyDescent="0.25">
      <c r="A267" s="1">
        <v>2015</v>
      </c>
      <c r="B267" s="1" t="s">
        <v>2938</v>
      </c>
      <c r="C267" s="1" t="s">
        <v>73</v>
      </c>
      <c r="D267" s="2">
        <v>4850000</v>
      </c>
      <c r="E267" s="1" t="s">
        <v>5</v>
      </c>
      <c r="F267" s="1" t="str">
        <f>VLOOKUP(E267,'Full Name And Division'!$A$1:$C$36,2,FALSE)</f>
        <v>Buffalo Bills</v>
      </c>
      <c r="G267" s="1" t="str">
        <f>VLOOKUP(E267,'Full Name And Division'!$A$1:$C$36,3,FALSE)</f>
        <v>AFC East</v>
      </c>
    </row>
    <row r="268" spans="1:7" x14ac:dyDescent="0.25">
      <c r="A268" s="1">
        <v>2015</v>
      </c>
      <c r="B268" s="1" t="s">
        <v>3216</v>
      </c>
      <c r="C268" s="1" t="s">
        <v>41</v>
      </c>
      <c r="D268" s="2">
        <v>4838235</v>
      </c>
      <c r="E268" s="1" t="s">
        <v>175</v>
      </c>
      <c r="F268" s="1" t="str">
        <f>VLOOKUP(E268,'Full Name And Division'!$A$1:$C$36,2,FALSE)</f>
        <v>New England Patriots</v>
      </c>
      <c r="G268" s="1" t="str">
        <f>VLOOKUP(E268,'Full Name And Division'!$A$1:$C$36,3,FALSE)</f>
        <v>AFC East</v>
      </c>
    </row>
    <row r="269" spans="1:7" x14ac:dyDescent="0.25">
      <c r="A269" s="1">
        <v>2015</v>
      </c>
      <c r="B269" s="1" t="s">
        <v>3409</v>
      </c>
      <c r="C269" s="1" t="s">
        <v>15</v>
      </c>
      <c r="D269" s="2">
        <v>4802975</v>
      </c>
      <c r="E269" s="1" t="s">
        <v>52</v>
      </c>
      <c r="F269" s="1" t="str">
        <f>VLOOKUP(E269,'Full Name And Division'!$A$1:$C$36,2,FALSE)</f>
        <v>New Orleans Saints</v>
      </c>
      <c r="G269" s="1" t="str">
        <f>VLOOKUP(E269,'Full Name And Division'!$A$1:$C$36,3,FALSE)</f>
        <v>NFC South</v>
      </c>
    </row>
    <row r="270" spans="1:7" x14ac:dyDescent="0.25">
      <c r="A270" s="1">
        <v>2015</v>
      </c>
      <c r="B270" s="1" t="s">
        <v>2940</v>
      </c>
      <c r="C270" s="1" t="s">
        <v>13</v>
      </c>
      <c r="D270" s="2">
        <v>4762851</v>
      </c>
      <c r="E270" s="1" t="s">
        <v>3386</v>
      </c>
      <c r="F270" s="1" t="str">
        <f>VLOOKUP(E270,'Full Name And Division'!$A$1:$C$36,2,FALSE)</f>
        <v>St. Louis Rams</v>
      </c>
      <c r="G270" s="1" t="str">
        <f>VLOOKUP(E270,'Full Name And Division'!$A$1:$C$36,3,FALSE)</f>
        <v>NFC West</v>
      </c>
    </row>
    <row r="271" spans="1:7" x14ac:dyDescent="0.25">
      <c r="A271" s="1">
        <v>2015</v>
      </c>
      <c r="B271" s="1" t="s">
        <v>3048</v>
      </c>
      <c r="C271" s="1" t="s">
        <v>2</v>
      </c>
      <c r="D271" s="2">
        <v>4758332</v>
      </c>
      <c r="E271" s="1" t="s">
        <v>50</v>
      </c>
      <c r="F271" s="1" t="str">
        <f>VLOOKUP(E271,'Full Name And Division'!$A$1:$C$36,2,FALSE)</f>
        <v>Philadelphia Eagles</v>
      </c>
      <c r="G271" s="1" t="str">
        <f>VLOOKUP(E271,'Full Name And Division'!$A$1:$C$36,3,FALSE)</f>
        <v>NFC East</v>
      </c>
    </row>
    <row r="272" spans="1:7" x14ac:dyDescent="0.25">
      <c r="A272" s="1">
        <v>2015</v>
      </c>
      <c r="B272" s="1" t="s">
        <v>3410</v>
      </c>
      <c r="C272" s="1" t="s">
        <v>89</v>
      </c>
      <c r="D272" s="2">
        <v>4750000</v>
      </c>
      <c r="E272" s="1" t="s">
        <v>54</v>
      </c>
      <c r="F272" s="1" t="str">
        <f>VLOOKUP(E272,'Full Name And Division'!$A$1:$C$36,2,FALSE)</f>
        <v>Denver Broncos</v>
      </c>
      <c r="G272" s="1" t="str">
        <f>VLOOKUP(E272,'Full Name And Division'!$A$1:$C$36,3,FALSE)</f>
        <v>AFC West</v>
      </c>
    </row>
    <row r="273" spans="1:7" x14ac:dyDescent="0.25">
      <c r="A273" s="1">
        <v>2015</v>
      </c>
      <c r="B273" s="1" t="s">
        <v>2939</v>
      </c>
      <c r="C273" s="1" t="s">
        <v>15</v>
      </c>
      <c r="D273" s="2">
        <v>4750000</v>
      </c>
      <c r="E273" s="1" t="s">
        <v>27</v>
      </c>
      <c r="F273" s="1" t="str">
        <f>VLOOKUP(E273,'Full Name And Division'!$A$1:$C$36,2,FALSE)</f>
        <v>Kansas City Chiefs</v>
      </c>
      <c r="G273" s="1" t="str">
        <f>VLOOKUP(E273,'Full Name And Division'!$A$1:$C$36,3,FALSE)</f>
        <v>AFC West</v>
      </c>
    </row>
    <row r="274" spans="1:7" x14ac:dyDescent="0.25">
      <c r="A274" s="1">
        <v>2015</v>
      </c>
      <c r="B274" s="1" t="s">
        <v>3029</v>
      </c>
      <c r="C274" s="1" t="s">
        <v>125</v>
      </c>
      <c r="D274" s="2">
        <v>4718856</v>
      </c>
      <c r="E274" s="1" t="s">
        <v>39</v>
      </c>
      <c r="F274" s="1" t="str">
        <f>VLOOKUP(E274,'Full Name And Division'!$A$1:$C$36,2,FALSE)</f>
        <v>San Francisco 49ers</v>
      </c>
      <c r="G274" s="1" t="str">
        <f>VLOOKUP(E274,'Full Name And Division'!$A$1:$C$36,3,FALSE)</f>
        <v>NFC West</v>
      </c>
    </row>
    <row r="275" spans="1:7" x14ac:dyDescent="0.25">
      <c r="A275" s="1">
        <v>2015</v>
      </c>
      <c r="B275" s="1" t="s">
        <v>2721</v>
      </c>
      <c r="C275" s="1" t="s">
        <v>104</v>
      </c>
      <c r="D275" s="2">
        <v>4707260</v>
      </c>
      <c r="E275" s="1" t="s">
        <v>9</v>
      </c>
      <c r="F275" s="1" t="str">
        <f>VLOOKUP(E275,'Full Name And Division'!$A$1:$C$36,2,FALSE)</f>
        <v>Green Bay Packers</v>
      </c>
      <c r="G275" s="1" t="str">
        <f>VLOOKUP(E275,'Full Name And Division'!$A$1:$C$36,3,FALSE)</f>
        <v>NFC North</v>
      </c>
    </row>
    <row r="276" spans="1:7" x14ac:dyDescent="0.25">
      <c r="A276" s="1">
        <v>2015</v>
      </c>
      <c r="B276" s="1" t="s">
        <v>2976</v>
      </c>
      <c r="C276" s="1" t="s">
        <v>58</v>
      </c>
      <c r="D276" s="2">
        <v>4650000</v>
      </c>
      <c r="E276" s="1" t="s">
        <v>11</v>
      </c>
      <c r="F276" s="1" t="str">
        <f>VLOOKUP(E276,'Full Name And Division'!$A$1:$C$36,2,FALSE)</f>
        <v>Minnesota Vikings</v>
      </c>
      <c r="G276" s="1" t="str">
        <f>VLOOKUP(E276,'Full Name And Division'!$A$1:$C$36,3,FALSE)</f>
        <v>NFC North</v>
      </c>
    </row>
    <row r="277" spans="1:7" x14ac:dyDescent="0.25">
      <c r="A277" s="1">
        <v>2015</v>
      </c>
      <c r="B277" s="1" t="s">
        <v>2124</v>
      </c>
      <c r="C277" s="1" t="s">
        <v>13</v>
      </c>
      <c r="D277" s="2">
        <v>4619775</v>
      </c>
      <c r="E277" s="1" t="s">
        <v>29</v>
      </c>
      <c r="F277" s="1" t="str">
        <f>VLOOKUP(E277,'Full Name And Division'!$A$1:$C$36,2,FALSE)</f>
        <v>Tennessee Titans</v>
      </c>
      <c r="G277" s="1" t="str">
        <f>VLOOKUP(E277,'Full Name And Division'!$A$1:$C$36,3,FALSE)</f>
        <v>AFC South</v>
      </c>
    </row>
    <row r="278" spans="1:7" x14ac:dyDescent="0.25">
      <c r="A278" s="1">
        <v>2015</v>
      </c>
      <c r="B278" s="1" t="s">
        <v>2527</v>
      </c>
      <c r="C278" s="1" t="s">
        <v>17</v>
      </c>
      <c r="D278" s="2">
        <v>4611665</v>
      </c>
      <c r="E278" s="1" t="s">
        <v>47</v>
      </c>
      <c r="F278" s="1" t="str">
        <f>VLOOKUP(E278,'Full Name And Division'!$A$1:$C$36,2,FALSE)</f>
        <v>Indianapolis Colts</v>
      </c>
      <c r="G278" s="1" t="str">
        <f>VLOOKUP(E278,'Full Name And Division'!$A$1:$C$36,3,FALSE)</f>
        <v>AFC South</v>
      </c>
    </row>
    <row r="279" spans="1:7" x14ac:dyDescent="0.25">
      <c r="A279" s="1">
        <v>2015</v>
      </c>
      <c r="B279" s="1" t="s">
        <v>3198</v>
      </c>
      <c r="C279" s="1" t="s">
        <v>41</v>
      </c>
      <c r="D279" s="2">
        <v>4600000</v>
      </c>
      <c r="E279" s="1" t="s">
        <v>42</v>
      </c>
      <c r="F279" s="1" t="str">
        <f>VLOOKUP(E279,'Full Name And Division'!$A$1:$C$36,2,FALSE)</f>
        <v>Jacksonville Jaguars</v>
      </c>
      <c r="G279" s="1" t="str">
        <f>VLOOKUP(E279,'Full Name And Division'!$A$1:$C$36,3,FALSE)</f>
        <v>AFC South</v>
      </c>
    </row>
    <row r="280" spans="1:7" x14ac:dyDescent="0.25">
      <c r="A280" s="1">
        <v>2015</v>
      </c>
      <c r="B280" s="1" t="s">
        <v>2732</v>
      </c>
      <c r="C280" s="1" t="s">
        <v>73</v>
      </c>
      <c r="D280" s="2">
        <v>4546984</v>
      </c>
      <c r="E280" s="1" t="s">
        <v>52</v>
      </c>
      <c r="F280" s="1" t="str">
        <f>VLOOKUP(E280,'Full Name And Division'!$A$1:$C$36,2,FALSE)</f>
        <v>New Orleans Saints</v>
      </c>
      <c r="G280" s="1" t="str">
        <f>VLOOKUP(E280,'Full Name And Division'!$A$1:$C$36,3,FALSE)</f>
        <v>NFC South</v>
      </c>
    </row>
    <row r="281" spans="1:7" x14ac:dyDescent="0.25">
      <c r="A281" s="1">
        <v>2015</v>
      </c>
      <c r="B281" s="1" t="s">
        <v>3003</v>
      </c>
      <c r="C281" s="1" t="s">
        <v>86</v>
      </c>
      <c r="D281" s="2">
        <v>4543722</v>
      </c>
      <c r="E281" s="1" t="s">
        <v>67</v>
      </c>
      <c r="F281" s="1" t="str">
        <f>VLOOKUP(E281,'Full Name And Division'!$A$1:$C$36,2,FALSE)</f>
        <v>New York Jets</v>
      </c>
      <c r="G281" s="1" t="str">
        <f>VLOOKUP(E281,'Full Name And Division'!$A$1:$C$36,3,FALSE)</f>
        <v>AFC East</v>
      </c>
    </row>
    <row r="282" spans="1:7" x14ac:dyDescent="0.25">
      <c r="A282" s="1">
        <v>2015</v>
      </c>
      <c r="B282" s="1" t="s">
        <v>2442</v>
      </c>
      <c r="C282" s="1" t="s">
        <v>121</v>
      </c>
      <c r="D282" s="2">
        <v>4542582</v>
      </c>
      <c r="E282" s="1" t="s">
        <v>9</v>
      </c>
      <c r="F282" s="1" t="str">
        <f>VLOOKUP(E282,'Full Name And Division'!$A$1:$C$36,2,FALSE)</f>
        <v>Green Bay Packers</v>
      </c>
      <c r="G282" s="1" t="str">
        <f>VLOOKUP(E282,'Full Name And Division'!$A$1:$C$36,3,FALSE)</f>
        <v>NFC North</v>
      </c>
    </row>
    <row r="283" spans="1:7" x14ac:dyDescent="0.25">
      <c r="A283" s="1">
        <v>2015</v>
      </c>
      <c r="B283" s="1" t="s">
        <v>2184</v>
      </c>
      <c r="C283" s="1" t="s">
        <v>193</v>
      </c>
      <c r="D283" s="2">
        <v>4519906</v>
      </c>
      <c r="E283" s="1" t="s">
        <v>52</v>
      </c>
      <c r="F283" s="1" t="str">
        <f>VLOOKUP(E283,'Full Name And Division'!$A$1:$C$36,2,FALSE)</f>
        <v>New Orleans Saints</v>
      </c>
      <c r="G283" s="1" t="str">
        <f>VLOOKUP(E283,'Full Name And Division'!$A$1:$C$36,3,FALSE)</f>
        <v>NFC South</v>
      </c>
    </row>
    <row r="284" spans="1:7" x14ac:dyDescent="0.25">
      <c r="A284" s="1">
        <v>2015</v>
      </c>
      <c r="B284" s="1" t="s">
        <v>2792</v>
      </c>
      <c r="C284" s="1" t="s">
        <v>89</v>
      </c>
      <c r="D284" s="2">
        <v>4518942</v>
      </c>
      <c r="E284" s="1" t="s">
        <v>3147</v>
      </c>
      <c r="F284" s="1" t="str">
        <f>VLOOKUP(E284,'Full Name And Division'!$A$1:$C$36,2,FALSE)</f>
        <v>San Diego Chargers</v>
      </c>
      <c r="G284" s="1" t="str">
        <f>VLOOKUP(E284,'Full Name And Division'!$A$1:$C$36,3,FALSE)</f>
        <v>AFC West</v>
      </c>
    </row>
    <row r="285" spans="1:7" x14ac:dyDescent="0.25">
      <c r="A285" s="1">
        <v>2015</v>
      </c>
      <c r="B285" s="1" t="s">
        <v>2766</v>
      </c>
      <c r="C285" s="1" t="s">
        <v>193</v>
      </c>
      <c r="D285" s="2">
        <v>4510506</v>
      </c>
      <c r="E285" s="1" t="s">
        <v>75</v>
      </c>
      <c r="F285" s="1" t="str">
        <f>VLOOKUP(E285,'Full Name And Division'!$A$1:$C$36,2,FALSE)</f>
        <v>Carolina Panthers</v>
      </c>
      <c r="G285" s="1" t="str">
        <f>VLOOKUP(E285,'Full Name And Division'!$A$1:$C$36,3,FALSE)</f>
        <v>NFC South</v>
      </c>
    </row>
    <row r="286" spans="1:7" x14ac:dyDescent="0.25">
      <c r="A286" s="1">
        <v>2015</v>
      </c>
      <c r="B286" s="1" t="s">
        <v>3357</v>
      </c>
      <c r="C286" s="1" t="s">
        <v>151</v>
      </c>
      <c r="D286" s="2">
        <v>4500000</v>
      </c>
      <c r="E286" s="1" t="s">
        <v>7</v>
      </c>
      <c r="F286" s="1" t="str">
        <f>VLOOKUP(E286,'Full Name And Division'!$A$1:$C$36,2,FALSE)</f>
        <v>Cleveland Browns</v>
      </c>
      <c r="G286" s="1" t="str">
        <f>VLOOKUP(E286,'Full Name And Division'!$A$1:$C$36,3,FALSE)</f>
        <v>AFC North</v>
      </c>
    </row>
    <row r="287" spans="1:7" x14ac:dyDescent="0.25">
      <c r="A287" s="1">
        <v>2015</v>
      </c>
      <c r="B287" s="1" t="s">
        <v>2545</v>
      </c>
      <c r="C287" s="1" t="s">
        <v>193</v>
      </c>
      <c r="D287" s="2">
        <v>4500000</v>
      </c>
      <c r="E287" s="1" t="s">
        <v>47</v>
      </c>
      <c r="F287" s="1" t="str">
        <f>VLOOKUP(E287,'Full Name And Division'!$A$1:$C$36,2,FALSE)</f>
        <v>Indianapolis Colts</v>
      </c>
      <c r="G287" s="1" t="str">
        <f>VLOOKUP(E287,'Full Name And Division'!$A$1:$C$36,3,FALSE)</f>
        <v>AFC South</v>
      </c>
    </row>
    <row r="288" spans="1:7" x14ac:dyDescent="0.25">
      <c r="A288" s="1">
        <v>2015</v>
      </c>
      <c r="B288" s="1" t="s">
        <v>3224</v>
      </c>
      <c r="C288" s="1" t="s">
        <v>125</v>
      </c>
      <c r="D288" s="2">
        <v>4500000</v>
      </c>
      <c r="E288" s="1" t="s">
        <v>37</v>
      </c>
      <c r="F288" s="1" t="str">
        <f>VLOOKUP(E288,'Full Name And Division'!$A$1:$C$36,2,FALSE)</f>
        <v>Detroit Lions</v>
      </c>
      <c r="G288" s="1" t="str">
        <f>VLOOKUP(E288,'Full Name And Division'!$A$1:$C$36,3,FALSE)</f>
        <v>NFC North</v>
      </c>
    </row>
    <row r="289" spans="1:7" x14ac:dyDescent="0.25">
      <c r="A289" s="1">
        <v>2015</v>
      </c>
      <c r="B289" s="1" t="s">
        <v>3411</v>
      </c>
      <c r="C289" s="1" t="s">
        <v>125</v>
      </c>
      <c r="D289" s="2">
        <v>4500000</v>
      </c>
      <c r="E289" s="1" t="s">
        <v>175</v>
      </c>
      <c r="F289" s="1" t="str">
        <f>VLOOKUP(E289,'Full Name And Division'!$A$1:$C$36,2,FALSE)</f>
        <v>New England Patriots</v>
      </c>
      <c r="G289" s="1" t="str">
        <f>VLOOKUP(E289,'Full Name And Division'!$A$1:$C$36,3,FALSE)</f>
        <v>AFC East</v>
      </c>
    </row>
    <row r="290" spans="1:7" x14ac:dyDescent="0.25">
      <c r="A290" s="1">
        <v>2015</v>
      </c>
      <c r="B290" s="1" t="s">
        <v>3412</v>
      </c>
      <c r="C290" s="1" t="s">
        <v>151</v>
      </c>
      <c r="D290" s="2">
        <v>4481369</v>
      </c>
      <c r="E290" s="1" t="s">
        <v>2430</v>
      </c>
      <c r="F290" s="1" t="str">
        <f>VLOOKUP(E290,'Full Name And Division'!$A$1:$C$36,2,FALSE)</f>
        <v>Oakland Raiders</v>
      </c>
      <c r="G290" s="1" t="str">
        <f>VLOOKUP(E290,'Full Name And Division'!$A$1:$C$36,3,FALSE)</f>
        <v>AFC West</v>
      </c>
    </row>
    <row r="291" spans="1:7" x14ac:dyDescent="0.25">
      <c r="A291" s="1">
        <v>2015</v>
      </c>
      <c r="B291" s="1" t="s">
        <v>3247</v>
      </c>
      <c r="C291" s="1" t="s">
        <v>89</v>
      </c>
      <c r="D291" s="2">
        <v>4450000</v>
      </c>
      <c r="E291" s="1" t="s">
        <v>7</v>
      </c>
      <c r="F291" s="1" t="str">
        <f>VLOOKUP(E291,'Full Name And Division'!$A$1:$C$36,2,FALSE)</f>
        <v>Cleveland Browns</v>
      </c>
      <c r="G291" s="1" t="str">
        <f>VLOOKUP(E291,'Full Name And Division'!$A$1:$C$36,3,FALSE)</f>
        <v>AFC North</v>
      </c>
    </row>
    <row r="292" spans="1:7" x14ac:dyDescent="0.25">
      <c r="A292" s="1">
        <v>2015</v>
      </c>
      <c r="B292" s="1" t="s">
        <v>2839</v>
      </c>
      <c r="C292" s="1" t="s">
        <v>41</v>
      </c>
      <c r="D292" s="2">
        <v>4415645</v>
      </c>
      <c r="E292" s="1" t="s">
        <v>52</v>
      </c>
      <c r="F292" s="1" t="str">
        <f>VLOOKUP(E292,'Full Name And Division'!$A$1:$C$36,2,FALSE)</f>
        <v>New Orleans Saints</v>
      </c>
      <c r="G292" s="1" t="str">
        <f>VLOOKUP(E292,'Full Name And Division'!$A$1:$C$36,3,FALSE)</f>
        <v>NFC South</v>
      </c>
    </row>
    <row r="293" spans="1:7" x14ac:dyDescent="0.25">
      <c r="A293" s="1">
        <v>2015</v>
      </c>
      <c r="B293" s="1" t="s">
        <v>3099</v>
      </c>
      <c r="C293" s="1" t="s">
        <v>302</v>
      </c>
      <c r="D293" s="2">
        <v>4410000</v>
      </c>
      <c r="E293" s="1" t="s">
        <v>11</v>
      </c>
      <c r="F293" s="1" t="str">
        <f>VLOOKUP(E293,'Full Name And Division'!$A$1:$C$36,2,FALSE)</f>
        <v>Minnesota Vikings</v>
      </c>
      <c r="G293" s="1" t="str">
        <f>VLOOKUP(E293,'Full Name And Division'!$A$1:$C$36,3,FALSE)</f>
        <v>NFC North</v>
      </c>
    </row>
    <row r="294" spans="1:7" x14ac:dyDescent="0.25">
      <c r="A294" s="1">
        <v>2015</v>
      </c>
      <c r="B294" s="1" t="s">
        <v>2572</v>
      </c>
      <c r="C294" s="1" t="s">
        <v>41</v>
      </c>
      <c r="D294" s="2">
        <v>4400000</v>
      </c>
      <c r="E294" s="1" t="s">
        <v>145</v>
      </c>
      <c r="F294" s="1" t="str">
        <f>VLOOKUP(E294,'Full Name And Division'!$A$1:$C$36,2,FALSE)</f>
        <v>Cincinnati Bengals</v>
      </c>
      <c r="G294" s="1" t="str">
        <f>VLOOKUP(E294,'Full Name And Division'!$A$1:$C$36,3,FALSE)</f>
        <v>AFC North</v>
      </c>
    </row>
    <row r="295" spans="1:7" x14ac:dyDescent="0.25">
      <c r="A295" s="1">
        <v>2015</v>
      </c>
      <c r="B295" s="1" t="s">
        <v>2479</v>
      </c>
      <c r="C295" s="1" t="s">
        <v>89</v>
      </c>
      <c r="D295" s="2">
        <v>4394903</v>
      </c>
      <c r="E295" s="1" t="s">
        <v>29</v>
      </c>
      <c r="F295" s="1" t="str">
        <f>VLOOKUP(E295,'Full Name And Division'!$A$1:$C$36,2,FALSE)</f>
        <v>Tennessee Titans</v>
      </c>
      <c r="G295" s="1" t="str">
        <f>VLOOKUP(E295,'Full Name And Division'!$A$1:$C$36,3,FALSE)</f>
        <v>AFC South</v>
      </c>
    </row>
    <row r="296" spans="1:7" x14ac:dyDescent="0.25">
      <c r="A296" s="1">
        <v>2015</v>
      </c>
      <c r="B296" s="1" t="s">
        <v>3244</v>
      </c>
      <c r="C296" s="1" t="s">
        <v>15</v>
      </c>
      <c r="D296" s="2">
        <v>4375818</v>
      </c>
      <c r="E296" s="1" t="s">
        <v>20</v>
      </c>
      <c r="F296" s="1" t="str">
        <f>VLOOKUP(E296,'Full Name And Division'!$A$1:$C$36,2,FALSE)</f>
        <v>Arizona Cardinals</v>
      </c>
      <c r="G296" s="1" t="str">
        <f>VLOOKUP(E296,'Full Name And Division'!$A$1:$C$36,3,FALSE)</f>
        <v>NFC West</v>
      </c>
    </row>
    <row r="297" spans="1:7" x14ac:dyDescent="0.25">
      <c r="A297" s="1">
        <v>2015</v>
      </c>
      <c r="B297" s="1" t="s">
        <v>3177</v>
      </c>
      <c r="C297" s="1" t="s">
        <v>17</v>
      </c>
      <c r="D297" s="2">
        <v>4326890</v>
      </c>
      <c r="E297" s="1" t="s">
        <v>3386</v>
      </c>
      <c r="F297" s="1" t="str">
        <f>VLOOKUP(E297,'Full Name And Division'!$A$1:$C$36,2,FALSE)</f>
        <v>St. Louis Rams</v>
      </c>
      <c r="G297" s="1" t="str">
        <f>VLOOKUP(E297,'Full Name And Division'!$A$1:$C$36,3,FALSE)</f>
        <v>NFC West</v>
      </c>
    </row>
    <row r="298" spans="1:7" x14ac:dyDescent="0.25">
      <c r="A298" s="1">
        <v>2015</v>
      </c>
      <c r="B298" s="1" t="s">
        <v>3124</v>
      </c>
      <c r="C298" s="1" t="s">
        <v>15</v>
      </c>
      <c r="D298" s="2">
        <v>4272598</v>
      </c>
      <c r="E298" s="1" t="s">
        <v>22</v>
      </c>
      <c r="F298" s="1" t="str">
        <f>VLOOKUP(E298,'Full Name And Division'!$A$1:$C$36,2,FALSE)</f>
        <v>Tampa Bay Buccaneers</v>
      </c>
      <c r="G298" s="1" t="str">
        <f>VLOOKUP(E298,'Full Name And Division'!$A$1:$C$36,3,FALSE)</f>
        <v>NFC South</v>
      </c>
    </row>
    <row r="299" spans="1:7" x14ac:dyDescent="0.25">
      <c r="A299" s="1">
        <v>2015</v>
      </c>
      <c r="B299" s="1" t="s">
        <v>3379</v>
      </c>
      <c r="C299" s="1" t="s">
        <v>125</v>
      </c>
      <c r="D299" s="2">
        <v>4266389</v>
      </c>
      <c r="E299" s="1" t="s">
        <v>22</v>
      </c>
      <c r="F299" s="1" t="str">
        <f>VLOOKUP(E299,'Full Name And Division'!$A$1:$C$36,2,FALSE)</f>
        <v>Tampa Bay Buccaneers</v>
      </c>
      <c r="G299" s="1" t="str">
        <f>VLOOKUP(E299,'Full Name And Division'!$A$1:$C$36,3,FALSE)</f>
        <v>NFC South</v>
      </c>
    </row>
    <row r="300" spans="1:7" x14ac:dyDescent="0.25">
      <c r="A300" s="1">
        <v>2015</v>
      </c>
      <c r="B300" s="1" t="s">
        <v>1454</v>
      </c>
      <c r="C300" s="1" t="s">
        <v>13</v>
      </c>
      <c r="D300" s="2">
        <v>4231894</v>
      </c>
      <c r="E300" s="1" t="s">
        <v>175</v>
      </c>
      <c r="F300" s="1" t="str">
        <f>VLOOKUP(E300,'Full Name And Division'!$A$1:$C$36,2,FALSE)</f>
        <v>New England Patriots</v>
      </c>
      <c r="G300" s="1" t="str">
        <f>VLOOKUP(E300,'Full Name And Division'!$A$1:$C$36,3,FALSE)</f>
        <v>AFC East</v>
      </c>
    </row>
    <row r="301" spans="1:7" x14ac:dyDescent="0.25">
      <c r="A301" s="1">
        <v>2015</v>
      </c>
      <c r="B301" s="1" t="s">
        <v>3206</v>
      </c>
      <c r="C301" s="1" t="s">
        <v>193</v>
      </c>
      <c r="D301" s="2">
        <v>4211111</v>
      </c>
      <c r="E301" s="1" t="s">
        <v>50</v>
      </c>
      <c r="F301" s="1" t="str">
        <f>VLOOKUP(E301,'Full Name And Division'!$A$1:$C$36,2,FALSE)</f>
        <v>Philadelphia Eagles</v>
      </c>
      <c r="G301" s="1" t="str">
        <f>VLOOKUP(E301,'Full Name And Division'!$A$1:$C$36,3,FALSE)</f>
        <v>NFC East</v>
      </c>
    </row>
    <row r="302" spans="1:7" x14ac:dyDescent="0.25">
      <c r="A302" s="1">
        <v>2015</v>
      </c>
      <c r="B302" s="1" t="s">
        <v>3413</v>
      </c>
      <c r="C302" s="1" t="s">
        <v>151</v>
      </c>
      <c r="D302" s="2">
        <v>4166045</v>
      </c>
      <c r="E302" s="1" t="s">
        <v>63</v>
      </c>
      <c r="F302" s="1" t="str">
        <f>VLOOKUP(E302,'Full Name And Division'!$A$1:$C$36,2,FALSE)</f>
        <v>Baltimore Ravens</v>
      </c>
      <c r="G302" s="1" t="str">
        <f>VLOOKUP(E302,'Full Name And Division'!$A$1:$C$36,3,FALSE)</f>
        <v>AFC North</v>
      </c>
    </row>
    <row r="303" spans="1:7" x14ac:dyDescent="0.25">
      <c r="A303" s="1">
        <v>2015</v>
      </c>
      <c r="B303" s="1" t="s">
        <v>2797</v>
      </c>
      <c r="C303" s="1" t="s">
        <v>121</v>
      </c>
      <c r="D303" s="2">
        <v>4150000</v>
      </c>
      <c r="E303" s="1" t="s">
        <v>145</v>
      </c>
      <c r="F303" s="1" t="str">
        <f>VLOOKUP(E303,'Full Name And Division'!$A$1:$C$36,2,FALSE)</f>
        <v>Cincinnati Bengals</v>
      </c>
      <c r="G303" s="1" t="str">
        <f>VLOOKUP(E303,'Full Name And Division'!$A$1:$C$36,3,FALSE)</f>
        <v>AFC North</v>
      </c>
    </row>
    <row r="304" spans="1:7" x14ac:dyDescent="0.25">
      <c r="A304" s="1">
        <v>2015</v>
      </c>
      <c r="B304" s="1" t="s">
        <v>3212</v>
      </c>
      <c r="C304" s="1" t="s">
        <v>17</v>
      </c>
      <c r="D304" s="2">
        <v>4139377</v>
      </c>
      <c r="E304" s="1" t="s">
        <v>3147</v>
      </c>
      <c r="F304" s="1" t="str">
        <f>VLOOKUP(E304,'Full Name And Division'!$A$1:$C$36,2,FALSE)</f>
        <v>San Diego Chargers</v>
      </c>
      <c r="G304" s="1" t="str">
        <f>VLOOKUP(E304,'Full Name And Division'!$A$1:$C$36,3,FALSE)</f>
        <v>AFC West</v>
      </c>
    </row>
    <row r="305" spans="1:7" x14ac:dyDescent="0.25">
      <c r="A305" s="1">
        <v>2015</v>
      </c>
      <c r="B305" s="1" t="s">
        <v>2730</v>
      </c>
      <c r="C305" s="1" t="s">
        <v>151</v>
      </c>
      <c r="D305" s="2">
        <v>4138463</v>
      </c>
      <c r="E305" s="1" t="s">
        <v>18</v>
      </c>
      <c r="F305" s="1" t="str">
        <f>VLOOKUP(E305,'Full Name And Division'!$A$1:$C$36,2,FALSE)</f>
        <v>Seattle Seahawks</v>
      </c>
      <c r="G305" s="1" t="str">
        <f>VLOOKUP(E305,'Full Name And Division'!$A$1:$C$36,3,FALSE)</f>
        <v>NFC West</v>
      </c>
    </row>
    <row r="306" spans="1:7" x14ac:dyDescent="0.25">
      <c r="A306" s="1">
        <v>2015</v>
      </c>
      <c r="B306" s="1" t="s">
        <v>2724</v>
      </c>
      <c r="C306" s="1" t="s">
        <v>17</v>
      </c>
      <c r="D306" s="2">
        <v>4127809</v>
      </c>
      <c r="E306" s="1" t="s">
        <v>2430</v>
      </c>
      <c r="F306" s="1" t="str">
        <f>VLOOKUP(E306,'Full Name And Division'!$A$1:$C$36,2,FALSE)</f>
        <v>Oakland Raiders</v>
      </c>
      <c r="G306" s="1" t="str">
        <f>VLOOKUP(E306,'Full Name And Division'!$A$1:$C$36,3,FALSE)</f>
        <v>AFC West</v>
      </c>
    </row>
    <row r="307" spans="1:7" x14ac:dyDescent="0.25">
      <c r="A307" s="1">
        <v>2015</v>
      </c>
      <c r="B307" s="1" t="s">
        <v>2964</v>
      </c>
      <c r="C307" s="1" t="s">
        <v>121</v>
      </c>
      <c r="D307" s="2">
        <v>4070220</v>
      </c>
      <c r="E307" s="1" t="s">
        <v>56</v>
      </c>
      <c r="F307" s="1" t="str">
        <f>VLOOKUP(E307,'Full Name And Division'!$A$1:$C$36,2,FALSE)</f>
        <v>Pittsburgh Steelers</v>
      </c>
      <c r="G307" s="1" t="str">
        <f>VLOOKUP(E307,'Full Name And Division'!$A$1:$C$36,3,FALSE)</f>
        <v>AFC North</v>
      </c>
    </row>
    <row r="308" spans="1:7" x14ac:dyDescent="0.25">
      <c r="A308" s="1">
        <v>2015</v>
      </c>
      <c r="B308" s="1" t="s">
        <v>1382</v>
      </c>
      <c r="C308" s="1" t="s">
        <v>121</v>
      </c>
      <c r="D308" s="2">
        <v>4039960</v>
      </c>
      <c r="E308" s="1" t="s">
        <v>50</v>
      </c>
      <c r="F308" s="1" t="str">
        <f>VLOOKUP(E308,'Full Name And Division'!$A$1:$C$36,2,FALSE)</f>
        <v>Philadelphia Eagles</v>
      </c>
      <c r="G308" s="1" t="str">
        <f>VLOOKUP(E308,'Full Name And Division'!$A$1:$C$36,3,FALSE)</f>
        <v>NFC East</v>
      </c>
    </row>
    <row r="309" spans="1:7" x14ac:dyDescent="0.25">
      <c r="A309" s="1">
        <v>2015</v>
      </c>
      <c r="B309" s="1" t="s">
        <v>3414</v>
      </c>
      <c r="C309" s="1" t="s">
        <v>89</v>
      </c>
      <c r="D309" s="2">
        <v>4037256</v>
      </c>
      <c r="E309" s="1" t="s">
        <v>56</v>
      </c>
      <c r="F309" s="1" t="str">
        <f>VLOOKUP(E309,'Full Name And Division'!$A$1:$C$36,2,FALSE)</f>
        <v>Pittsburgh Steelers</v>
      </c>
      <c r="G309" s="1" t="str">
        <f>VLOOKUP(E309,'Full Name And Division'!$A$1:$C$36,3,FALSE)</f>
        <v>AFC North</v>
      </c>
    </row>
    <row r="310" spans="1:7" x14ac:dyDescent="0.25">
      <c r="A310" s="1">
        <v>2015</v>
      </c>
      <c r="B310" s="1" t="s">
        <v>3415</v>
      </c>
      <c r="C310" s="1" t="s">
        <v>121</v>
      </c>
      <c r="D310" s="2">
        <v>4034624</v>
      </c>
      <c r="E310" s="1" t="s">
        <v>25</v>
      </c>
      <c r="F310" s="1" t="str">
        <f>VLOOKUP(E310,'Full Name And Division'!$A$1:$C$36,2,FALSE)</f>
        <v>Washington Commanders</v>
      </c>
      <c r="G310" s="1" t="str">
        <f>VLOOKUP(E310,'Full Name And Division'!$A$1:$C$36,3,FALSE)</f>
        <v>NFC East</v>
      </c>
    </row>
    <row r="311" spans="1:7" x14ac:dyDescent="0.25">
      <c r="A311" s="1">
        <v>2015</v>
      </c>
      <c r="B311" s="1" t="s">
        <v>3269</v>
      </c>
      <c r="C311" s="1" t="s">
        <v>41</v>
      </c>
      <c r="D311" s="2">
        <v>4033999</v>
      </c>
      <c r="E311" s="1" t="s">
        <v>77</v>
      </c>
      <c r="F311" s="1" t="str">
        <f>VLOOKUP(E311,'Full Name And Division'!$A$1:$C$36,2,FALSE)</f>
        <v>New  York Giants</v>
      </c>
      <c r="G311" s="1" t="str">
        <f>VLOOKUP(E311,'Full Name And Division'!$A$1:$C$36,3,FALSE)</f>
        <v>NFC East</v>
      </c>
    </row>
    <row r="312" spans="1:7" x14ac:dyDescent="0.25">
      <c r="A312" s="1">
        <v>2015</v>
      </c>
      <c r="B312" s="1" t="s">
        <v>3416</v>
      </c>
      <c r="C312" s="1" t="s">
        <v>125</v>
      </c>
      <c r="D312" s="2">
        <v>4033435</v>
      </c>
      <c r="E312" s="1" t="s">
        <v>50</v>
      </c>
      <c r="F312" s="1" t="str">
        <f>VLOOKUP(E312,'Full Name And Division'!$A$1:$C$36,2,FALSE)</f>
        <v>Philadelphia Eagles</v>
      </c>
      <c r="G312" s="1" t="str">
        <f>VLOOKUP(E312,'Full Name And Division'!$A$1:$C$36,3,FALSE)</f>
        <v>NFC East</v>
      </c>
    </row>
    <row r="313" spans="1:7" x14ac:dyDescent="0.25">
      <c r="A313" s="1">
        <v>2015</v>
      </c>
      <c r="B313" s="1" t="s">
        <v>2911</v>
      </c>
      <c r="C313" s="1" t="s">
        <v>13</v>
      </c>
      <c r="D313" s="2">
        <v>4029837</v>
      </c>
      <c r="E313" s="1" t="s">
        <v>25</v>
      </c>
      <c r="F313" s="1" t="str">
        <f>VLOOKUP(E313,'Full Name And Division'!$A$1:$C$36,2,FALSE)</f>
        <v>Washington Commanders</v>
      </c>
      <c r="G313" s="1" t="str">
        <f>VLOOKUP(E313,'Full Name And Division'!$A$1:$C$36,3,FALSE)</f>
        <v>NFC East</v>
      </c>
    </row>
    <row r="314" spans="1:7" x14ac:dyDescent="0.25">
      <c r="A314" s="1">
        <v>2015</v>
      </c>
      <c r="B314" s="1" t="s">
        <v>3417</v>
      </c>
      <c r="C314" s="1" t="s">
        <v>17</v>
      </c>
      <c r="D314" s="2">
        <v>4027083</v>
      </c>
      <c r="E314" s="1" t="s">
        <v>50</v>
      </c>
      <c r="F314" s="1" t="str">
        <f>VLOOKUP(E314,'Full Name And Division'!$A$1:$C$36,2,FALSE)</f>
        <v>Philadelphia Eagles</v>
      </c>
      <c r="G314" s="1" t="str">
        <f>VLOOKUP(E314,'Full Name And Division'!$A$1:$C$36,3,FALSE)</f>
        <v>NFC East</v>
      </c>
    </row>
    <row r="315" spans="1:7" x14ac:dyDescent="0.25">
      <c r="A315" s="1">
        <v>2015</v>
      </c>
      <c r="B315" s="1" t="s">
        <v>3100</v>
      </c>
      <c r="C315" s="1" t="s">
        <v>15</v>
      </c>
      <c r="D315" s="2">
        <v>4011624</v>
      </c>
      <c r="E315" s="1" t="s">
        <v>25</v>
      </c>
      <c r="F315" s="1" t="str">
        <f>VLOOKUP(E315,'Full Name And Division'!$A$1:$C$36,2,FALSE)</f>
        <v>Washington Commanders</v>
      </c>
      <c r="G315" s="1" t="str">
        <f>VLOOKUP(E315,'Full Name And Division'!$A$1:$C$36,3,FALSE)</f>
        <v>NFC East</v>
      </c>
    </row>
    <row r="316" spans="1:7" x14ac:dyDescent="0.25">
      <c r="A316" s="1">
        <v>2015</v>
      </c>
      <c r="B316" s="1" t="s">
        <v>1631</v>
      </c>
      <c r="C316" s="1" t="s">
        <v>445</v>
      </c>
      <c r="D316" s="2">
        <v>4010424</v>
      </c>
      <c r="E316" s="1" t="s">
        <v>29</v>
      </c>
      <c r="F316" s="1" t="str">
        <f>VLOOKUP(E316,'Full Name And Division'!$A$1:$C$36,2,FALSE)</f>
        <v>Tennessee Titans</v>
      </c>
      <c r="G316" s="1" t="str">
        <f>VLOOKUP(E316,'Full Name And Division'!$A$1:$C$36,3,FALSE)</f>
        <v>AFC South</v>
      </c>
    </row>
    <row r="317" spans="1:7" x14ac:dyDescent="0.25">
      <c r="A317" s="1">
        <v>2015</v>
      </c>
      <c r="B317" s="1" t="s">
        <v>3418</v>
      </c>
      <c r="C317" s="1" t="s">
        <v>13</v>
      </c>
      <c r="D317" s="2">
        <v>4007119</v>
      </c>
      <c r="E317" s="1" t="s">
        <v>29</v>
      </c>
      <c r="F317" s="1" t="str">
        <f>VLOOKUP(E317,'Full Name And Division'!$A$1:$C$36,2,FALSE)</f>
        <v>Tennessee Titans</v>
      </c>
      <c r="G317" s="1" t="str">
        <f>VLOOKUP(E317,'Full Name And Division'!$A$1:$C$36,3,FALSE)</f>
        <v>AFC South</v>
      </c>
    </row>
    <row r="318" spans="1:7" x14ac:dyDescent="0.25">
      <c r="A318" s="1">
        <v>2015</v>
      </c>
      <c r="B318" s="1" t="s">
        <v>3020</v>
      </c>
      <c r="C318" s="1" t="s">
        <v>125</v>
      </c>
      <c r="D318" s="2">
        <v>4000000</v>
      </c>
      <c r="E318" s="1" t="s">
        <v>7</v>
      </c>
      <c r="F318" s="1" t="str">
        <f>VLOOKUP(E318,'Full Name And Division'!$A$1:$C$36,2,FALSE)</f>
        <v>Cleveland Browns</v>
      </c>
      <c r="G318" s="1" t="str">
        <f>VLOOKUP(E318,'Full Name And Division'!$A$1:$C$36,3,FALSE)</f>
        <v>AFC North</v>
      </c>
    </row>
    <row r="319" spans="1:7" x14ac:dyDescent="0.25">
      <c r="A319" s="1">
        <v>2015</v>
      </c>
      <c r="B319" s="1" t="s">
        <v>3176</v>
      </c>
      <c r="C319" s="1" t="s">
        <v>41</v>
      </c>
      <c r="D319" s="2">
        <v>4000000</v>
      </c>
      <c r="E319" s="1" t="s">
        <v>47</v>
      </c>
      <c r="F319" s="1" t="str">
        <f>VLOOKUP(E319,'Full Name And Division'!$A$1:$C$36,2,FALSE)</f>
        <v>Indianapolis Colts</v>
      </c>
      <c r="G319" s="1" t="str">
        <f>VLOOKUP(E319,'Full Name And Division'!$A$1:$C$36,3,FALSE)</f>
        <v>AFC South</v>
      </c>
    </row>
    <row r="320" spans="1:7" x14ac:dyDescent="0.25">
      <c r="A320" s="1">
        <v>2015</v>
      </c>
      <c r="B320" s="1" t="s">
        <v>3192</v>
      </c>
      <c r="C320" s="1" t="s">
        <v>89</v>
      </c>
      <c r="D320" s="2">
        <v>4000000</v>
      </c>
      <c r="E320" s="1" t="s">
        <v>63</v>
      </c>
      <c r="F320" s="1" t="str">
        <f>VLOOKUP(E320,'Full Name And Division'!$A$1:$C$36,2,FALSE)</f>
        <v>Baltimore Ravens</v>
      </c>
      <c r="G320" s="1" t="str">
        <f>VLOOKUP(E320,'Full Name And Division'!$A$1:$C$36,3,FALSE)</f>
        <v>AFC North</v>
      </c>
    </row>
    <row r="321" spans="1:7" x14ac:dyDescent="0.25">
      <c r="A321" s="1">
        <v>2015</v>
      </c>
      <c r="B321" s="1" t="s">
        <v>2988</v>
      </c>
      <c r="C321" s="1" t="s">
        <v>41</v>
      </c>
      <c r="D321" s="2">
        <v>4000000</v>
      </c>
      <c r="E321" s="1" t="s">
        <v>47</v>
      </c>
      <c r="F321" s="1" t="str">
        <f>VLOOKUP(E321,'Full Name And Division'!$A$1:$C$36,2,FALSE)</f>
        <v>Indianapolis Colts</v>
      </c>
      <c r="G321" s="1" t="str">
        <f>VLOOKUP(E321,'Full Name And Division'!$A$1:$C$36,3,FALSE)</f>
        <v>AFC South</v>
      </c>
    </row>
    <row r="322" spans="1:7" x14ac:dyDescent="0.25">
      <c r="A322" s="1">
        <v>2015</v>
      </c>
      <c r="B322" s="1" t="s">
        <v>2759</v>
      </c>
      <c r="C322" s="1" t="s">
        <v>41</v>
      </c>
      <c r="D322" s="2">
        <v>4000000</v>
      </c>
      <c r="E322" s="1" t="s">
        <v>63</v>
      </c>
      <c r="F322" s="1" t="str">
        <f>VLOOKUP(E322,'Full Name And Division'!$A$1:$C$36,2,FALSE)</f>
        <v>Baltimore Ravens</v>
      </c>
      <c r="G322" s="1" t="str">
        <f>VLOOKUP(E322,'Full Name And Division'!$A$1:$C$36,3,FALSE)</f>
        <v>AFC North</v>
      </c>
    </row>
    <row r="323" spans="1:7" x14ac:dyDescent="0.25">
      <c r="A323" s="1">
        <v>2015</v>
      </c>
      <c r="B323" s="1" t="s">
        <v>2005</v>
      </c>
      <c r="C323" s="1" t="s">
        <v>13</v>
      </c>
      <c r="D323" s="2">
        <v>4000000</v>
      </c>
      <c r="E323" s="1" t="s">
        <v>20</v>
      </c>
      <c r="F323" s="1" t="str">
        <f>VLOOKUP(E323,'Full Name And Division'!$A$1:$C$36,2,FALSE)</f>
        <v>Arizona Cardinals</v>
      </c>
      <c r="G323" s="1" t="str">
        <f>VLOOKUP(E323,'Full Name And Division'!$A$1:$C$36,3,FALSE)</f>
        <v>NFC West</v>
      </c>
    </row>
    <row r="324" spans="1:7" x14ac:dyDescent="0.25">
      <c r="A324" s="1">
        <v>2015</v>
      </c>
      <c r="B324" s="1" t="s">
        <v>1337</v>
      </c>
      <c r="C324" s="1" t="s">
        <v>13</v>
      </c>
      <c r="D324" s="2">
        <v>4000000</v>
      </c>
      <c r="E324" s="1" t="s">
        <v>11</v>
      </c>
      <c r="F324" s="1" t="str">
        <f>VLOOKUP(E324,'Full Name And Division'!$A$1:$C$36,2,FALSE)</f>
        <v>Minnesota Vikings</v>
      </c>
      <c r="G324" s="1" t="str">
        <f>VLOOKUP(E324,'Full Name And Division'!$A$1:$C$36,3,FALSE)</f>
        <v>NFC North</v>
      </c>
    </row>
    <row r="325" spans="1:7" x14ac:dyDescent="0.25">
      <c r="A325" s="1">
        <v>2015</v>
      </c>
      <c r="B325" s="1" t="s">
        <v>2795</v>
      </c>
      <c r="C325" s="1" t="s">
        <v>15</v>
      </c>
      <c r="D325" s="2">
        <v>4000000</v>
      </c>
      <c r="E325" s="1" t="s">
        <v>11</v>
      </c>
      <c r="F325" s="1" t="str">
        <f>VLOOKUP(E325,'Full Name And Division'!$A$1:$C$36,2,FALSE)</f>
        <v>Minnesota Vikings</v>
      </c>
      <c r="G325" s="1" t="str">
        <f>VLOOKUP(E325,'Full Name And Division'!$A$1:$C$36,3,FALSE)</f>
        <v>NFC North</v>
      </c>
    </row>
    <row r="326" spans="1:7" x14ac:dyDescent="0.25">
      <c r="A326" s="1">
        <v>2015</v>
      </c>
      <c r="B326" s="1" t="s">
        <v>2845</v>
      </c>
      <c r="C326" s="1" t="s">
        <v>15</v>
      </c>
      <c r="D326" s="2">
        <v>4000000</v>
      </c>
      <c r="E326" s="1" t="s">
        <v>81</v>
      </c>
      <c r="F326" s="1" t="str">
        <f>VLOOKUP(E326,'Full Name And Division'!$A$1:$C$36,2,FALSE)</f>
        <v>Dallas Cowboys</v>
      </c>
      <c r="G326" s="1" t="str">
        <f>VLOOKUP(E326,'Full Name And Division'!$A$1:$C$36,3,FALSE)</f>
        <v>NFC East</v>
      </c>
    </row>
    <row r="327" spans="1:7" x14ac:dyDescent="0.25">
      <c r="A327" s="1">
        <v>2015</v>
      </c>
      <c r="B327" s="1" t="s">
        <v>2748</v>
      </c>
      <c r="C327" s="1" t="s">
        <v>121</v>
      </c>
      <c r="D327" s="2">
        <v>4000000</v>
      </c>
      <c r="E327" s="1" t="s">
        <v>37</v>
      </c>
      <c r="F327" s="1" t="str">
        <f>VLOOKUP(E327,'Full Name And Division'!$A$1:$C$36,2,FALSE)</f>
        <v>Detroit Lions</v>
      </c>
      <c r="G327" s="1" t="str">
        <f>VLOOKUP(E327,'Full Name And Division'!$A$1:$C$36,3,FALSE)</f>
        <v>NFC North</v>
      </c>
    </row>
    <row r="328" spans="1:7" x14ac:dyDescent="0.25">
      <c r="A328" s="1">
        <v>2015</v>
      </c>
      <c r="B328" s="1" t="s">
        <v>2772</v>
      </c>
      <c r="C328" s="1" t="s">
        <v>13</v>
      </c>
      <c r="D328" s="2">
        <v>4000000</v>
      </c>
      <c r="E328" s="1" t="s">
        <v>35</v>
      </c>
      <c r="F328" s="1" t="str">
        <f>VLOOKUP(E328,'Full Name And Division'!$A$1:$C$36,2,FALSE)</f>
        <v>Miami Dolphins</v>
      </c>
      <c r="G328" s="1" t="str">
        <f>VLOOKUP(E328,'Full Name And Division'!$A$1:$C$36,3,FALSE)</f>
        <v>AFC East</v>
      </c>
    </row>
    <row r="329" spans="1:7" x14ac:dyDescent="0.25">
      <c r="A329" s="1">
        <v>2015</v>
      </c>
      <c r="B329" s="1" t="s">
        <v>3419</v>
      </c>
      <c r="C329" s="1" t="s">
        <v>17</v>
      </c>
      <c r="D329" s="2">
        <v>4000000</v>
      </c>
      <c r="E329" s="1" t="s">
        <v>35</v>
      </c>
      <c r="F329" s="1" t="str">
        <f>VLOOKUP(E329,'Full Name And Division'!$A$1:$C$36,2,FALSE)</f>
        <v>Miami Dolphins</v>
      </c>
      <c r="G329" s="1" t="str">
        <f>VLOOKUP(E329,'Full Name And Division'!$A$1:$C$36,3,FALSE)</f>
        <v>AFC East</v>
      </c>
    </row>
    <row r="330" spans="1:7" x14ac:dyDescent="0.25">
      <c r="A330" s="1">
        <v>2015</v>
      </c>
      <c r="B330" s="1" t="s">
        <v>3420</v>
      </c>
      <c r="C330" s="1" t="s">
        <v>13</v>
      </c>
      <c r="D330" s="2">
        <v>3985315</v>
      </c>
      <c r="E330" s="1" t="s">
        <v>25</v>
      </c>
      <c r="F330" s="1" t="str">
        <f>VLOOKUP(E330,'Full Name And Division'!$A$1:$C$36,2,FALSE)</f>
        <v>Washington Commanders</v>
      </c>
      <c r="G330" s="1" t="str">
        <f>VLOOKUP(E330,'Full Name And Division'!$A$1:$C$36,3,FALSE)</f>
        <v>NFC East</v>
      </c>
    </row>
    <row r="331" spans="1:7" x14ac:dyDescent="0.25">
      <c r="A331" s="1">
        <v>2015</v>
      </c>
      <c r="B331" s="1" t="s">
        <v>3207</v>
      </c>
      <c r="C331" s="1" t="s">
        <v>15</v>
      </c>
      <c r="D331" s="2">
        <v>3900000</v>
      </c>
      <c r="E331" s="1" t="s">
        <v>5</v>
      </c>
      <c r="F331" s="1" t="str">
        <f>VLOOKUP(E331,'Full Name And Division'!$A$1:$C$36,2,FALSE)</f>
        <v>Buffalo Bills</v>
      </c>
      <c r="G331" s="1" t="str">
        <f>VLOOKUP(E331,'Full Name And Division'!$A$1:$C$36,3,FALSE)</f>
        <v>AFC East</v>
      </c>
    </row>
    <row r="332" spans="1:7" x14ac:dyDescent="0.25">
      <c r="A332" s="1">
        <v>2015</v>
      </c>
      <c r="B332" s="1" t="s">
        <v>3217</v>
      </c>
      <c r="C332" s="1" t="s">
        <v>41</v>
      </c>
      <c r="D332" s="2">
        <v>3875000</v>
      </c>
      <c r="E332" s="1" t="s">
        <v>11</v>
      </c>
      <c r="F332" s="1" t="str">
        <f>VLOOKUP(E332,'Full Name And Division'!$A$1:$C$36,2,FALSE)</f>
        <v>Minnesota Vikings</v>
      </c>
      <c r="G332" s="1" t="str">
        <f>VLOOKUP(E332,'Full Name And Division'!$A$1:$C$36,3,FALSE)</f>
        <v>NFC North</v>
      </c>
    </row>
    <row r="333" spans="1:7" x14ac:dyDescent="0.25">
      <c r="A333" s="1">
        <v>2015</v>
      </c>
      <c r="B333" s="1" t="s">
        <v>3080</v>
      </c>
      <c r="C333" s="1" t="s">
        <v>41</v>
      </c>
      <c r="D333" s="2">
        <v>3860000</v>
      </c>
      <c r="E333" s="1" t="s">
        <v>35</v>
      </c>
      <c r="F333" s="1" t="str">
        <f>VLOOKUP(E333,'Full Name And Division'!$A$1:$C$36,2,FALSE)</f>
        <v>Miami Dolphins</v>
      </c>
      <c r="G333" s="1" t="str">
        <f>VLOOKUP(E333,'Full Name And Division'!$A$1:$C$36,3,FALSE)</f>
        <v>AFC East</v>
      </c>
    </row>
    <row r="334" spans="1:7" x14ac:dyDescent="0.25">
      <c r="A334" s="1">
        <v>2015</v>
      </c>
      <c r="B334" s="1" t="s">
        <v>3274</v>
      </c>
      <c r="C334" s="1" t="s">
        <v>125</v>
      </c>
      <c r="D334" s="2">
        <v>3859722</v>
      </c>
      <c r="E334" s="1" t="s">
        <v>20</v>
      </c>
      <c r="F334" s="1" t="str">
        <f>VLOOKUP(E334,'Full Name And Division'!$A$1:$C$36,2,FALSE)</f>
        <v>Arizona Cardinals</v>
      </c>
      <c r="G334" s="1" t="str">
        <f>VLOOKUP(E334,'Full Name And Division'!$A$1:$C$36,3,FALSE)</f>
        <v>NFC West</v>
      </c>
    </row>
    <row r="335" spans="1:7" x14ac:dyDescent="0.25">
      <c r="A335" s="1">
        <v>2015</v>
      </c>
      <c r="B335" s="1" t="s">
        <v>3332</v>
      </c>
      <c r="C335" s="1" t="s">
        <v>86</v>
      </c>
      <c r="D335" s="2">
        <v>3845000</v>
      </c>
      <c r="E335" s="1" t="s">
        <v>27</v>
      </c>
      <c r="F335" s="1" t="str">
        <f>VLOOKUP(E335,'Full Name And Division'!$A$1:$C$36,2,FALSE)</f>
        <v>Kansas City Chiefs</v>
      </c>
      <c r="G335" s="1" t="str">
        <f>VLOOKUP(E335,'Full Name And Division'!$A$1:$C$36,3,FALSE)</f>
        <v>AFC West</v>
      </c>
    </row>
    <row r="336" spans="1:7" x14ac:dyDescent="0.25">
      <c r="A336" s="1">
        <v>2015</v>
      </c>
      <c r="B336" s="1" t="s">
        <v>3421</v>
      </c>
      <c r="C336" s="1" t="s">
        <v>17</v>
      </c>
      <c r="D336" s="2">
        <v>3810458</v>
      </c>
      <c r="E336" s="1" t="s">
        <v>52</v>
      </c>
      <c r="F336" s="1" t="str">
        <f>VLOOKUP(E336,'Full Name And Division'!$A$1:$C$36,2,FALSE)</f>
        <v>New Orleans Saints</v>
      </c>
      <c r="G336" s="1" t="str">
        <f>VLOOKUP(E336,'Full Name And Division'!$A$1:$C$36,3,FALSE)</f>
        <v>NFC South</v>
      </c>
    </row>
    <row r="337" spans="1:7" x14ac:dyDescent="0.25">
      <c r="A337" s="1">
        <v>2015</v>
      </c>
      <c r="B337" s="1" t="s">
        <v>1781</v>
      </c>
      <c r="C337" s="1" t="s">
        <v>2</v>
      </c>
      <c r="D337" s="2">
        <v>3800000</v>
      </c>
      <c r="E337" s="1" t="s">
        <v>27</v>
      </c>
      <c r="F337" s="1" t="str">
        <f>VLOOKUP(E337,'Full Name And Division'!$A$1:$C$36,2,FALSE)</f>
        <v>Kansas City Chiefs</v>
      </c>
      <c r="G337" s="1" t="str">
        <f>VLOOKUP(E337,'Full Name And Division'!$A$1:$C$36,3,FALSE)</f>
        <v>AFC West</v>
      </c>
    </row>
    <row r="338" spans="1:7" x14ac:dyDescent="0.25">
      <c r="A338" s="1">
        <v>2015</v>
      </c>
      <c r="B338" s="1" t="s">
        <v>3067</v>
      </c>
      <c r="C338" s="1" t="s">
        <v>17</v>
      </c>
      <c r="D338" s="2">
        <v>3798852</v>
      </c>
      <c r="E338" s="1" t="s">
        <v>29</v>
      </c>
      <c r="F338" s="1" t="str">
        <f>VLOOKUP(E338,'Full Name And Division'!$A$1:$C$36,2,FALSE)</f>
        <v>Tennessee Titans</v>
      </c>
      <c r="G338" s="1" t="str">
        <f>VLOOKUP(E338,'Full Name And Division'!$A$1:$C$36,3,FALSE)</f>
        <v>AFC South</v>
      </c>
    </row>
    <row r="339" spans="1:7" x14ac:dyDescent="0.25">
      <c r="A339" s="1">
        <v>2015</v>
      </c>
      <c r="B339" s="1" t="s">
        <v>1580</v>
      </c>
      <c r="C339" s="1" t="s">
        <v>41</v>
      </c>
      <c r="D339" s="2">
        <v>3784594</v>
      </c>
      <c r="E339" s="1" t="s">
        <v>18</v>
      </c>
      <c r="F339" s="1" t="str">
        <f>VLOOKUP(E339,'Full Name And Division'!$A$1:$C$36,2,FALSE)</f>
        <v>Seattle Seahawks</v>
      </c>
      <c r="G339" s="1" t="str">
        <f>VLOOKUP(E339,'Full Name And Division'!$A$1:$C$36,3,FALSE)</f>
        <v>NFC West</v>
      </c>
    </row>
    <row r="340" spans="1:7" x14ac:dyDescent="0.25">
      <c r="A340" s="1">
        <v>2015</v>
      </c>
      <c r="B340" s="1" t="s">
        <v>3422</v>
      </c>
      <c r="C340" s="1" t="s">
        <v>13</v>
      </c>
      <c r="D340" s="2">
        <v>3768358</v>
      </c>
      <c r="E340" s="1" t="s">
        <v>22</v>
      </c>
      <c r="F340" s="1" t="str">
        <f>VLOOKUP(E340,'Full Name And Division'!$A$1:$C$36,2,FALSE)</f>
        <v>Tampa Bay Buccaneers</v>
      </c>
      <c r="G340" s="1" t="str">
        <f>VLOOKUP(E340,'Full Name And Division'!$A$1:$C$36,3,FALSE)</f>
        <v>NFC South</v>
      </c>
    </row>
    <row r="341" spans="1:7" x14ac:dyDescent="0.25">
      <c r="A341" s="1">
        <v>2015</v>
      </c>
      <c r="B341" s="1" t="s">
        <v>2800</v>
      </c>
      <c r="C341" s="1" t="s">
        <v>73</v>
      </c>
      <c r="D341" s="2">
        <v>3763774</v>
      </c>
      <c r="E341" s="1" t="s">
        <v>22</v>
      </c>
      <c r="F341" s="1" t="str">
        <f>VLOOKUP(E341,'Full Name And Division'!$A$1:$C$36,2,FALSE)</f>
        <v>Tampa Bay Buccaneers</v>
      </c>
      <c r="G341" s="1" t="str">
        <f>VLOOKUP(E341,'Full Name And Division'!$A$1:$C$36,3,FALSE)</f>
        <v>NFC South</v>
      </c>
    </row>
    <row r="342" spans="1:7" x14ac:dyDescent="0.25">
      <c r="A342" s="1">
        <v>2015</v>
      </c>
      <c r="B342" s="1" t="s">
        <v>2137</v>
      </c>
      <c r="C342" s="1" t="s">
        <v>17</v>
      </c>
      <c r="D342" s="2">
        <v>3750000</v>
      </c>
      <c r="E342" s="1" t="s">
        <v>37</v>
      </c>
      <c r="F342" s="1" t="str">
        <f>VLOOKUP(E342,'Full Name And Division'!$A$1:$C$36,2,FALSE)</f>
        <v>Detroit Lions</v>
      </c>
      <c r="G342" s="1" t="str">
        <f>VLOOKUP(E342,'Full Name And Division'!$A$1:$C$36,3,FALSE)</f>
        <v>NFC North</v>
      </c>
    </row>
    <row r="343" spans="1:7" x14ac:dyDescent="0.25">
      <c r="A343" s="1">
        <v>2015</v>
      </c>
      <c r="B343" s="1" t="s">
        <v>3196</v>
      </c>
      <c r="C343" s="1" t="s">
        <v>13</v>
      </c>
      <c r="D343" s="2">
        <v>3750000</v>
      </c>
      <c r="E343" s="1" t="s">
        <v>42</v>
      </c>
      <c r="F343" s="1" t="str">
        <f>VLOOKUP(E343,'Full Name And Division'!$A$1:$C$36,2,FALSE)</f>
        <v>Jacksonville Jaguars</v>
      </c>
      <c r="G343" s="1" t="str">
        <f>VLOOKUP(E343,'Full Name And Division'!$A$1:$C$36,3,FALSE)</f>
        <v>AFC South</v>
      </c>
    </row>
    <row r="344" spans="1:7" x14ac:dyDescent="0.25">
      <c r="A344" s="1">
        <v>2015</v>
      </c>
      <c r="B344" s="1" t="s">
        <v>1639</v>
      </c>
      <c r="C344" s="1" t="s">
        <v>15</v>
      </c>
      <c r="D344" s="2">
        <v>3747268</v>
      </c>
      <c r="E344" s="1" t="s">
        <v>20</v>
      </c>
      <c r="F344" s="1" t="str">
        <f>VLOOKUP(E344,'Full Name And Division'!$A$1:$C$36,2,FALSE)</f>
        <v>Arizona Cardinals</v>
      </c>
      <c r="G344" s="1" t="str">
        <f>VLOOKUP(E344,'Full Name And Division'!$A$1:$C$36,3,FALSE)</f>
        <v>NFC West</v>
      </c>
    </row>
    <row r="345" spans="1:7" x14ac:dyDescent="0.25">
      <c r="A345" s="1">
        <v>2015</v>
      </c>
      <c r="B345" s="1" t="s">
        <v>3423</v>
      </c>
      <c r="C345" s="1" t="s">
        <v>151</v>
      </c>
      <c r="D345" s="2">
        <v>3732196</v>
      </c>
      <c r="E345" s="1" t="s">
        <v>99</v>
      </c>
      <c r="F345" s="1" t="str">
        <f>VLOOKUP(E345,'Full Name And Division'!$A$1:$C$36,2,FALSE)</f>
        <v>Atlanta Falcons</v>
      </c>
      <c r="G345" s="1" t="str">
        <f>VLOOKUP(E345,'Full Name And Division'!$A$1:$C$36,3,FALSE)</f>
        <v>NFC South</v>
      </c>
    </row>
    <row r="346" spans="1:7" x14ac:dyDescent="0.25">
      <c r="A346" s="1">
        <v>2015</v>
      </c>
      <c r="B346" s="1" t="s">
        <v>2762</v>
      </c>
      <c r="C346" s="1" t="s">
        <v>13</v>
      </c>
      <c r="D346" s="2">
        <v>3700000</v>
      </c>
      <c r="E346" s="1" t="s">
        <v>145</v>
      </c>
      <c r="F346" s="1" t="str">
        <f>VLOOKUP(E346,'Full Name And Division'!$A$1:$C$36,2,FALSE)</f>
        <v>Cincinnati Bengals</v>
      </c>
      <c r="G346" s="1" t="str">
        <f>VLOOKUP(E346,'Full Name And Division'!$A$1:$C$36,3,FALSE)</f>
        <v>AFC North</v>
      </c>
    </row>
    <row r="347" spans="1:7" x14ac:dyDescent="0.25">
      <c r="A347" s="1">
        <v>2015</v>
      </c>
      <c r="B347" s="1" t="s">
        <v>3424</v>
      </c>
      <c r="C347" s="1" t="s">
        <v>443</v>
      </c>
      <c r="D347" s="2">
        <v>3700000</v>
      </c>
      <c r="E347" s="1" t="s">
        <v>5</v>
      </c>
      <c r="F347" s="1" t="str">
        <f>VLOOKUP(E347,'Full Name And Division'!$A$1:$C$36,2,FALSE)</f>
        <v>Buffalo Bills</v>
      </c>
      <c r="G347" s="1" t="str">
        <f>VLOOKUP(E347,'Full Name And Division'!$A$1:$C$36,3,FALSE)</f>
        <v>AFC East</v>
      </c>
    </row>
    <row r="348" spans="1:7" x14ac:dyDescent="0.25">
      <c r="A348" s="1">
        <v>2015</v>
      </c>
      <c r="B348" s="1" t="s">
        <v>3425</v>
      </c>
      <c r="C348" s="1" t="s">
        <v>17</v>
      </c>
      <c r="D348" s="2">
        <v>3692029</v>
      </c>
      <c r="E348" s="1" t="s">
        <v>99</v>
      </c>
      <c r="F348" s="1" t="str">
        <f>VLOOKUP(E348,'Full Name And Division'!$A$1:$C$36,2,FALSE)</f>
        <v>Atlanta Falcons</v>
      </c>
      <c r="G348" s="1" t="str">
        <f>VLOOKUP(E348,'Full Name And Division'!$A$1:$C$36,3,FALSE)</f>
        <v>NFC South</v>
      </c>
    </row>
    <row r="349" spans="1:7" x14ac:dyDescent="0.25">
      <c r="A349" s="1">
        <v>2015</v>
      </c>
      <c r="B349" s="1" t="s">
        <v>3159</v>
      </c>
      <c r="C349" s="1" t="s">
        <v>86</v>
      </c>
      <c r="D349" s="2">
        <v>3671875</v>
      </c>
      <c r="E349" s="1" t="s">
        <v>75</v>
      </c>
      <c r="F349" s="1" t="str">
        <f>VLOOKUP(E349,'Full Name And Division'!$A$1:$C$36,2,FALSE)</f>
        <v>Carolina Panthers</v>
      </c>
      <c r="G349" s="1" t="str">
        <f>VLOOKUP(E349,'Full Name And Division'!$A$1:$C$36,3,FALSE)</f>
        <v>NFC South</v>
      </c>
    </row>
    <row r="350" spans="1:7" x14ac:dyDescent="0.25">
      <c r="A350" s="1">
        <v>2015</v>
      </c>
      <c r="B350" s="1" t="s">
        <v>3426</v>
      </c>
      <c r="C350" s="1" t="s">
        <v>125</v>
      </c>
      <c r="D350" s="2">
        <v>3666297</v>
      </c>
      <c r="E350" s="1" t="s">
        <v>3386</v>
      </c>
      <c r="F350" s="1" t="str">
        <f>VLOOKUP(E350,'Full Name And Division'!$A$1:$C$36,2,FALSE)</f>
        <v>St. Louis Rams</v>
      </c>
      <c r="G350" s="1" t="str">
        <f>VLOOKUP(E350,'Full Name And Division'!$A$1:$C$36,3,FALSE)</f>
        <v>NFC West</v>
      </c>
    </row>
    <row r="351" spans="1:7" x14ac:dyDescent="0.25">
      <c r="A351" s="1">
        <v>2015</v>
      </c>
      <c r="B351" s="1" t="s">
        <v>3427</v>
      </c>
      <c r="C351" s="1" t="s">
        <v>86</v>
      </c>
      <c r="D351" s="2">
        <v>3600000</v>
      </c>
      <c r="E351" s="1" t="s">
        <v>39</v>
      </c>
      <c r="F351" s="1" t="str">
        <f>VLOOKUP(E351,'Full Name And Division'!$A$1:$C$36,2,FALSE)</f>
        <v>San Francisco 49ers</v>
      </c>
      <c r="G351" s="1" t="str">
        <f>VLOOKUP(E351,'Full Name And Division'!$A$1:$C$36,3,FALSE)</f>
        <v>NFC West</v>
      </c>
    </row>
    <row r="352" spans="1:7" x14ac:dyDescent="0.25">
      <c r="A352" s="1">
        <v>2015</v>
      </c>
      <c r="B352" s="1" t="s">
        <v>3428</v>
      </c>
      <c r="C352" s="1" t="s">
        <v>58</v>
      </c>
      <c r="D352" s="2">
        <v>3593750</v>
      </c>
      <c r="E352" s="1" t="s">
        <v>7</v>
      </c>
      <c r="F352" s="1" t="str">
        <f>VLOOKUP(E352,'Full Name And Division'!$A$1:$C$36,2,FALSE)</f>
        <v>Cleveland Browns</v>
      </c>
      <c r="G352" s="1" t="str">
        <f>VLOOKUP(E352,'Full Name And Division'!$A$1:$C$36,3,FALSE)</f>
        <v>AFC North</v>
      </c>
    </row>
    <row r="353" spans="1:7" x14ac:dyDescent="0.25">
      <c r="A353" s="1">
        <v>2015</v>
      </c>
      <c r="B353" s="1" t="s">
        <v>3232</v>
      </c>
      <c r="C353" s="1" t="s">
        <v>73</v>
      </c>
      <c r="D353" s="2">
        <v>3589299</v>
      </c>
      <c r="E353" s="1" t="s">
        <v>25</v>
      </c>
      <c r="F353" s="1" t="str">
        <f>VLOOKUP(E353,'Full Name And Division'!$A$1:$C$36,2,FALSE)</f>
        <v>Washington Commanders</v>
      </c>
      <c r="G353" s="1" t="str">
        <f>VLOOKUP(E353,'Full Name And Division'!$A$1:$C$36,3,FALSE)</f>
        <v>NFC East</v>
      </c>
    </row>
    <row r="354" spans="1:7" x14ac:dyDescent="0.25">
      <c r="A354" s="1">
        <v>2015</v>
      </c>
      <c r="B354" s="1" t="s">
        <v>2185</v>
      </c>
      <c r="C354" s="1" t="s">
        <v>151</v>
      </c>
      <c r="D354" s="2">
        <v>3587500</v>
      </c>
      <c r="E354" s="1" t="s">
        <v>175</v>
      </c>
      <c r="F354" s="1" t="str">
        <f>VLOOKUP(E354,'Full Name And Division'!$A$1:$C$36,2,FALSE)</f>
        <v>New England Patriots</v>
      </c>
      <c r="G354" s="1" t="str">
        <f>VLOOKUP(E354,'Full Name And Division'!$A$1:$C$36,3,FALSE)</f>
        <v>AFC East</v>
      </c>
    </row>
    <row r="355" spans="1:7" x14ac:dyDescent="0.25">
      <c r="A355" s="1">
        <v>2015</v>
      </c>
      <c r="B355" s="1" t="s">
        <v>3429</v>
      </c>
      <c r="C355" s="1" t="s">
        <v>17</v>
      </c>
      <c r="D355" s="2">
        <v>3574774</v>
      </c>
      <c r="E355" s="1" t="s">
        <v>3147</v>
      </c>
      <c r="F355" s="1" t="str">
        <f>VLOOKUP(E355,'Full Name And Division'!$A$1:$C$36,2,FALSE)</f>
        <v>San Diego Chargers</v>
      </c>
      <c r="G355" s="1" t="str">
        <f>VLOOKUP(E355,'Full Name And Division'!$A$1:$C$36,3,FALSE)</f>
        <v>AFC West</v>
      </c>
    </row>
    <row r="356" spans="1:7" x14ac:dyDescent="0.25">
      <c r="A356" s="1">
        <v>2015</v>
      </c>
      <c r="B356" s="1" t="s">
        <v>3430</v>
      </c>
      <c r="C356" s="1" t="s">
        <v>445</v>
      </c>
      <c r="D356" s="2">
        <v>3567057</v>
      </c>
      <c r="E356" s="1" t="s">
        <v>3147</v>
      </c>
      <c r="F356" s="1" t="str">
        <f>VLOOKUP(E356,'Full Name And Division'!$A$1:$C$36,2,FALSE)</f>
        <v>San Diego Chargers</v>
      </c>
      <c r="G356" s="1" t="str">
        <f>VLOOKUP(E356,'Full Name And Division'!$A$1:$C$36,3,FALSE)</f>
        <v>AFC West</v>
      </c>
    </row>
    <row r="357" spans="1:7" x14ac:dyDescent="0.25">
      <c r="A357" s="1">
        <v>2015</v>
      </c>
      <c r="B357" s="1" t="s">
        <v>2720</v>
      </c>
      <c r="C357" s="1" t="s">
        <v>17</v>
      </c>
      <c r="D357" s="2">
        <v>3550519</v>
      </c>
      <c r="E357" s="1" t="s">
        <v>18</v>
      </c>
      <c r="F357" s="1" t="str">
        <f>VLOOKUP(E357,'Full Name And Division'!$A$1:$C$36,2,FALSE)</f>
        <v>Seattle Seahawks</v>
      </c>
      <c r="G357" s="1" t="str">
        <f>VLOOKUP(E357,'Full Name And Division'!$A$1:$C$36,3,FALSE)</f>
        <v>NFC West</v>
      </c>
    </row>
    <row r="358" spans="1:7" x14ac:dyDescent="0.25">
      <c r="A358" s="1">
        <v>2015</v>
      </c>
      <c r="B358" s="1" t="s">
        <v>3344</v>
      </c>
      <c r="C358" s="1" t="s">
        <v>41</v>
      </c>
      <c r="D358" s="2">
        <v>3539869</v>
      </c>
      <c r="E358" s="1" t="s">
        <v>99</v>
      </c>
      <c r="F358" s="1" t="str">
        <f>VLOOKUP(E358,'Full Name And Division'!$A$1:$C$36,2,FALSE)</f>
        <v>Atlanta Falcons</v>
      </c>
      <c r="G358" s="1" t="str">
        <f>VLOOKUP(E358,'Full Name And Division'!$A$1:$C$36,3,FALSE)</f>
        <v>NFC South</v>
      </c>
    </row>
    <row r="359" spans="1:7" x14ac:dyDescent="0.25">
      <c r="A359" s="1">
        <v>2015</v>
      </c>
      <c r="B359" s="1" t="s">
        <v>1980</v>
      </c>
      <c r="C359" s="1" t="s">
        <v>2</v>
      </c>
      <c r="D359" s="2">
        <v>3500000</v>
      </c>
      <c r="E359" s="1" t="s">
        <v>42</v>
      </c>
      <c r="F359" s="1" t="str">
        <f>VLOOKUP(E359,'Full Name And Division'!$A$1:$C$36,2,FALSE)</f>
        <v>Jacksonville Jaguars</v>
      </c>
      <c r="G359" s="1" t="str">
        <f>VLOOKUP(E359,'Full Name And Division'!$A$1:$C$36,3,FALSE)</f>
        <v>AFC South</v>
      </c>
    </row>
    <row r="360" spans="1:7" x14ac:dyDescent="0.25">
      <c r="A360" s="1">
        <v>2015</v>
      </c>
      <c r="B360" s="1" t="s">
        <v>2764</v>
      </c>
      <c r="C360" s="1" t="s">
        <v>302</v>
      </c>
      <c r="D360" s="2">
        <v>3496401</v>
      </c>
      <c r="E360" s="1" t="s">
        <v>99</v>
      </c>
      <c r="F360" s="1" t="str">
        <f>VLOOKUP(E360,'Full Name And Division'!$A$1:$C$36,2,FALSE)</f>
        <v>Atlanta Falcons</v>
      </c>
      <c r="G360" s="1" t="str">
        <f>VLOOKUP(E360,'Full Name And Division'!$A$1:$C$36,3,FALSE)</f>
        <v>NFC South</v>
      </c>
    </row>
    <row r="361" spans="1:7" x14ac:dyDescent="0.25">
      <c r="A361" s="1">
        <v>2015</v>
      </c>
      <c r="B361" s="1" t="s">
        <v>2828</v>
      </c>
      <c r="C361" s="1" t="s">
        <v>121</v>
      </c>
      <c r="D361" s="2">
        <v>3450000</v>
      </c>
      <c r="E361" s="1" t="s">
        <v>5</v>
      </c>
      <c r="F361" s="1" t="str">
        <f>VLOOKUP(E361,'Full Name And Division'!$A$1:$C$36,2,FALSE)</f>
        <v>Buffalo Bills</v>
      </c>
      <c r="G361" s="1" t="str">
        <f>VLOOKUP(E361,'Full Name And Division'!$A$1:$C$36,3,FALSE)</f>
        <v>AFC East</v>
      </c>
    </row>
    <row r="362" spans="1:7" x14ac:dyDescent="0.25">
      <c r="A362" s="1">
        <v>2015</v>
      </c>
      <c r="B362" s="1" t="s">
        <v>3035</v>
      </c>
      <c r="C362" s="1" t="s">
        <v>104</v>
      </c>
      <c r="D362" s="2">
        <v>3430208</v>
      </c>
      <c r="E362" s="1" t="s">
        <v>39</v>
      </c>
      <c r="F362" s="1" t="str">
        <f>VLOOKUP(E362,'Full Name And Division'!$A$1:$C$36,2,FALSE)</f>
        <v>San Francisco 49ers</v>
      </c>
      <c r="G362" s="1" t="str">
        <f>VLOOKUP(E362,'Full Name And Division'!$A$1:$C$36,3,FALSE)</f>
        <v>NFC West</v>
      </c>
    </row>
    <row r="363" spans="1:7" x14ac:dyDescent="0.25">
      <c r="A363" s="1">
        <v>2015</v>
      </c>
      <c r="B363" s="1" t="s">
        <v>2491</v>
      </c>
      <c r="C363" s="1" t="s">
        <v>151</v>
      </c>
      <c r="D363" s="2">
        <v>3428073</v>
      </c>
      <c r="E363" s="1" t="s">
        <v>9</v>
      </c>
      <c r="F363" s="1" t="str">
        <f>VLOOKUP(E363,'Full Name And Division'!$A$1:$C$36,2,FALSE)</f>
        <v>Green Bay Packers</v>
      </c>
      <c r="G363" s="1" t="str">
        <f>VLOOKUP(E363,'Full Name And Division'!$A$1:$C$36,3,FALSE)</f>
        <v>NFC North</v>
      </c>
    </row>
    <row r="364" spans="1:7" x14ac:dyDescent="0.25">
      <c r="A364" s="1">
        <v>2015</v>
      </c>
      <c r="B364" s="1" t="s">
        <v>2711</v>
      </c>
      <c r="C364" s="1" t="s">
        <v>2</v>
      </c>
      <c r="D364" s="2">
        <v>3404727</v>
      </c>
      <c r="E364" s="1" t="s">
        <v>47</v>
      </c>
      <c r="F364" s="1" t="str">
        <f>VLOOKUP(E364,'Full Name And Division'!$A$1:$C$36,2,FALSE)</f>
        <v>Indianapolis Colts</v>
      </c>
      <c r="G364" s="1" t="str">
        <f>VLOOKUP(E364,'Full Name And Division'!$A$1:$C$36,3,FALSE)</f>
        <v>AFC South</v>
      </c>
    </row>
    <row r="365" spans="1:7" x14ac:dyDescent="0.25">
      <c r="A365" s="1">
        <v>2015</v>
      </c>
      <c r="B365" s="1" t="s">
        <v>1813</v>
      </c>
      <c r="C365" s="1" t="s">
        <v>89</v>
      </c>
      <c r="D365" s="2">
        <v>3377110</v>
      </c>
      <c r="E365" s="1" t="s">
        <v>2430</v>
      </c>
      <c r="F365" s="1" t="str">
        <f>VLOOKUP(E365,'Full Name And Division'!$A$1:$C$36,2,FALSE)</f>
        <v>Oakland Raiders</v>
      </c>
      <c r="G365" s="1" t="str">
        <f>VLOOKUP(E365,'Full Name And Division'!$A$1:$C$36,3,FALSE)</f>
        <v>AFC West</v>
      </c>
    </row>
    <row r="366" spans="1:7" x14ac:dyDescent="0.25">
      <c r="A366" s="1">
        <v>2015</v>
      </c>
      <c r="B366" s="1" t="s">
        <v>3431</v>
      </c>
      <c r="C366" s="1" t="s">
        <v>58</v>
      </c>
      <c r="D366" s="2">
        <v>3360000</v>
      </c>
      <c r="E366" s="1" t="s">
        <v>7</v>
      </c>
      <c r="F366" s="1" t="str">
        <f>VLOOKUP(E366,'Full Name And Division'!$A$1:$C$36,2,FALSE)</f>
        <v>Cleveland Browns</v>
      </c>
      <c r="G366" s="1" t="str">
        <f>VLOOKUP(E366,'Full Name And Division'!$A$1:$C$36,3,FALSE)</f>
        <v>AFC North</v>
      </c>
    </row>
    <row r="367" spans="1:7" x14ac:dyDescent="0.25">
      <c r="A367" s="1">
        <v>2015</v>
      </c>
      <c r="B367" s="1" t="s">
        <v>1256</v>
      </c>
      <c r="C367" s="1" t="s">
        <v>2</v>
      </c>
      <c r="D367" s="2">
        <v>3310848</v>
      </c>
      <c r="E367" s="1" t="s">
        <v>67</v>
      </c>
      <c r="F367" s="1" t="str">
        <f>VLOOKUP(E367,'Full Name And Division'!$A$1:$C$36,2,FALSE)</f>
        <v>New York Jets</v>
      </c>
      <c r="G367" s="1" t="str">
        <f>VLOOKUP(E367,'Full Name And Division'!$A$1:$C$36,3,FALSE)</f>
        <v>AFC East</v>
      </c>
    </row>
    <row r="368" spans="1:7" x14ac:dyDescent="0.25">
      <c r="A368" s="1">
        <v>2015</v>
      </c>
      <c r="B368" s="1" t="s">
        <v>3432</v>
      </c>
      <c r="C368" s="1" t="s">
        <v>121</v>
      </c>
      <c r="D368" s="2">
        <v>3302649</v>
      </c>
      <c r="E368" s="1" t="s">
        <v>50</v>
      </c>
      <c r="F368" s="1" t="str">
        <f>VLOOKUP(E368,'Full Name And Division'!$A$1:$C$36,2,FALSE)</f>
        <v>Philadelphia Eagles</v>
      </c>
      <c r="G368" s="1" t="str">
        <f>VLOOKUP(E368,'Full Name And Division'!$A$1:$C$36,3,FALSE)</f>
        <v>NFC East</v>
      </c>
    </row>
    <row r="369" spans="1:7" x14ac:dyDescent="0.25">
      <c r="A369" s="1">
        <v>2015</v>
      </c>
      <c r="B369" s="1" t="s">
        <v>1315</v>
      </c>
      <c r="C369" s="1" t="s">
        <v>58</v>
      </c>
      <c r="D369" s="2">
        <v>3300000</v>
      </c>
      <c r="E369" s="1" t="s">
        <v>145</v>
      </c>
      <c r="F369" s="1" t="str">
        <f>VLOOKUP(E369,'Full Name And Division'!$A$1:$C$36,2,FALSE)</f>
        <v>Cincinnati Bengals</v>
      </c>
      <c r="G369" s="1" t="str">
        <f>VLOOKUP(E369,'Full Name And Division'!$A$1:$C$36,3,FALSE)</f>
        <v>AFC North</v>
      </c>
    </row>
    <row r="370" spans="1:7" x14ac:dyDescent="0.25">
      <c r="A370" s="1">
        <v>2015</v>
      </c>
      <c r="B370" s="1" t="s">
        <v>2496</v>
      </c>
      <c r="C370" s="1" t="s">
        <v>151</v>
      </c>
      <c r="D370" s="2">
        <v>3288661</v>
      </c>
      <c r="E370" s="1" t="s">
        <v>39</v>
      </c>
      <c r="F370" s="1" t="str">
        <f>VLOOKUP(E370,'Full Name And Division'!$A$1:$C$36,2,FALSE)</f>
        <v>San Francisco 49ers</v>
      </c>
      <c r="G370" s="1" t="str">
        <f>VLOOKUP(E370,'Full Name And Division'!$A$1:$C$36,3,FALSE)</f>
        <v>NFC West</v>
      </c>
    </row>
    <row r="371" spans="1:7" x14ac:dyDescent="0.25">
      <c r="A371" s="1">
        <v>2015</v>
      </c>
      <c r="B371" s="1" t="s">
        <v>1223</v>
      </c>
      <c r="C371" s="1" t="s">
        <v>121</v>
      </c>
      <c r="D371" s="2">
        <v>3278706</v>
      </c>
      <c r="E371" s="1" t="s">
        <v>77</v>
      </c>
      <c r="F371" s="1" t="str">
        <f>VLOOKUP(E371,'Full Name And Division'!$A$1:$C$36,2,FALSE)</f>
        <v>New  York Giants</v>
      </c>
      <c r="G371" s="1" t="str">
        <f>VLOOKUP(E371,'Full Name And Division'!$A$1:$C$36,3,FALSE)</f>
        <v>NFC East</v>
      </c>
    </row>
    <row r="372" spans="1:7" x14ac:dyDescent="0.25">
      <c r="A372" s="1">
        <v>2015</v>
      </c>
      <c r="B372" s="1" t="s">
        <v>2261</v>
      </c>
      <c r="C372" s="1" t="s">
        <v>2</v>
      </c>
      <c r="D372" s="2">
        <v>3269877</v>
      </c>
      <c r="E372" s="1" t="s">
        <v>25</v>
      </c>
      <c r="F372" s="1" t="str">
        <f>VLOOKUP(E372,'Full Name And Division'!$A$1:$C$36,2,FALSE)</f>
        <v>Washington Commanders</v>
      </c>
      <c r="G372" s="1" t="str">
        <f>VLOOKUP(E372,'Full Name And Division'!$A$1:$C$36,3,FALSE)</f>
        <v>NFC East</v>
      </c>
    </row>
    <row r="373" spans="1:7" x14ac:dyDescent="0.25">
      <c r="A373" s="1">
        <v>2015</v>
      </c>
      <c r="B373" s="1" t="s">
        <v>3433</v>
      </c>
      <c r="C373" s="1" t="s">
        <v>125</v>
      </c>
      <c r="D373" s="2">
        <v>3269750</v>
      </c>
      <c r="E373" s="1" t="s">
        <v>3147</v>
      </c>
      <c r="F373" s="1" t="str">
        <f>VLOOKUP(E373,'Full Name And Division'!$A$1:$C$36,2,FALSE)</f>
        <v>San Diego Chargers</v>
      </c>
      <c r="G373" s="1" t="str">
        <f>VLOOKUP(E373,'Full Name And Division'!$A$1:$C$36,3,FALSE)</f>
        <v>AFC West</v>
      </c>
    </row>
    <row r="374" spans="1:7" x14ac:dyDescent="0.25">
      <c r="A374" s="1">
        <v>2015</v>
      </c>
      <c r="B374" s="1" t="s">
        <v>2666</v>
      </c>
      <c r="C374" s="1" t="s">
        <v>13</v>
      </c>
      <c r="D374" s="2">
        <v>3260981</v>
      </c>
      <c r="E374" s="1" t="s">
        <v>22</v>
      </c>
      <c r="F374" s="1" t="str">
        <f>VLOOKUP(E374,'Full Name And Division'!$A$1:$C$36,2,FALSE)</f>
        <v>Tampa Bay Buccaneers</v>
      </c>
      <c r="G374" s="1" t="str">
        <f>VLOOKUP(E374,'Full Name And Division'!$A$1:$C$36,3,FALSE)</f>
        <v>NFC South</v>
      </c>
    </row>
    <row r="375" spans="1:7" x14ac:dyDescent="0.25">
      <c r="A375" s="1">
        <v>2015</v>
      </c>
      <c r="B375" s="1" t="s">
        <v>3434</v>
      </c>
      <c r="C375" s="1" t="s">
        <v>125</v>
      </c>
      <c r="D375" s="2">
        <v>3260252</v>
      </c>
      <c r="E375" s="1" t="s">
        <v>52</v>
      </c>
      <c r="F375" s="1" t="str">
        <f>VLOOKUP(E375,'Full Name And Division'!$A$1:$C$36,2,FALSE)</f>
        <v>New Orleans Saints</v>
      </c>
      <c r="G375" s="1" t="str">
        <f>VLOOKUP(E375,'Full Name And Division'!$A$1:$C$36,3,FALSE)</f>
        <v>NFC South</v>
      </c>
    </row>
    <row r="376" spans="1:7" x14ac:dyDescent="0.25">
      <c r="A376" s="1">
        <v>2015</v>
      </c>
      <c r="B376" s="1" t="s">
        <v>2804</v>
      </c>
      <c r="C376" s="1" t="s">
        <v>302</v>
      </c>
      <c r="D376" s="2">
        <v>3255637</v>
      </c>
      <c r="E376" s="1" t="s">
        <v>2430</v>
      </c>
      <c r="F376" s="1" t="str">
        <f>VLOOKUP(E376,'Full Name And Division'!$A$1:$C$36,2,FALSE)</f>
        <v>Oakland Raiders</v>
      </c>
      <c r="G376" s="1" t="str">
        <f>VLOOKUP(E376,'Full Name And Division'!$A$1:$C$36,3,FALSE)</f>
        <v>AFC West</v>
      </c>
    </row>
    <row r="377" spans="1:7" x14ac:dyDescent="0.25">
      <c r="A377" s="1">
        <v>2015</v>
      </c>
      <c r="B377" s="1" t="s">
        <v>2756</v>
      </c>
      <c r="C377" s="1" t="s">
        <v>58</v>
      </c>
      <c r="D377" s="2">
        <v>3251656</v>
      </c>
      <c r="E377" s="1" t="s">
        <v>3386</v>
      </c>
      <c r="F377" s="1" t="str">
        <f>VLOOKUP(E377,'Full Name And Division'!$A$1:$C$36,2,FALSE)</f>
        <v>St. Louis Rams</v>
      </c>
      <c r="G377" s="1" t="str">
        <f>VLOOKUP(E377,'Full Name And Division'!$A$1:$C$36,3,FALSE)</f>
        <v>NFC West</v>
      </c>
    </row>
    <row r="378" spans="1:7" x14ac:dyDescent="0.25">
      <c r="A378" s="1">
        <v>2015</v>
      </c>
      <c r="B378" s="1" t="s">
        <v>1188</v>
      </c>
      <c r="C378" s="1" t="s">
        <v>94</v>
      </c>
      <c r="D378" s="2">
        <v>3251594</v>
      </c>
      <c r="E378" s="1" t="s">
        <v>22</v>
      </c>
      <c r="F378" s="1" t="str">
        <f>VLOOKUP(E378,'Full Name And Division'!$A$1:$C$36,2,FALSE)</f>
        <v>Tampa Bay Buccaneers</v>
      </c>
      <c r="G378" s="1" t="str">
        <f>VLOOKUP(E378,'Full Name And Division'!$A$1:$C$36,3,FALSE)</f>
        <v>NFC South</v>
      </c>
    </row>
    <row r="379" spans="1:7" x14ac:dyDescent="0.25">
      <c r="A379" s="1">
        <v>2015</v>
      </c>
      <c r="B379" s="1" t="s">
        <v>3202</v>
      </c>
      <c r="C379" s="1" t="s">
        <v>2</v>
      </c>
      <c r="D379" s="2">
        <v>3250000</v>
      </c>
      <c r="E379" s="1" t="s">
        <v>11</v>
      </c>
      <c r="F379" s="1" t="str">
        <f>VLOOKUP(E379,'Full Name And Division'!$A$1:$C$36,2,FALSE)</f>
        <v>Minnesota Vikings</v>
      </c>
      <c r="G379" s="1" t="str">
        <f>VLOOKUP(E379,'Full Name And Division'!$A$1:$C$36,3,FALSE)</f>
        <v>NFC North</v>
      </c>
    </row>
    <row r="380" spans="1:7" x14ac:dyDescent="0.25">
      <c r="A380" s="1">
        <v>2015</v>
      </c>
      <c r="B380" s="1" t="s">
        <v>3435</v>
      </c>
      <c r="C380" s="1" t="s">
        <v>89</v>
      </c>
      <c r="D380" s="2">
        <v>3250000</v>
      </c>
      <c r="E380" s="1" t="s">
        <v>175</v>
      </c>
      <c r="F380" s="1" t="str">
        <f>VLOOKUP(E380,'Full Name And Division'!$A$1:$C$36,2,FALSE)</f>
        <v>New England Patriots</v>
      </c>
      <c r="G380" s="1" t="str">
        <f>VLOOKUP(E380,'Full Name And Division'!$A$1:$C$36,3,FALSE)</f>
        <v>AFC East</v>
      </c>
    </row>
    <row r="381" spans="1:7" x14ac:dyDescent="0.25">
      <c r="A381" s="1">
        <v>2015</v>
      </c>
      <c r="B381" s="1" t="s">
        <v>1301</v>
      </c>
      <c r="C381" s="1" t="s">
        <v>73</v>
      </c>
      <c r="D381" s="2">
        <v>3245313</v>
      </c>
      <c r="E381" s="1" t="s">
        <v>50</v>
      </c>
      <c r="F381" s="1" t="str">
        <f>VLOOKUP(E381,'Full Name And Division'!$A$1:$C$36,2,FALSE)</f>
        <v>Philadelphia Eagles</v>
      </c>
      <c r="G381" s="1" t="str">
        <f>VLOOKUP(E381,'Full Name And Division'!$A$1:$C$36,3,FALSE)</f>
        <v>NFC East</v>
      </c>
    </row>
    <row r="382" spans="1:7" x14ac:dyDescent="0.25">
      <c r="A382" s="1">
        <v>2015</v>
      </c>
      <c r="B382" s="1" t="s">
        <v>3240</v>
      </c>
      <c r="C382" s="1" t="s">
        <v>125</v>
      </c>
      <c r="D382" s="2">
        <v>3225000</v>
      </c>
      <c r="E382" s="1" t="s">
        <v>27</v>
      </c>
      <c r="F382" s="1" t="str">
        <f>VLOOKUP(E382,'Full Name And Division'!$A$1:$C$36,2,FALSE)</f>
        <v>Kansas City Chiefs</v>
      </c>
      <c r="G382" s="1" t="str">
        <f>VLOOKUP(E382,'Full Name And Division'!$A$1:$C$36,3,FALSE)</f>
        <v>AFC West</v>
      </c>
    </row>
    <row r="383" spans="1:7" x14ac:dyDescent="0.25">
      <c r="A383" s="1">
        <v>2015</v>
      </c>
      <c r="B383" s="1" t="s">
        <v>2516</v>
      </c>
      <c r="C383" s="1" t="s">
        <v>2</v>
      </c>
      <c r="D383" s="2">
        <v>3202569</v>
      </c>
      <c r="E383" s="1" t="s">
        <v>20</v>
      </c>
      <c r="F383" s="1" t="str">
        <f>VLOOKUP(E383,'Full Name And Division'!$A$1:$C$36,2,FALSE)</f>
        <v>Arizona Cardinals</v>
      </c>
      <c r="G383" s="1" t="str">
        <f>VLOOKUP(E383,'Full Name And Division'!$A$1:$C$36,3,FALSE)</f>
        <v>NFC West</v>
      </c>
    </row>
    <row r="384" spans="1:7" x14ac:dyDescent="0.25">
      <c r="A384" s="1">
        <v>2015</v>
      </c>
      <c r="B384" s="1" t="s">
        <v>2219</v>
      </c>
      <c r="C384" s="1" t="s">
        <v>89</v>
      </c>
      <c r="D384" s="2">
        <v>3200000</v>
      </c>
      <c r="E384" s="1" t="s">
        <v>54</v>
      </c>
      <c r="F384" s="1" t="str">
        <f>VLOOKUP(E384,'Full Name And Division'!$A$1:$C$36,2,FALSE)</f>
        <v>Denver Broncos</v>
      </c>
      <c r="G384" s="1" t="str">
        <f>VLOOKUP(E384,'Full Name And Division'!$A$1:$C$36,3,FALSE)</f>
        <v>AFC West</v>
      </c>
    </row>
    <row r="385" spans="1:7" x14ac:dyDescent="0.25">
      <c r="A385" s="1">
        <v>2015</v>
      </c>
      <c r="B385" s="1" t="s">
        <v>3436</v>
      </c>
      <c r="C385" s="1" t="s">
        <v>58</v>
      </c>
      <c r="D385" s="2">
        <v>3150000</v>
      </c>
      <c r="E385" s="1" t="s">
        <v>37</v>
      </c>
      <c r="F385" s="1" t="str">
        <f>VLOOKUP(E385,'Full Name And Division'!$A$1:$C$36,2,FALSE)</f>
        <v>Detroit Lions</v>
      </c>
      <c r="G385" s="1" t="str">
        <f>VLOOKUP(E385,'Full Name And Division'!$A$1:$C$36,3,FALSE)</f>
        <v>NFC North</v>
      </c>
    </row>
    <row r="386" spans="1:7" x14ac:dyDescent="0.25">
      <c r="A386" s="1">
        <v>2015</v>
      </c>
      <c r="B386" s="1" t="s">
        <v>2738</v>
      </c>
      <c r="C386" s="1" t="s">
        <v>89</v>
      </c>
      <c r="D386" s="2">
        <v>3146049</v>
      </c>
      <c r="E386" s="1" t="s">
        <v>20</v>
      </c>
      <c r="F386" s="1" t="str">
        <f>VLOOKUP(E386,'Full Name And Division'!$A$1:$C$36,2,FALSE)</f>
        <v>Arizona Cardinals</v>
      </c>
      <c r="G386" s="1" t="str">
        <f>VLOOKUP(E386,'Full Name And Division'!$A$1:$C$36,3,FALSE)</f>
        <v>NFC West</v>
      </c>
    </row>
    <row r="387" spans="1:7" x14ac:dyDescent="0.25">
      <c r="A387" s="1">
        <v>2015</v>
      </c>
      <c r="B387" s="1" t="s">
        <v>2775</v>
      </c>
      <c r="C387" s="1" t="s">
        <v>302</v>
      </c>
      <c r="D387" s="2">
        <v>3135891</v>
      </c>
      <c r="E387" s="1" t="s">
        <v>39</v>
      </c>
      <c r="F387" s="1" t="str">
        <f>VLOOKUP(E387,'Full Name And Division'!$A$1:$C$36,2,FALSE)</f>
        <v>San Francisco 49ers</v>
      </c>
      <c r="G387" s="1" t="str">
        <f>VLOOKUP(E387,'Full Name And Division'!$A$1:$C$36,3,FALSE)</f>
        <v>NFC West</v>
      </c>
    </row>
    <row r="388" spans="1:7" x14ac:dyDescent="0.25">
      <c r="A388" s="1">
        <v>2015</v>
      </c>
      <c r="B388" s="1" t="s">
        <v>1483</v>
      </c>
      <c r="C388" s="1" t="s">
        <v>58</v>
      </c>
      <c r="D388" s="2">
        <v>3132133</v>
      </c>
      <c r="E388" s="1" t="s">
        <v>2430</v>
      </c>
      <c r="F388" s="1" t="str">
        <f>VLOOKUP(E388,'Full Name And Division'!$A$1:$C$36,2,FALSE)</f>
        <v>Oakland Raiders</v>
      </c>
      <c r="G388" s="1" t="str">
        <f>VLOOKUP(E388,'Full Name And Division'!$A$1:$C$36,3,FALSE)</f>
        <v>AFC West</v>
      </c>
    </row>
    <row r="389" spans="1:7" x14ac:dyDescent="0.25">
      <c r="A389" s="1">
        <v>2015</v>
      </c>
      <c r="B389" s="1" t="s">
        <v>3437</v>
      </c>
      <c r="C389" s="1" t="s">
        <v>89</v>
      </c>
      <c r="D389" s="2">
        <v>3125000</v>
      </c>
      <c r="E389" s="1" t="s">
        <v>61</v>
      </c>
      <c r="F389" s="1" t="str">
        <f>VLOOKUP(E389,'Full Name And Division'!$A$1:$C$36,2,FALSE)</f>
        <v>Houston Texans</v>
      </c>
      <c r="G389" s="1" t="str">
        <f>VLOOKUP(E389,'Full Name And Division'!$A$1:$C$36,3,FALSE)</f>
        <v>AFC South</v>
      </c>
    </row>
    <row r="390" spans="1:7" x14ac:dyDescent="0.25">
      <c r="A390" s="1">
        <v>2015</v>
      </c>
      <c r="B390" s="1" t="s">
        <v>2627</v>
      </c>
      <c r="C390" s="1" t="s">
        <v>193</v>
      </c>
      <c r="D390" s="2">
        <v>3120465</v>
      </c>
      <c r="E390" s="1" t="s">
        <v>50</v>
      </c>
      <c r="F390" s="1" t="str">
        <f>VLOOKUP(E390,'Full Name And Division'!$A$1:$C$36,2,FALSE)</f>
        <v>Philadelphia Eagles</v>
      </c>
      <c r="G390" s="1" t="str">
        <f>VLOOKUP(E390,'Full Name And Division'!$A$1:$C$36,3,FALSE)</f>
        <v>NFC East</v>
      </c>
    </row>
    <row r="391" spans="1:7" x14ac:dyDescent="0.25">
      <c r="A391" s="1">
        <v>2015</v>
      </c>
      <c r="B391" s="1" t="s">
        <v>3438</v>
      </c>
      <c r="C391" s="1" t="s">
        <v>125</v>
      </c>
      <c r="D391" s="2">
        <v>3114822</v>
      </c>
      <c r="E391" s="1" t="s">
        <v>25</v>
      </c>
      <c r="F391" s="1" t="str">
        <f>VLOOKUP(E391,'Full Name And Division'!$A$1:$C$36,2,FALSE)</f>
        <v>Washington Commanders</v>
      </c>
      <c r="G391" s="1" t="str">
        <f>VLOOKUP(E391,'Full Name And Division'!$A$1:$C$36,3,FALSE)</f>
        <v>NFC East</v>
      </c>
    </row>
    <row r="392" spans="1:7" x14ac:dyDescent="0.25">
      <c r="A392" s="1">
        <v>2015</v>
      </c>
      <c r="B392" s="1" t="s">
        <v>2803</v>
      </c>
      <c r="C392" s="1" t="s">
        <v>151</v>
      </c>
      <c r="D392" s="2">
        <v>3100000</v>
      </c>
      <c r="E392" s="1" t="s">
        <v>47</v>
      </c>
      <c r="F392" s="1" t="str">
        <f>VLOOKUP(E392,'Full Name And Division'!$A$1:$C$36,2,FALSE)</f>
        <v>Indianapolis Colts</v>
      </c>
      <c r="G392" s="1" t="str">
        <f>VLOOKUP(E392,'Full Name And Division'!$A$1:$C$36,3,FALSE)</f>
        <v>AFC South</v>
      </c>
    </row>
    <row r="393" spans="1:7" x14ac:dyDescent="0.25">
      <c r="A393" s="1">
        <v>2015</v>
      </c>
      <c r="B393" s="1" t="s">
        <v>2785</v>
      </c>
      <c r="C393" s="1" t="s">
        <v>125</v>
      </c>
      <c r="D393" s="2">
        <v>3100000</v>
      </c>
      <c r="E393" s="1" t="s">
        <v>145</v>
      </c>
      <c r="F393" s="1" t="str">
        <f>VLOOKUP(E393,'Full Name And Division'!$A$1:$C$36,2,FALSE)</f>
        <v>Cincinnati Bengals</v>
      </c>
      <c r="G393" s="1" t="str">
        <f>VLOOKUP(E393,'Full Name And Division'!$A$1:$C$36,3,FALSE)</f>
        <v>AFC North</v>
      </c>
    </row>
    <row r="394" spans="1:7" x14ac:dyDescent="0.25">
      <c r="A394" s="1">
        <v>2015</v>
      </c>
      <c r="B394" s="1" t="s">
        <v>3439</v>
      </c>
      <c r="C394" s="1" t="s">
        <v>302</v>
      </c>
      <c r="D394" s="2">
        <v>3095000</v>
      </c>
      <c r="E394" s="1" t="s">
        <v>56</v>
      </c>
      <c r="F394" s="1" t="str">
        <f>VLOOKUP(E394,'Full Name And Division'!$A$1:$C$36,2,FALSE)</f>
        <v>Pittsburgh Steelers</v>
      </c>
      <c r="G394" s="1" t="str">
        <f>VLOOKUP(E394,'Full Name And Division'!$A$1:$C$36,3,FALSE)</f>
        <v>AFC North</v>
      </c>
    </row>
    <row r="395" spans="1:7" x14ac:dyDescent="0.25">
      <c r="A395" s="1">
        <v>2015</v>
      </c>
      <c r="B395" s="1" t="s">
        <v>2712</v>
      </c>
      <c r="C395" s="1" t="s">
        <v>94</v>
      </c>
      <c r="D395" s="2">
        <v>3085989</v>
      </c>
      <c r="E395" s="1" t="s">
        <v>11</v>
      </c>
      <c r="F395" s="1" t="str">
        <f>VLOOKUP(E395,'Full Name And Division'!$A$1:$C$36,2,FALSE)</f>
        <v>Minnesota Vikings</v>
      </c>
      <c r="G395" s="1" t="str">
        <f>VLOOKUP(E395,'Full Name And Division'!$A$1:$C$36,3,FALSE)</f>
        <v>NFC North</v>
      </c>
    </row>
    <row r="396" spans="1:7" x14ac:dyDescent="0.25">
      <c r="A396" s="1">
        <v>2015</v>
      </c>
      <c r="B396" s="1" t="s">
        <v>2998</v>
      </c>
      <c r="C396" s="1" t="s">
        <v>41</v>
      </c>
      <c r="D396" s="2">
        <v>3069144</v>
      </c>
      <c r="E396" s="1" t="s">
        <v>77</v>
      </c>
      <c r="F396" s="1" t="str">
        <f>VLOOKUP(E396,'Full Name And Division'!$A$1:$C$36,2,FALSE)</f>
        <v>New  York Giants</v>
      </c>
      <c r="G396" s="1" t="str">
        <f>VLOOKUP(E396,'Full Name And Division'!$A$1:$C$36,3,FALSE)</f>
        <v>NFC East</v>
      </c>
    </row>
    <row r="397" spans="1:7" x14ac:dyDescent="0.25">
      <c r="A397" s="1">
        <v>2015</v>
      </c>
      <c r="B397" s="1" t="s">
        <v>3203</v>
      </c>
      <c r="C397" s="1" t="s">
        <v>104</v>
      </c>
      <c r="D397" s="2">
        <v>3062500</v>
      </c>
      <c r="E397" s="1" t="s">
        <v>47</v>
      </c>
      <c r="F397" s="1" t="str">
        <f>VLOOKUP(E397,'Full Name And Division'!$A$1:$C$36,2,FALSE)</f>
        <v>Indianapolis Colts</v>
      </c>
      <c r="G397" s="1" t="str">
        <f>VLOOKUP(E397,'Full Name And Division'!$A$1:$C$36,3,FALSE)</f>
        <v>AFC South</v>
      </c>
    </row>
    <row r="398" spans="1:7" x14ac:dyDescent="0.25">
      <c r="A398" s="1">
        <v>2015</v>
      </c>
      <c r="B398" s="1" t="s">
        <v>3440</v>
      </c>
      <c r="C398" s="1" t="s">
        <v>58</v>
      </c>
      <c r="D398" s="2">
        <v>3041379</v>
      </c>
      <c r="E398" s="1" t="s">
        <v>81</v>
      </c>
      <c r="F398" s="1" t="str">
        <f>VLOOKUP(E398,'Full Name And Division'!$A$1:$C$36,2,FALSE)</f>
        <v>Dallas Cowboys</v>
      </c>
      <c r="G398" s="1" t="str">
        <f>VLOOKUP(E398,'Full Name And Division'!$A$1:$C$36,3,FALSE)</f>
        <v>NFC East</v>
      </c>
    </row>
    <row r="399" spans="1:7" x14ac:dyDescent="0.25">
      <c r="A399" s="1">
        <v>2015</v>
      </c>
      <c r="B399" s="1" t="s">
        <v>3441</v>
      </c>
      <c r="C399" s="1" t="s">
        <v>41</v>
      </c>
      <c r="D399" s="2">
        <v>3028974</v>
      </c>
      <c r="E399" s="1" t="s">
        <v>9</v>
      </c>
      <c r="F399" s="1" t="str">
        <f>VLOOKUP(E399,'Full Name And Division'!$A$1:$C$36,2,FALSE)</f>
        <v>Green Bay Packers</v>
      </c>
      <c r="G399" s="1" t="str">
        <f>VLOOKUP(E399,'Full Name And Division'!$A$1:$C$36,3,FALSE)</f>
        <v>NFC North</v>
      </c>
    </row>
    <row r="400" spans="1:7" x14ac:dyDescent="0.25">
      <c r="A400" s="1">
        <v>2015</v>
      </c>
      <c r="B400" s="1" t="s">
        <v>2396</v>
      </c>
      <c r="C400" s="1" t="s">
        <v>17</v>
      </c>
      <c r="D400" s="2">
        <v>3024795</v>
      </c>
      <c r="E400" s="1" t="s">
        <v>56</v>
      </c>
      <c r="F400" s="1" t="str">
        <f>VLOOKUP(E400,'Full Name And Division'!$A$1:$C$36,2,FALSE)</f>
        <v>Pittsburgh Steelers</v>
      </c>
      <c r="G400" s="1" t="str">
        <f>VLOOKUP(E400,'Full Name And Division'!$A$1:$C$36,3,FALSE)</f>
        <v>AFC North</v>
      </c>
    </row>
    <row r="401" spans="1:7" x14ac:dyDescent="0.25">
      <c r="A401" s="1">
        <v>2015</v>
      </c>
      <c r="B401" s="1" t="s">
        <v>2333</v>
      </c>
      <c r="C401" s="1" t="s">
        <v>41</v>
      </c>
      <c r="D401" s="2">
        <v>3020600</v>
      </c>
      <c r="E401" s="1" t="s">
        <v>2430</v>
      </c>
      <c r="F401" s="1" t="str">
        <f>VLOOKUP(E401,'Full Name And Division'!$A$1:$C$36,2,FALSE)</f>
        <v>Oakland Raiders</v>
      </c>
      <c r="G401" s="1" t="str">
        <f>VLOOKUP(E401,'Full Name And Division'!$A$1:$C$36,3,FALSE)</f>
        <v>AFC West</v>
      </c>
    </row>
    <row r="402" spans="1:7" x14ac:dyDescent="0.25">
      <c r="A402" s="1">
        <v>2015</v>
      </c>
      <c r="B402" s="1" t="s">
        <v>3134</v>
      </c>
      <c r="C402" s="1" t="s">
        <v>17</v>
      </c>
      <c r="D402" s="2">
        <v>3015405</v>
      </c>
      <c r="E402" s="1" t="s">
        <v>67</v>
      </c>
      <c r="F402" s="1" t="str">
        <f>VLOOKUP(E402,'Full Name And Division'!$A$1:$C$36,2,FALSE)</f>
        <v>New York Jets</v>
      </c>
      <c r="G402" s="1" t="str">
        <f>VLOOKUP(E402,'Full Name And Division'!$A$1:$C$36,3,FALSE)</f>
        <v>AFC East</v>
      </c>
    </row>
    <row r="403" spans="1:7" x14ac:dyDescent="0.25">
      <c r="A403" s="1">
        <v>2015</v>
      </c>
      <c r="B403" s="1" t="s">
        <v>3442</v>
      </c>
      <c r="C403" s="1" t="s">
        <v>58</v>
      </c>
      <c r="D403" s="2">
        <v>3014856</v>
      </c>
      <c r="E403" s="1" t="s">
        <v>20</v>
      </c>
      <c r="F403" s="1" t="str">
        <f>VLOOKUP(E403,'Full Name And Division'!$A$1:$C$36,2,FALSE)</f>
        <v>Arizona Cardinals</v>
      </c>
      <c r="G403" s="1" t="str">
        <f>VLOOKUP(E403,'Full Name And Division'!$A$1:$C$36,3,FALSE)</f>
        <v>NFC West</v>
      </c>
    </row>
    <row r="404" spans="1:7" x14ac:dyDescent="0.25">
      <c r="A404" s="1">
        <v>2015</v>
      </c>
      <c r="B404" s="1" t="s">
        <v>3194</v>
      </c>
      <c r="C404" s="1" t="s">
        <v>13</v>
      </c>
      <c r="D404" s="2">
        <v>3013804</v>
      </c>
      <c r="E404" s="1" t="s">
        <v>99</v>
      </c>
      <c r="F404" s="1" t="str">
        <f>VLOOKUP(E404,'Full Name And Division'!$A$1:$C$36,2,FALSE)</f>
        <v>Atlanta Falcons</v>
      </c>
      <c r="G404" s="1" t="str">
        <f>VLOOKUP(E404,'Full Name And Division'!$A$1:$C$36,3,FALSE)</f>
        <v>NFC South</v>
      </c>
    </row>
    <row r="405" spans="1:7" x14ac:dyDescent="0.25">
      <c r="A405" s="1">
        <v>2015</v>
      </c>
      <c r="B405" s="1" t="s">
        <v>3443</v>
      </c>
      <c r="C405" s="1" t="s">
        <v>15</v>
      </c>
      <c r="D405" s="2">
        <v>3011923</v>
      </c>
      <c r="E405" s="1" t="s">
        <v>183</v>
      </c>
      <c r="F405" s="1" t="str">
        <f>VLOOKUP(E405,'Full Name And Division'!$A$1:$C$36,2,FALSE)</f>
        <v>Chicago Bears</v>
      </c>
      <c r="G405" s="1" t="str">
        <f>VLOOKUP(E405,'Full Name And Division'!$A$1:$C$36,3,FALSE)</f>
        <v>NFC North</v>
      </c>
    </row>
    <row r="406" spans="1:7" x14ac:dyDescent="0.25">
      <c r="A406" s="1">
        <v>2015</v>
      </c>
      <c r="B406" s="1" t="s">
        <v>3444</v>
      </c>
      <c r="C406" s="1" t="s">
        <v>193</v>
      </c>
      <c r="D406" s="2">
        <v>3005849</v>
      </c>
      <c r="E406" s="1" t="s">
        <v>3147</v>
      </c>
      <c r="F406" s="1" t="str">
        <f>VLOOKUP(E406,'Full Name And Division'!$A$1:$C$36,2,FALSE)</f>
        <v>San Diego Chargers</v>
      </c>
      <c r="G406" s="1" t="str">
        <f>VLOOKUP(E406,'Full Name And Division'!$A$1:$C$36,3,FALSE)</f>
        <v>AFC West</v>
      </c>
    </row>
    <row r="407" spans="1:7" x14ac:dyDescent="0.25">
      <c r="A407" s="1">
        <v>2015</v>
      </c>
      <c r="B407" s="1" t="s">
        <v>2859</v>
      </c>
      <c r="C407" s="1" t="s">
        <v>104</v>
      </c>
      <c r="D407" s="2">
        <v>3004933</v>
      </c>
      <c r="E407" s="1" t="s">
        <v>25</v>
      </c>
      <c r="F407" s="1" t="str">
        <f>VLOOKUP(E407,'Full Name And Division'!$A$1:$C$36,2,FALSE)</f>
        <v>Washington Commanders</v>
      </c>
      <c r="G407" s="1" t="str">
        <f>VLOOKUP(E407,'Full Name And Division'!$A$1:$C$36,3,FALSE)</f>
        <v>NFC East</v>
      </c>
    </row>
    <row r="408" spans="1:7" x14ac:dyDescent="0.25">
      <c r="A408" s="1">
        <v>2015</v>
      </c>
      <c r="B408" s="1" t="s">
        <v>2088</v>
      </c>
      <c r="C408" s="1" t="s">
        <v>302</v>
      </c>
      <c r="D408" s="2">
        <v>3004778</v>
      </c>
      <c r="E408" s="1" t="s">
        <v>183</v>
      </c>
      <c r="F408" s="1" t="str">
        <f>VLOOKUP(E408,'Full Name And Division'!$A$1:$C$36,2,FALSE)</f>
        <v>Chicago Bears</v>
      </c>
      <c r="G408" s="1" t="str">
        <f>VLOOKUP(E408,'Full Name And Division'!$A$1:$C$36,3,FALSE)</f>
        <v>NFC North</v>
      </c>
    </row>
    <row r="409" spans="1:7" x14ac:dyDescent="0.25">
      <c r="A409" s="1">
        <v>2015</v>
      </c>
      <c r="B409" s="1" t="s">
        <v>3445</v>
      </c>
      <c r="C409" s="1" t="s">
        <v>17</v>
      </c>
      <c r="D409" s="2">
        <v>3000000</v>
      </c>
      <c r="E409" s="1" t="s">
        <v>7</v>
      </c>
      <c r="F409" s="1" t="str">
        <f>VLOOKUP(E409,'Full Name And Division'!$A$1:$C$36,2,FALSE)</f>
        <v>Cleveland Browns</v>
      </c>
      <c r="G409" s="1" t="str">
        <f>VLOOKUP(E409,'Full Name And Division'!$A$1:$C$36,3,FALSE)</f>
        <v>AFC North</v>
      </c>
    </row>
    <row r="410" spans="1:7" x14ac:dyDescent="0.25">
      <c r="A410" s="1">
        <v>2015</v>
      </c>
      <c r="B410" s="1" t="s">
        <v>3210</v>
      </c>
      <c r="C410" s="1" t="s">
        <v>17</v>
      </c>
      <c r="D410" s="2">
        <v>3000000</v>
      </c>
      <c r="E410" s="1" t="s">
        <v>63</v>
      </c>
      <c r="F410" s="1" t="str">
        <f>VLOOKUP(E410,'Full Name And Division'!$A$1:$C$36,2,FALSE)</f>
        <v>Baltimore Ravens</v>
      </c>
      <c r="G410" s="1" t="str">
        <f>VLOOKUP(E410,'Full Name And Division'!$A$1:$C$36,3,FALSE)</f>
        <v>AFC North</v>
      </c>
    </row>
    <row r="411" spans="1:7" x14ac:dyDescent="0.25">
      <c r="A411" s="1">
        <v>2015</v>
      </c>
      <c r="B411" s="1" t="s">
        <v>3218</v>
      </c>
      <c r="C411" s="1" t="s">
        <v>445</v>
      </c>
      <c r="D411" s="2">
        <v>3000000</v>
      </c>
      <c r="E411" s="1" t="s">
        <v>47</v>
      </c>
      <c r="F411" s="1" t="str">
        <f>VLOOKUP(E411,'Full Name And Division'!$A$1:$C$36,2,FALSE)</f>
        <v>Indianapolis Colts</v>
      </c>
      <c r="G411" s="1" t="str">
        <f>VLOOKUP(E411,'Full Name And Division'!$A$1:$C$36,3,FALSE)</f>
        <v>AFC South</v>
      </c>
    </row>
    <row r="412" spans="1:7" x14ac:dyDescent="0.25">
      <c r="A412" s="1">
        <v>2015</v>
      </c>
      <c r="B412" s="1" t="s">
        <v>3446</v>
      </c>
      <c r="C412" s="1" t="s">
        <v>2</v>
      </c>
      <c r="D412" s="2">
        <v>3000000</v>
      </c>
      <c r="E412" s="1" t="s">
        <v>47</v>
      </c>
      <c r="F412" s="1" t="str">
        <f>VLOOKUP(E412,'Full Name And Division'!$A$1:$C$36,2,FALSE)</f>
        <v>Indianapolis Colts</v>
      </c>
      <c r="G412" s="1" t="str">
        <f>VLOOKUP(E412,'Full Name And Division'!$A$1:$C$36,3,FALSE)</f>
        <v>AFC South</v>
      </c>
    </row>
    <row r="413" spans="1:7" x14ac:dyDescent="0.25">
      <c r="A413" s="1">
        <v>2015</v>
      </c>
      <c r="B413" s="1" t="s">
        <v>3209</v>
      </c>
      <c r="C413" s="1" t="s">
        <v>125</v>
      </c>
      <c r="D413" s="2">
        <v>3000000</v>
      </c>
      <c r="E413" s="1" t="s">
        <v>63</v>
      </c>
      <c r="F413" s="1" t="str">
        <f>VLOOKUP(E413,'Full Name And Division'!$A$1:$C$36,2,FALSE)</f>
        <v>Baltimore Ravens</v>
      </c>
      <c r="G413" s="1" t="str">
        <f>VLOOKUP(E413,'Full Name And Division'!$A$1:$C$36,3,FALSE)</f>
        <v>AFC North</v>
      </c>
    </row>
    <row r="414" spans="1:7" x14ac:dyDescent="0.25">
      <c r="A414" s="1">
        <v>2015</v>
      </c>
      <c r="B414" s="1" t="s">
        <v>2997</v>
      </c>
      <c r="C414" s="1" t="s">
        <v>121</v>
      </c>
      <c r="D414" s="2">
        <v>3000000</v>
      </c>
      <c r="E414" s="1" t="s">
        <v>47</v>
      </c>
      <c r="F414" s="1" t="str">
        <f>VLOOKUP(E414,'Full Name And Division'!$A$1:$C$36,2,FALSE)</f>
        <v>Indianapolis Colts</v>
      </c>
      <c r="G414" s="1" t="str">
        <f>VLOOKUP(E414,'Full Name And Division'!$A$1:$C$36,3,FALSE)</f>
        <v>AFC South</v>
      </c>
    </row>
    <row r="415" spans="1:7" x14ac:dyDescent="0.25">
      <c r="A415" s="1">
        <v>2015</v>
      </c>
      <c r="B415" s="1" t="s">
        <v>3199</v>
      </c>
      <c r="C415" s="1" t="s">
        <v>73</v>
      </c>
      <c r="D415" s="2">
        <v>3000000</v>
      </c>
      <c r="E415" s="1" t="s">
        <v>63</v>
      </c>
      <c r="F415" s="1" t="str">
        <f>VLOOKUP(E415,'Full Name And Division'!$A$1:$C$36,2,FALSE)</f>
        <v>Baltimore Ravens</v>
      </c>
      <c r="G415" s="1" t="str">
        <f>VLOOKUP(E415,'Full Name And Division'!$A$1:$C$36,3,FALSE)</f>
        <v>AFC North</v>
      </c>
    </row>
    <row r="416" spans="1:7" x14ac:dyDescent="0.25">
      <c r="A416" s="1">
        <v>2015</v>
      </c>
      <c r="B416" s="1" t="s">
        <v>2530</v>
      </c>
      <c r="C416" s="1" t="s">
        <v>445</v>
      </c>
      <c r="D416" s="2">
        <v>3000000</v>
      </c>
      <c r="E416" s="1" t="s">
        <v>27</v>
      </c>
      <c r="F416" s="1" t="str">
        <f>VLOOKUP(E416,'Full Name And Division'!$A$1:$C$36,2,FALSE)</f>
        <v>Kansas City Chiefs</v>
      </c>
      <c r="G416" s="1" t="str">
        <f>VLOOKUP(E416,'Full Name And Division'!$A$1:$C$36,3,FALSE)</f>
        <v>AFC West</v>
      </c>
    </row>
    <row r="417" spans="1:7" x14ac:dyDescent="0.25">
      <c r="A417" s="1">
        <v>2015</v>
      </c>
      <c r="B417" s="1" t="s">
        <v>3447</v>
      </c>
      <c r="C417" s="1" t="s">
        <v>193</v>
      </c>
      <c r="D417" s="2">
        <v>3000000</v>
      </c>
      <c r="E417" s="1" t="s">
        <v>63</v>
      </c>
      <c r="F417" s="1" t="str">
        <f>VLOOKUP(E417,'Full Name And Division'!$A$1:$C$36,2,FALSE)</f>
        <v>Baltimore Ravens</v>
      </c>
      <c r="G417" s="1" t="str">
        <f>VLOOKUP(E417,'Full Name And Division'!$A$1:$C$36,3,FALSE)</f>
        <v>AFC North</v>
      </c>
    </row>
    <row r="418" spans="1:7" x14ac:dyDescent="0.25">
      <c r="A418" s="1">
        <v>2015</v>
      </c>
      <c r="B418" s="1" t="s">
        <v>3448</v>
      </c>
      <c r="C418" s="1" t="s">
        <v>104</v>
      </c>
      <c r="D418" s="2">
        <v>3000000</v>
      </c>
      <c r="E418" s="1" t="s">
        <v>37</v>
      </c>
      <c r="F418" s="1" t="str">
        <f>VLOOKUP(E418,'Full Name And Division'!$A$1:$C$36,2,FALSE)</f>
        <v>Detroit Lions</v>
      </c>
      <c r="G418" s="1" t="str">
        <f>VLOOKUP(E418,'Full Name And Division'!$A$1:$C$36,3,FALSE)</f>
        <v>NFC North</v>
      </c>
    </row>
    <row r="419" spans="1:7" x14ac:dyDescent="0.25">
      <c r="A419" s="1">
        <v>2015</v>
      </c>
      <c r="B419" s="1" t="s">
        <v>1599</v>
      </c>
      <c r="C419" s="1" t="s">
        <v>58</v>
      </c>
      <c r="D419" s="2">
        <v>3000000</v>
      </c>
      <c r="E419" s="1" t="s">
        <v>42</v>
      </c>
      <c r="F419" s="1" t="str">
        <f>VLOOKUP(E419,'Full Name And Division'!$A$1:$C$36,2,FALSE)</f>
        <v>Jacksonville Jaguars</v>
      </c>
      <c r="G419" s="1" t="str">
        <f>VLOOKUP(E419,'Full Name And Division'!$A$1:$C$36,3,FALSE)</f>
        <v>AFC South</v>
      </c>
    </row>
    <row r="420" spans="1:7" x14ac:dyDescent="0.25">
      <c r="A420" s="1">
        <v>2015</v>
      </c>
      <c r="B420" s="1" t="s">
        <v>3013</v>
      </c>
      <c r="C420" s="1" t="s">
        <v>15</v>
      </c>
      <c r="D420" s="2">
        <v>3000000</v>
      </c>
      <c r="E420" s="1" t="s">
        <v>35</v>
      </c>
      <c r="F420" s="1" t="str">
        <f>VLOOKUP(E420,'Full Name And Division'!$A$1:$C$36,2,FALSE)</f>
        <v>Miami Dolphins</v>
      </c>
      <c r="G420" s="1" t="str">
        <f>VLOOKUP(E420,'Full Name And Division'!$A$1:$C$36,3,FALSE)</f>
        <v>AFC East</v>
      </c>
    </row>
    <row r="421" spans="1:7" x14ac:dyDescent="0.25">
      <c r="A421" s="1">
        <v>2015</v>
      </c>
      <c r="B421" s="1" t="s">
        <v>3449</v>
      </c>
      <c r="C421" s="1" t="s">
        <v>193</v>
      </c>
      <c r="D421" s="2">
        <v>3000000</v>
      </c>
      <c r="E421" s="1" t="s">
        <v>42</v>
      </c>
      <c r="F421" s="1" t="str">
        <f>VLOOKUP(E421,'Full Name And Division'!$A$1:$C$36,2,FALSE)</f>
        <v>Jacksonville Jaguars</v>
      </c>
      <c r="G421" s="1" t="str">
        <f>VLOOKUP(E421,'Full Name And Division'!$A$1:$C$36,3,FALSE)</f>
        <v>AFC South</v>
      </c>
    </row>
    <row r="422" spans="1:7" x14ac:dyDescent="0.25">
      <c r="A422" s="1">
        <v>2015</v>
      </c>
      <c r="B422" s="1" t="s">
        <v>2310</v>
      </c>
      <c r="C422" s="1" t="s">
        <v>193</v>
      </c>
      <c r="D422" s="2">
        <v>2995927</v>
      </c>
      <c r="E422" s="1" t="s">
        <v>42</v>
      </c>
      <c r="F422" s="1" t="str">
        <f>VLOOKUP(E422,'Full Name And Division'!$A$1:$C$36,2,FALSE)</f>
        <v>Jacksonville Jaguars</v>
      </c>
      <c r="G422" s="1" t="str">
        <f>VLOOKUP(E422,'Full Name And Division'!$A$1:$C$36,3,FALSE)</f>
        <v>AFC South</v>
      </c>
    </row>
    <row r="423" spans="1:7" x14ac:dyDescent="0.25">
      <c r="A423" s="1">
        <v>2015</v>
      </c>
      <c r="B423" s="1" t="s">
        <v>1294</v>
      </c>
      <c r="C423" s="1" t="s">
        <v>41</v>
      </c>
      <c r="D423" s="2">
        <v>2980046</v>
      </c>
      <c r="E423" s="1" t="s">
        <v>25</v>
      </c>
      <c r="F423" s="1" t="str">
        <f>VLOOKUP(E423,'Full Name And Division'!$A$1:$C$36,2,FALSE)</f>
        <v>Washington Commanders</v>
      </c>
      <c r="G423" s="1" t="str">
        <f>VLOOKUP(E423,'Full Name And Division'!$A$1:$C$36,3,FALSE)</f>
        <v>NFC East</v>
      </c>
    </row>
    <row r="424" spans="1:7" x14ac:dyDescent="0.25">
      <c r="A424" s="1">
        <v>2015</v>
      </c>
      <c r="B424" s="1" t="s">
        <v>3239</v>
      </c>
      <c r="C424" s="1" t="s">
        <v>13</v>
      </c>
      <c r="D424" s="2">
        <v>2975072</v>
      </c>
      <c r="E424" s="1" t="s">
        <v>99</v>
      </c>
      <c r="F424" s="1" t="str">
        <f>VLOOKUP(E424,'Full Name And Division'!$A$1:$C$36,2,FALSE)</f>
        <v>Atlanta Falcons</v>
      </c>
      <c r="G424" s="1" t="str">
        <f>VLOOKUP(E424,'Full Name And Division'!$A$1:$C$36,3,FALSE)</f>
        <v>NFC South</v>
      </c>
    </row>
    <row r="425" spans="1:7" x14ac:dyDescent="0.25">
      <c r="A425" s="1">
        <v>2015</v>
      </c>
      <c r="B425" s="1" t="s">
        <v>3450</v>
      </c>
      <c r="C425" s="1" t="s">
        <v>58</v>
      </c>
      <c r="D425" s="2">
        <v>2967342</v>
      </c>
      <c r="E425" s="1" t="s">
        <v>25</v>
      </c>
      <c r="F425" s="1" t="str">
        <f>VLOOKUP(E425,'Full Name And Division'!$A$1:$C$36,2,FALSE)</f>
        <v>Washington Commanders</v>
      </c>
      <c r="G425" s="1" t="str">
        <f>VLOOKUP(E425,'Full Name And Division'!$A$1:$C$36,3,FALSE)</f>
        <v>NFC East</v>
      </c>
    </row>
    <row r="426" spans="1:7" x14ac:dyDescent="0.25">
      <c r="A426" s="1">
        <v>2015</v>
      </c>
      <c r="B426" s="1" t="s">
        <v>1551</v>
      </c>
      <c r="C426" s="1" t="s">
        <v>302</v>
      </c>
      <c r="D426" s="2">
        <v>2955767</v>
      </c>
      <c r="E426" s="1" t="s">
        <v>9</v>
      </c>
      <c r="F426" s="1" t="str">
        <f>VLOOKUP(E426,'Full Name And Division'!$A$1:$C$36,2,FALSE)</f>
        <v>Green Bay Packers</v>
      </c>
      <c r="G426" s="1" t="str">
        <f>VLOOKUP(E426,'Full Name And Division'!$A$1:$C$36,3,FALSE)</f>
        <v>NFC North</v>
      </c>
    </row>
    <row r="427" spans="1:7" x14ac:dyDescent="0.25">
      <c r="A427" s="1">
        <v>2015</v>
      </c>
      <c r="B427" s="1" t="s">
        <v>3204</v>
      </c>
      <c r="C427" s="1" t="s">
        <v>41</v>
      </c>
      <c r="D427" s="2">
        <v>2948765</v>
      </c>
      <c r="E427" s="1" t="s">
        <v>3386</v>
      </c>
      <c r="F427" s="1" t="str">
        <f>VLOOKUP(E427,'Full Name And Division'!$A$1:$C$36,2,FALSE)</f>
        <v>St. Louis Rams</v>
      </c>
      <c r="G427" s="1" t="str">
        <f>VLOOKUP(E427,'Full Name And Division'!$A$1:$C$36,3,FALSE)</f>
        <v>NFC West</v>
      </c>
    </row>
    <row r="428" spans="1:7" x14ac:dyDescent="0.25">
      <c r="A428" s="1">
        <v>2015</v>
      </c>
      <c r="B428" s="1" t="s">
        <v>3228</v>
      </c>
      <c r="C428" s="1" t="s">
        <v>15</v>
      </c>
      <c r="D428" s="2">
        <v>2948500</v>
      </c>
      <c r="E428" s="1" t="s">
        <v>50</v>
      </c>
      <c r="F428" s="1" t="str">
        <f>VLOOKUP(E428,'Full Name And Division'!$A$1:$C$36,2,FALSE)</f>
        <v>Philadelphia Eagles</v>
      </c>
      <c r="G428" s="1" t="str">
        <f>VLOOKUP(E428,'Full Name And Division'!$A$1:$C$36,3,FALSE)</f>
        <v>NFC East</v>
      </c>
    </row>
    <row r="429" spans="1:7" x14ac:dyDescent="0.25">
      <c r="A429" s="1">
        <v>2015</v>
      </c>
      <c r="B429" s="1" t="s">
        <v>3188</v>
      </c>
      <c r="C429" s="1" t="s">
        <v>104</v>
      </c>
      <c r="D429" s="2">
        <v>2921875</v>
      </c>
      <c r="E429" s="1" t="s">
        <v>54</v>
      </c>
      <c r="F429" s="1" t="str">
        <f>VLOOKUP(E429,'Full Name And Division'!$A$1:$C$36,2,FALSE)</f>
        <v>Denver Broncos</v>
      </c>
      <c r="G429" s="1" t="str">
        <f>VLOOKUP(E429,'Full Name And Division'!$A$1:$C$36,3,FALSE)</f>
        <v>AFC West</v>
      </c>
    </row>
    <row r="430" spans="1:7" x14ac:dyDescent="0.25">
      <c r="A430" s="1">
        <v>2015</v>
      </c>
      <c r="B430" s="1" t="s">
        <v>3337</v>
      </c>
      <c r="C430" s="1" t="s">
        <v>17</v>
      </c>
      <c r="D430" s="2">
        <v>2921875</v>
      </c>
      <c r="E430" s="1" t="s">
        <v>61</v>
      </c>
      <c r="F430" s="1" t="str">
        <f>VLOOKUP(E430,'Full Name And Division'!$A$1:$C$36,2,FALSE)</f>
        <v>Houston Texans</v>
      </c>
      <c r="G430" s="1" t="str">
        <f>VLOOKUP(E430,'Full Name And Division'!$A$1:$C$36,3,FALSE)</f>
        <v>AFC South</v>
      </c>
    </row>
    <row r="431" spans="1:7" x14ac:dyDescent="0.25">
      <c r="A431" s="1">
        <v>2015</v>
      </c>
      <c r="B431" s="1" t="s">
        <v>1468</v>
      </c>
      <c r="C431" s="1" t="s">
        <v>13</v>
      </c>
      <c r="D431" s="2">
        <v>2890111</v>
      </c>
      <c r="E431" s="1" t="s">
        <v>183</v>
      </c>
      <c r="F431" s="1" t="str">
        <f>VLOOKUP(E431,'Full Name And Division'!$A$1:$C$36,2,FALSE)</f>
        <v>Chicago Bears</v>
      </c>
      <c r="G431" s="1" t="str">
        <f>VLOOKUP(E431,'Full Name And Division'!$A$1:$C$36,3,FALSE)</f>
        <v>NFC North</v>
      </c>
    </row>
    <row r="432" spans="1:7" x14ac:dyDescent="0.25">
      <c r="A432" s="1">
        <v>2015</v>
      </c>
      <c r="B432" s="1" t="s">
        <v>3451</v>
      </c>
      <c r="C432" s="1" t="s">
        <v>58</v>
      </c>
      <c r="D432" s="2">
        <v>2888813</v>
      </c>
      <c r="E432" s="1" t="s">
        <v>29</v>
      </c>
      <c r="F432" s="1" t="str">
        <f>VLOOKUP(E432,'Full Name And Division'!$A$1:$C$36,2,FALSE)</f>
        <v>Tennessee Titans</v>
      </c>
      <c r="G432" s="1" t="str">
        <f>VLOOKUP(E432,'Full Name And Division'!$A$1:$C$36,3,FALSE)</f>
        <v>AFC South</v>
      </c>
    </row>
    <row r="433" spans="1:7" x14ac:dyDescent="0.25">
      <c r="A433" s="1">
        <v>2015</v>
      </c>
      <c r="B433" s="1" t="s">
        <v>3452</v>
      </c>
      <c r="C433" s="1" t="s">
        <v>17</v>
      </c>
      <c r="D433" s="2">
        <v>2876605</v>
      </c>
      <c r="E433" s="1" t="s">
        <v>99</v>
      </c>
      <c r="F433" s="1" t="str">
        <f>VLOOKUP(E433,'Full Name And Division'!$A$1:$C$36,2,FALSE)</f>
        <v>Atlanta Falcons</v>
      </c>
      <c r="G433" s="1" t="str">
        <f>VLOOKUP(E433,'Full Name And Division'!$A$1:$C$36,3,FALSE)</f>
        <v>NFC South</v>
      </c>
    </row>
    <row r="434" spans="1:7" x14ac:dyDescent="0.25">
      <c r="A434" s="1">
        <v>2015</v>
      </c>
      <c r="B434" s="1" t="s">
        <v>2526</v>
      </c>
      <c r="C434" s="1" t="s">
        <v>445</v>
      </c>
      <c r="D434" s="2">
        <v>2863290</v>
      </c>
      <c r="E434" s="1" t="s">
        <v>99</v>
      </c>
      <c r="F434" s="1" t="str">
        <f>VLOOKUP(E434,'Full Name And Division'!$A$1:$C$36,2,FALSE)</f>
        <v>Atlanta Falcons</v>
      </c>
      <c r="G434" s="1" t="str">
        <f>VLOOKUP(E434,'Full Name And Division'!$A$1:$C$36,3,FALSE)</f>
        <v>NFC South</v>
      </c>
    </row>
    <row r="435" spans="1:7" x14ac:dyDescent="0.25">
      <c r="A435" s="1">
        <v>2015</v>
      </c>
      <c r="B435" s="1" t="s">
        <v>3220</v>
      </c>
      <c r="C435" s="1" t="s">
        <v>104</v>
      </c>
      <c r="D435" s="2">
        <v>2859286</v>
      </c>
      <c r="E435" s="1" t="s">
        <v>99</v>
      </c>
      <c r="F435" s="1" t="str">
        <f>VLOOKUP(E435,'Full Name And Division'!$A$1:$C$36,2,FALSE)</f>
        <v>Atlanta Falcons</v>
      </c>
      <c r="G435" s="1" t="str">
        <f>VLOOKUP(E435,'Full Name And Division'!$A$1:$C$36,3,FALSE)</f>
        <v>NFC South</v>
      </c>
    </row>
    <row r="436" spans="1:7" x14ac:dyDescent="0.25">
      <c r="A436" s="1">
        <v>2015</v>
      </c>
      <c r="B436" s="1" t="s">
        <v>3453</v>
      </c>
      <c r="C436" s="1" t="s">
        <v>17</v>
      </c>
      <c r="D436" s="2">
        <v>2858988</v>
      </c>
      <c r="E436" s="1" t="s">
        <v>29</v>
      </c>
      <c r="F436" s="1" t="str">
        <f>VLOOKUP(E436,'Full Name And Division'!$A$1:$C$36,2,FALSE)</f>
        <v>Tennessee Titans</v>
      </c>
      <c r="G436" s="1" t="str">
        <f>VLOOKUP(E436,'Full Name And Division'!$A$1:$C$36,3,FALSE)</f>
        <v>AFC South</v>
      </c>
    </row>
    <row r="437" spans="1:7" x14ac:dyDescent="0.25">
      <c r="A437" s="1">
        <v>2015</v>
      </c>
      <c r="B437" s="1" t="s">
        <v>2891</v>
      </c>
      <c r="C437" s="1" t="s">
        <v>104</v>
      </c>
      <c r="D437" s="2">
        <v>2825000</v>
      </c>
      <c r="E437" s="1" t="s">
        <v>7</v>
      </c>
      <c r="F437" s="1" t="str">
        <f>VLOOKUP(E437,'Full Name And Division'!$A$1:$C$36,2,FALSE)</f>
        <v>Cleveland Browns</v>
      </c>
      <c r="G437" s="1" t="str">
        <f>VLOOKUP(E437,'Full Name And Division'!$A$1:$C$36,3,FALSE)</f>
        <v>AFC North</v>
      </c>
    </row>
    <row r="438" spans="1:7" x14ac:dyDescent="0.25">
      <c r="A438" s="1">
        <v>2015</v>
      </c>
      <c r="B438" s="1" t="s">
        <v>3019</v>
      </c>
      <c r="C438" s="1" t="s">
        <v>41</v>
      </c>
      <c r="D438" s="2">
        <v>2817878</v>
      </c>
      <c r="E438" s="1" t="s">
        <v>56</v>
      </c>
      <c r="F438" s="1" t="str">
        <f>VLOOKUP(E438,'Full Name And Division'!$A$1:$C$36,2,FALSE)</f>
        <v>Pittsburgh Steelers</v>
      </c>
      <c r="G438" s="1" t="str">
        <f>VLOOKUP(E438,'Full Name And Division'!$A$1:$C$36,3,FALSE)</f>
        <v>AFC North</v>
      </c>
    </row>
    <row r="439" spans="1:7" x14ac:dyDescent="0.25">
      <c r="A439" s="1">
        <v>2015</v>
      </c>
      <c r="B439" s="1" t="s">
        <v>3351</v>
      </c>
      <c r="C439" s="1" t="s">
        <v>15</v>
      </c>
      <c r="D439" s="2">
        <v>2800000</v>
      </c>
      <c r="E439" s="1" t="s">
        <v>63</v>
      </c>
      <c r="F439" s="1" t="str">
        <f>VLOOKUP(E439,'Full Name And Division'!$A$1:$C$36,2,FALSE)</f>
        <v>Baltimore Ravens</v>
      </c>
      <c r="G439" s="1" t="str">
        <f>VLOOKUP(E439,'Full Name And Division'!$A$1:$C$36,3,FALSE)</f>
        <v>AFC North</v>
      </c>
    </row>
    <row r="440" spans="1:7" x14ac:dyDescent="0.25">
      <c r="A440" s="1">
        <v>2015</v>
      </c>
      <c r="B440" s="1" t="s">
        <v>3454</v>
      </c>
      <c r="C440" s="1" t="s">
        <v>89</v>
      </c>
      <c r="D440" s="2">
        <v>2800000</v>
      </c>
      <c r="E440" s="1" t="s">
        <v>37</v>
      </c>
      <c r="F440" s="1" t="str">
        <f>VLOOKUP(E440,'Full Name And Division'!$A$1:$C$36,2,FALSE)</f>
        <v>Detroit Lions</v>
      </c>
      <c r="G440" s="1" t="str">
        <f>VLOOKUP(E440,'Full Name And Division'!$A$1:$C$36,3,FALSE)</f>
        <v>NFC North</v>
      </c>
    </row>
    <row r="441" spans="1:7" x14ac:dyDescent="0.25">
      <c r="A441" s="1">
        <v>2015</v>
      </c>
      <c r="B441" s="1" t="s">
        <v>2486</v>
      </c>
      <c r="C441" s="1" t="s">
        <v>125</v>
      </c>
      <c r="D441" s="2">
        <v>2779895</v>
      </c>
      <c r="E441" s="1" t="s">
        <v>29</v>
      </c>
      <c r="F441" s="1" t="str">
        <f>VLOOKUP(E441,'Full Name And Division'!$A$1:$C$36,2,FALSE)</f>
        <v>Tennessee Titans</v>
      </c>
      <c r="G441" s="1" t="str">
        <f>VLOOKUP(E441,'Full Name And Division'!$A$1:$C$36,3,FALSE)</f>
        <v>AFC South</v>
      </c>
    </row>
    <row r="442" spans="1:7" x14ac:dyDescent="0.25">
      <c r="A442" s="1">
        <v>2015</v>
      </c>
      <c r="B442" s="1" t="s">
        <v>3238</v>
      </c>
      <c r="C442" s="1" t="s">
        <v>58</v>
      </c>
      <c r="D442" s="2">
        <v>2774824</v>
      </c>
      <c r="E442" s="1" t="s">
        <v>22</v>
      </c>
      <c r="F442" s="1" t="str">
        <f>VLOOKUP(E442,'Full Name And Division'!$A$1:$C$36,2,FALSE)</f>
        <v>Tampa Bay Buccaneers</v>
      </c>
      <c r="G442" s="1" t="str">
        <f>VLOOKUP(E442,'Full Name And Division'!$A$1:$C$36,3,FALSE)</f>
        <v>NFC South</v>
      </c>
    </row>
    <row r="443" spans="1:7" x14ac:dyDescent="0.25">
      <c r="A443" s="1">
        <v>2015</v>
      </c>
      <c r="B443" s="1" t="s">
        <v>2383</v>
      </c>
      <c r="C443" s="1" t="s">
        <v>17</v>
      </c>
      <c r="D443" s="2">
        <v>2759081</v>
      </c>
      <c r="E443" s="1" t="s">
        <v>25</v>
      </c>
      <c r="F443" s="1" t="str">
        <f>VLOOKUP(E443,'Full Name And Division'!$A$1:$C$36,2,FALSE)</f>
        <v>Washington Commanders</v>
      </c>
      <c r="G443" s="1" t="str">
        <f>VLOOKUP(E443,'Full Name And Division'!$A$1:$C$36,3,FALSE)</f>
        <v>NFC East</v>
      </c>
    </row>
    <row r="444" spans="1:7" x14ac:dyDescent="0.25">
      <c r="A444" s="1">
        <v>2015</v>
      </c>
      <c r="B444" s="1" t="s">
        <v>1456</v>
      </c>
      <c r="C444" s="1" t="s">
        <v>302</v>
      </c>
      <c r="D444" s="2">
        <v>2758904</v>
      </c>
      <c r="E444" s="1" t="s">
        <v>29</v>
      </c>
      <c r="F444" s="1" t="str">
        <f>VLOOKUP(E444,'Full Name And Division'!$A$1:$C$36,2,FALSE)</f>
        <v>Tennessee Titans</v>
      </c>
      <c r="G444" s="1" t="str">
        <f>VLOOKUP(E444,'Full Name And Division'!$A$1:$C$36,3,FALSE)</f>
        <v>AFC South</v>
      </c>
    </row>
    <row r="445" spans="1:7" x14ac:dyDescent="0.25">
      <c r="A445" s="1">
        <v>2015</v>
      </c>
      <c r="B445" s="1" t="s">
        <v>2942</v>
      </c>
      <c r="C445" s="1" t="s">
        <v>151</v>
      </c>
      <c r="D445" s="2">
        <v>2750000</v>
      </c>
      <c r="E445" s="1" t="s">
        <v>81</v>
      </c>
      <c r="F445" s="1" t="str">
        <f>VLOOKUP(E445,'Full Name And Division'!$A$1:$C$36,2,FALSE)</f>
        <v>Dallas Cowboys</v>
      </c>
      <c r="G445" s="1" t="str">
        <f>VLOOKUP(E445,'Full Name And Division'!$A$1:$C$36,3,FALSE)</f>
        <v>NFC East</v>
      </c>
    </row>
    <row r="446" spans="1:7" x14ac:dyDescent="0.25">
      <c r="A446" s="1">
        <v>2015</v>
      </c>
      <c r="B446" s="1" t="s">
        <v>2414</v>
      </c>
      <c r="C446" s="1" t="s">
        <v>17</v>
      </c>
      <c r="D446" s="2">
        <v>2710190</v>
      </c>
      <c r="E446" s="1" t="s">
        <v>75</v>
      </c>
      <c r="F446" s="1" t="str">
        <f>VLOOKUP(E446,'Full Name And Division'!$A$1:$C$36,2,FALSE)</f>
        <v>Carolina Panthers</v>
      </c>
      <c r="G446" s="1" t="str">
        <f>VLOOKUP(E446,'Full Name And Division'!$A$1:$C$36,3,FALSE)</f>
        <v>NFC South</v>
      </c>
    </row>
    <row r="447" spans="1:7" x14ac:dyDescent="0.25">
      <c r="A447" s="1">
        <v>2015</v>
      </c>
      <c r="B447" s="1" t="s">
        <v>2531</v>
      </c>
      <c r="C447" s="1" t="s">
        <v>17</v>
      </c>
      <c r="D447" s="2">
        <v>2700000</v>
      </c>
      <c r="E447" s="1" t="s">
        <v>75</v>
      </c>
      <c r="F447" s="1" t="str">
        <f>VLOOKUP(E447,'Full Name And Division'!$A$1:$C$36,2,FALSE)</f>
        <v>Carolina Panthers</v>
      </c>
      <c r="G447" s="1" t="str">
        <f>VLOOKUP(E447,'Full Name And Division'!$A$1:$C$36,3,FALSE)</f>
        <v>NFC South</v>
      </c>
    </row>
    <row r="448" spans="1:7" x14ac:dyDescent="0.25">
      <c r="A448" s="1">
        <v>2015</v>
      </c>
      <c r="B448" s="1" t="s">
        <v>3455</v>
      </c>
      <c r="C448" s="1" t="s">
        <v>125</v>
      </c>
      <c r="D448" s="2">
        <v>2692273</v>
      </c>
      <c r="E448" s="1" t="s">
        <v>77</v>
      </c>
      <c r="F448" s="1" t="str">
        <f>VLOOKUP(E448,'Full Name And Division'!$A$1:$C$36,2,FALSE)</f>
        <v>New  York Giants</v>
      </c>
      <c r="G448" s="1" t="str">
        <f>VLOOKUP(E448,'Full Name And Division'!$A$1:$C$36,3,FALSE)</f>
        <v>NFC East</v>
      </c>
    </row>
    <row r="449" spans="1:7" x14ac:dyDescent="0.25">
      <c r="A449" s="1">
        <v>2015</v>
      </c>
      <c r="B449" s="1" t="s">
        <v>2752</v>
      </c>
      <c r="C449" s="1" t="s">
        <v>104</v>
      </c>
      <c r="D449" s="2">
        <v>2685000</v>
      </c>
      <c r="E449" s="1" t="s">
        <v>11</v>
      </c>
      <c r="F449" s="1" t="str">
        <f>VLOOKUP(E449,'Full Name And Division'!$A$1:$C$36,2,FALSE)</f>
        <v>Minnesota Vikings</v>
      </c>
      <c r="G449" s="1" t="str">
        <f>VLOOKUP(E449,'Full Name And Division'!$A$1:$C$36,3,FALSE)</f>
        <v>NFC North</v>
      </c>
    </row>
    <row r="450" spans="1:7" x14ac:dyDescent="0.25">
      <c r="A450" s="1">
        <v>2015</v>
      </c>
      <c r="B450" s="1" t="s">
        <v>3049</v>
      </c>
      <c r="C450" s="1" t="s">
        <v>302</v>
      </c>
      <c r="D450" s="2">
        <v>2660074</v>
      </c>
      <c r="E450" s="1" t="s">
        <v>67</v>
      </c>
      <c r="F450" s="1" t="str">
        <f>VLOOKUP(E450,'Full Name And Division'!$A$1:$C$36,2,FALSE)</f>
        <v>New York Jets</v>
      </c>
      <c r="G450" s="1" t="str">
        <f>VLOOKUP(E450,'Full Name And Division'!$A$1:$C$36,3,FALSE)</f>
        <v>AFC East</v>
      </c>
    </row>
    <row r="451" spans="1:7" x14ac:dyDescent="0.25">
      <c r="A451" s="1">
        <v>2015</v>
      </c>
      <c r="B451" s="1" t="s">
        <v>2149</v>
      </c>
      <c r="C451" s="1" t="s">
        <v>125</v>
      </c>
      <c r="D451" s="2">
        <v>2657888</v>
      </c>
      <c r="E451" s="1" t="s">
        <v>61</v>
      </c>
      <c r="F451" s="1" t="str">
        <f>VLOOKUP(E451,'Full Name And Division'!$A$1:$C$36,2,FALSE)</f>
        <v>Houston Texans</v>
      </c>
      <c r="G451" s="1" t="str">
        <f>VLOOKUP(E451,'Full Name And Division'!$A$1:$C$36,3,FALSE)</f>
        <v>AFC South</v>
      </c>
    </row>
    <row r="452" spans="1:7" x14ac:dyDescent="0.25">
      <c r="A452" s="1">
        <v>2015</v>
      </c>
      <c r="B452" s="1" t="s">
        <v>3001</v>
      </c>
      <c r="C452" s="1" t="s">
        <v>89</v>
      </c>
      <c r="D452" s="2">
        <v>2634407</v>
      </c>
      <c r="E452" s="1" t="s">
        <v>29</v>
      </c>
      <c r="F452" s="1" t="str">
        <f>VLOOKUP(E452,'Full Name And Division'!$A$1:$C$36,2,FALSE)</f>
        <v>Tennessee Titans</v>
      </c>
      <c r="G452" s="1" t="str">
        <f>VLOOKUP(E452,'Full Name And Division'!$A$1:$C$36,3,FALSE)</f>
        <v>AFC South</v>
      </c>
    </row>
    <row r="453" spans="1:7" x14ac:dyDescent="0.25">
      <c r="A453" s="1">
        <v>2015</v>
      </c>
      <c r="B453" s="1" t="s">
        <v>3165</v>
      </c>
      <c r="C453" s="1" t="s">
        <v>13</v>
      </c>
      <c r="D453" s="2">
        <v>2630168</v>
      </c>
      <c r="E453" s="1" t="s">
        <v>18</v>
      </c>
      <c r="F453" s="1" t="str">
        <f>VLOOKUP(E453,'Full Name And Division'!$A$1:$C$36,2,FALSE)</f>
        <v>Seattle Seahawks</v>
      </c>
      <c r="G453" s="1" t="str">
        <f>VLOOKUP(E453,'Full Name And Division'!$A$1:$C$36,3,FALSE)</f>
        <v>NFC West</v>
      </c>
    </row>
    <row r="454" spans="1:7" x14ac:dyDescent="0.25">
      <c r="A454" s="1">
        <v>2015</v>
      </c>
      <c r="B454" s="1" t="s">
        <v>3300</v>
      </c>
      <c r="C454" s="1" t="s">
        <v>17</v>
      </c>
      <c r="D454" s="2">
        <v>2625000</v>
      </c>
      <c r="E454" s="1" t="s">
        <v>5</v>
      </c>
      <c r="F454" s="1" t="str">
        <f>VLOOKUP(E454,'Full Name And Division'!$A$1:$C$36,2,FALSE)</f>
        <v>Buffalo Bills</v>
      </c>
      <c r="G454" s="1" t="str">
        <f>VLOOKUP(E454,'Full Name And Division'!$A$1:$C$36,3,FALSE)</f>
        <v>AFC East</v>
      </c>
    </row>
    <row r="455" spans="1:7" x14ac:dyDescent="0.25">
      <c r="A455" s="1">
        <v>2015</v>
      </c>
      <c r="B455" s="1" t="s">
        <v>3250</v>
      </c>
      <c r="C455" s="1" t="s">
        <v>125</v>
      </c>
      <c r="D455" s="2">
        <v>2624534</v>
      </c>
      <c r="E455" s="1" t="s">
        <v>81</v>
      </c>
      <c r="F455" s="1" t="str">
        <f>VLOOKUP(E455,'Full Name And Division'!$A$1:$C$36,2,FALSE)</f>
        <v>Dallas Cowboys</v>
      </c>
      <c r="G455" s="1" t="str">
        <f>VLOOKUP(E455,'Full Name And Division'!$A$1:$C$36,3,FALSE)</f>
        <v>NFC East</v>
      </c>
    </row>
    <row r="456" spans="1:7" x14ac:dyDescent="0.25">
      <c r="A456" s="1">
        <v>2015</v>
      </c>
      <c r="B456" s="1" t="s">
        <v>3141</v>
      </c>
      <c r="C456" s="1" t="s">
        <v>41</v>
      </c>
      <c r="D456" s="2">
        <v>2611844</v>
      </c>
      <c r="E456" s="1" t="s">
        <v>52</v>
      </c>
      <c r="F456" s="1" t="str">
        <f>VLOOKUP(E456,'Full Name And Division'!$A$1:$C$36,2,FALSE)</f>
        <v>New Orleans Saints</v>
      </c>
      <c r="G456" s="1" t="str">
        <f>VLOOKUP(E456,'Full Name And Division'!$A$1:$C$36,3,FALSE)</f>
        <v>NFC South</v>
      </c>
    </row>
    <row r="457" spans="1:7" x14ac:dyDescent="0.25">
      <c r="A457" s="1">
        <v>2015</v>
      </c>
      <c r="B457" s="1" t="s">
        <v>2512</v>
      </c>
      <c r="C457" s="1" t="s">
        <v>15</v>
      </c>
      <c r="D457" s="2">
        <v>2607887</v>
      </c>
      <c r="E457" s="1" t="s">
        <v>81</v>
      </c>
      <c r="F457" s="1" t="str">
        <f>VLOOKUP(E457,'Full Name And Division'!$A$1:$C$36,2,FALSE)</f>
        <v>Dallas Cowboys</v>
      </c>
      <c r="G457" s="1" t="str">
        <f>VLOOKUP(E457,'Full Name And Division'!$A$1:$C$36,3,FALSE)</f>
        <v>NFC East</v>
      </c>
    </row>
    <row r="458" spans="1:7" x14ac:dyDescent="0.25">
      <c r="A458" s="1">
        <v>2015</v>
      </c>
      <c r="B458" s="1" t="s">
        <v>3002</v>
      </c>
      <c r="C458" s="1" t="s">
        <v>41</v>
      </c>
      <c r="D458" s="2">
        <v>2605334</v>
      </c>
      <c r="E458" s="1" t="s">
        <v>145</v>
      </c>
      <c r="F458" s="1" t="str">
        <f>VLOOKUP(E458,'Full Name And Division'!$A$1:$C$36,2,FALSE)</f>
        <v>Cincinnati Bengals</v>
      </c>
      <c r="G458" s="1" t="str">
        <f>VLOOKUP(E458,'Full Name And Division'!$A$1:$C$36,3,FALSE)</f>
        <v>AFC North</v>
      </c>
    </row>
    <row r="459" spans="1:7" x14ac:dyDescent="0.25">
      <c r="A459" s="1">
        <v>2015</v>
      </c>
      <c r="B459" s="1" t="s">
        <v>2691</v>
      </c>
      <c r="C459" s="1" t="s">
        <v>2</v>
      </c>
      <c r="D459" s="2">
        <v>2600000</v>
      </c>
      <c r="E459" s="1" t="s">
        <v>35</v>
      </c>
      <c r="F459" s="1" t="str">
        <f>VLOOKUP(E459,'Full Name And Division'!$A$1:$C$36,2,FALSE)</f>
        <v>Miami Dolphins</v>
      </c>
      <c r="G459" s="1" t="str">
        <f>VLOOKUP(E459,'Full Name And Division'!$A$1:$C$36,3,FALSE)</f>
        <v>AFC East</v>
      </c>
    </row>
    <row r="460" spans="1:7" x14ac:dyDescent="0.25">
      <c r="A460" s="1">
        <v>2015</v>
      </c>
      <c r="B460" s="1" t="s">
        <v>2837</v>
      </c>
      <c r="C460" s="1" t="s">
        <v>445</v>
      </c>
      <c r="D460" s="2">
        <v>2585000</v>
      </c>
      <c r="E460" s="1" t="s">
        <v>175</v>
      </c>
      <c r="F460" s="1" t="str">
        <f>VLOOKUP(E460,'Full Name And Division'!$A$1:$C$36,2,FALSE)</f>
        <v>New England Patriots</v>
      </c>
      <c r="G460" s="1" t="str">
        <f>VLOOKUP(E460,'Full Name And Division'!$A$1:$C$36,3,FALSE)</f>
        <v>AFC East</v>
      </c>
    </row>
    <row r="461" spans="1:7" x14ac:dyDescent="0.25">
      <c r="A461" s="1">
        <v>2015</v>
      </c>
      <c r="B461" s="1" t="s">
        <v>3456</v>
      </c>
      <c r="C461" s="1" t="s">
        <v>443</v>
      </c>
      <c r="D461" s="2">
        <v>2566256</v>
      </c>
      <c r="E461" s="1" t="s">
        <v>2430</v>
      </c>
      <c r="F461" s="1" t="str">
        <f>VLOOKUP(E461,'Full Name And Division'!$A$1:$C$36,2,FALSE)</f>
        <v>Oakland Raiders</v>
      </c>
      <c r="G461" s="1" t="str">
        <f>VLOOKUP(E461,'Full Name And Division'!$A$1:$C$36,3,FALSE)</f>
        <v>AFC West</v>
      </c>
    </row>
    <row r="462" spans="1:7" x14ac:dyDescent="0.25">
      <c r="A462" s="1">
        <v>2015</v>
      </c>
      <c r="B462" s="1" t="s">
        <v>3047</v>
      </c>
      <c r="C462" s="1" t="s">
        <v>2</v>
      </c>
      <c r="D462" s="2">
        <v>2566053</v>
      </c>
      <c r="E462" s="1" t="s">
        <v>75</v>
      </c>
      <c r="F462" s="1" t="str">
        <f>VLOOKUP(E462,'Full Name And Division'!$A$1:$C$36,2,FALSE)</f>
        <v>Carolina Panthers</v>
      </c>
      <c r="G462" s="1" t="str">
        <f>VLOOKUP(E462,'Full Name And Division'!$A$1:$C$36,3,FALSE)</f>
        <v>NFC South</v>
      </c>
    </row>
    <row r="463" spans="1:7" x14ac:dyDescent="0.25">
      <c r="A463" s="1">
        <v>2015</v>
      </c>
      <c r="B463" s="1" t="s">
        <v>3457</v>
      </c>
      <c r="C463" s="1" t="s">
        <v>151</v>
      </c>
      <c r="D463" s="2">
        <v>2555772</v>
      </c>
      <c r="E463" s="1" t="s">
        <v>9</v>
      </c>
      <c r="F463" s="1" t="str">
        <f>VLOOKUP(E463,'Full Name And Division'!$A$1:$C$36,2,FALSE)</f>
        <v>Green Bay Packers</v>
      </c>
      <c r="G463" s="1" t="str">
        <f>VLOOKUP(E463,'Full Name And Division'!$A$1:$C$36,3,FALSE)</f>
        <v>NFC North</v>
      </c>
    </row>
    <row r="464" spans="1:7" x14ac:dyDescent="0.25">
      <c r="A464" s="1">
        <v>2015</v>
      </c>
      <c r="B464" s="1" t="s">
        <v>3184</v>
      </c>
      <c r="C464" s="1" t="s">
        <v>86</v>
      </c>
      <c r="D464" s="2">
        <v>2551685</v>
      </c>
      <c r="E464" s="1" t="s">
        <v>22</v>
      </c>
      <c r="F464" s="1" t="str">
        <f>VLOOKUP(E464,'Full Name And Division'!$A$1:$C$36,2,FALSE)</f>
        <v>Tampa Bay Buccaneers</v>
      </c>
      <c r="G464" s="1" t="str">
        <f>VLOOKUP(E464,'Full Name And Division'!$A$1:$C$36,3,FALSE)</f>
        <v>NFC South</v>
      </c>
    </row>
    <row r="465" spans="1:7" x14ac:dyDescent="0.25">
      <c r="A465" s="1">
        <v>2015</v>
      </c>
      <c r="B465" s="1" t="s">
        <v>3458</v>
      </c>
      <c r="C465" s="1" t="s">
        <v>104</v>
      </c>
      <c r="D465" s="2">
        <v>2550000</v>
      </c>
      <c r="E465" s="1" t="s">
        <v>27</v>
      </c>
      <c r="F465" s="1" t="str">
        <f>VLOOKUP(E465,'Full Name And Division'!$A$1:$C$36,2,FALSE)</f>
        <v>Kansas City Chiefs</v>
      </c>
      <c r="G465" s="1" t="str">
        <f>VLOOKUP(E465,'Full Name And Division'!$A$1:$C$36,3,FALSE)</f>
        <v>AFC West</v>
      </c>
    </row>
    <row r="466" spans="1:7" x14ac:dyDescent="0.25">
      <c r="A466" s="1">
        <v>2015</v>
      </c>
      <c r="B466" s="1" t="s">
        <v>2991</v>
      </c>
      <c r="C466" s="1" t="s">
        <v>41</v>
      </c>
      <c r="D466" s="2">
        <v>2520642</v>
      </c>
      <c r="E466" s="1" t="s">
        <v>183</v>
      </c>
      <c r="F466" s="1" t="str">
        <f>VLOOKUP(E466,'Full Name And Division'!$A$1:$C$36,2,FALSE)</f>
        <v>Chicago Bears</v>
      </c>
      <c r="G466" s="1" t="str">
        <f>VLOOKUP(E466,'Full Name And Division'!$A$1:$C$36,3,FALSE)</f>
        <v>NFC North</v>
      </c>
    </row>
    <row r="467" spans="1:7" x14ac:dyDescent="0.25">
      <c r="A467" s="1">
        <v>2015</v>
      </c>
      <c r="B467" s="1" t="s">
        <v>2216</v>
      </c>
      <c r="C467" s="1" t="s">
        <v>86</v>
      </c>
      <c r="D467" s="2">
        <v>2513034</v>
      </c>
      <c r="E467" s="1" t="s">
        <v>22</v>
      </c>
      <c r="F467" s="1" t="str">
        <f>VLOOKUP(E467,'Full Name And Division'!$A$1:$C$36,2,FALSE)</f>
        <v>Tampa Bay Buccaneers</v>
      </c>
      <c r="G467" s="1" t="str">
        <f>VLOOKUP(E467,'Full Name And Division'!$A$1:$C$36,3,FALSE)</f>
        <v>NFC South</v>
      </c>
    </row>
    <row r="468" spans="1:7" x14ac:dyDescent="0.25">
      <c r="A468" s="1">
        <v>2015</v>
      </c>
      <c r="B468" s="1" t="s">
        <v>2475</v>
      </c>
      <c r="C468" s="1" t="s">
        <v>302</v>
      </c>
      <c r="D468" s="2">
        <v>2507543</v>
      </c>
      <c r="E468" s="1" t="s">
        <v>18</v>
      </c>
      <c r="F468" s="1" t="str">
        <f>VLOOKUP(E468,'Full Name And Division'!$A$1:$C$36,2,FALSE)</f>
        <v>Seattle Seahawks</v>
      </c>
      <c r="G468" s="1" t="str">
        <f>VLOOKUP(E468,'Full Name And Division'!$A$1:$C$36,3,FALSE)</f>
        <v>NFC West</v>
      </c>
    </row>
    <row r="469" spans="1:7" x14ac:dyDescent="0.25">
      <c r="A469" s="1">
        <v>2015</v>
      </c>
      <c r="B469" s="1" t="s">
        <v>3193</v>
      </c>
      <c r="C469" s="1" t="s">
        <v>58</v>
      </c>
      <c r="D469" s="2">
        <v>2506870</v>
      </c>
      <c r="E469" s="1" t="s">
        <v>9</v>
      </c>
      <c r="F469" s="1" t="str">
        <f>VLOOKUP(E469,'Full Name And Division'!$A$1:$C$36,2,FALSE)</f>
        <v>Green Bay Packers</v>
      </c>
      <c r="G469" s="1" t="str">
        <f>VLOOKUP(E469,'Full Name And Division'!$A$1:$C$36,3,FALSE)</f>
        <v>NFC North</v>
      </c>
    </row>
    <row r="470" spans="1:7" x14ac:dyDescent="0.25">
      <c r="A470" s="1">
        <v>2015</v>
      </c>
      <c r="B470" s="1" t="s">
        <v>3033</v>
      </c>
      <c r="C470" s="1" t="s">
        <v>89</v>
      </c>
      <c r="D470" s="2">
        <v>2500000</v>
      </c>
      <c r="E470" s="1" t="s">
        <v>25</v>
      </c>
      <c r="F470" s="1" t="str">
        <f>VLOOKUP(E470,'Full Name And Division'!$A$1:$C$36,2,FALSE)</f>
        <v>Washington Commanders</v>
      </c>
      <c r="G470" s="1" t="str">
        <f>VLOOKUP(E470,'Full Name And Division'!$A$1:$C$36,3,FALSE)</f>
        <v>NFC East</v>
      </c>
    </row>
    <row r="471" spans="1:7" x14ac:dyDescent="0.25">
      <c r="A471" s="1">
        <v>2015</v>
      </c>
      <c r="B471" s="1" t="s">
        <v>2493</v>
      </c>
      <c r="C471" s="1" t="s">
        <v>302</v>
      </c>
      <c r="D471" s="2">
        <v>2500000</v>
      </c>
      <c r="E471" s="1" t="s">
        <v>47</v>
      </c>
      <c r="F471" s="1" t="str">
        <f>VLOOKUP(E471,'Full Name And Division'!$A$1:$C$36,2,FALSE)</f>
        <v>Indianapolis Colts</v>
      </c>
      <c r="G471" s="1" t="str">
        <f>VLOOKUP(E471,'Full Name And Division'!$A$1:$C$36,3,FALSE)</f>
        <v>AFC South</v>
      </c>
    </row>
    <row r="472" spans="1:7" x14ac:dyDescent="0.25">
      <c r="A472" s="1">
        <v>2015</v>
      </c>
      <c r="B472" s="1" t="s">
        <v>2707</v>
      </c>
      <c r="C472" s="1" t="s">
        <v>121</v>
      </c>
      <c r="D472" s="2">
        <v>2500000</v>
      </c>
      <c r="E472" s="1" t="s">
        <v>54</v>
      </c>
      <c r="F472" s="1" t="str">
        <f>VLOOKUP(E472,'Full Name And Division'!$A$1:$C$36,2,FALSE)</f>
        <v>Denver Broncos</v>
      </c>
      <c r="G472" s="1" t="str">
        <f>VLOOKUP(E472,'Full Name And Division'!$A$1:$C$36,3,FALSE)</f>
        <v>AFC West</v>
      </c>
    </row>
    <row r="473" spans="1:7" x14ac:dyDescent="0.25">
      <c r="A473" s="1">
        <v>2015</v>
      </c>
      <c r="B473" s="1" t="s">
        <v>3271</v>
      </c>
      <c r="C473" s="1" t="s">
        <v>58</v>
      </c>
      <c r="D473" s="2">
        <v>2500000</v>
      </c>
      <c r="E473" s="1" t="s">
        <v>54</v>
      </c>
      <c r="F473" s="1" t="str">
        <f>VLOOKUP(E473,'Full Name And Division'!$A$1:$C$36,2,FALSE)</f>
        <v>Denver Broncos</v>
      </c>
      <c r="G473" s="1" t="str">
        <f>VLOOKUP(E473,'Full Name And Division'!$A$1:$C$36,3,FALSE)</f>
        <v>AFC West</v>
      </c>
    </row>
    <row r="474" spans="1:7" x14ac:dyDescent="0.25">
      <c r="A474" s="1">
        <v>2015</v>
      </c>
      <c r="B474" s="1" t="s">
        <v>3459</v>
      </c>
      <c r="C474" s="1" t="s">
        <v>58</v>
      </c>
      <c r="D474" s="2">
        <v>2500000</v>
      </c>
      <c r="E474" s="1" t="s">
        <v>63</v>
      </c>
      <c r="F474" s="1" t="str">
        <f>VLOOKUP(E474,'Full Name And Division'!$A$1:$C$36,2,FALSE)</f>
        <v>Baltimore Ravens</v>
      </c>
      <c r="G474" s="1" t="str">
        <f>VLOOKUP(E474,'Full Name And Division'!$A$1:$C$36,3,FALSE)</f>
        <v>AFC North</v>
      </c>
    </row>
    <row r="475" spans="1:7" x14ac:dyDescent="0.25">
      <c r="A475" s="1">
        <v>2015</v>
      </c>
      <c r="B475" s="1" t="s">
        <v>2167</v>
      </c>
      <c r="C475" s="1" t="s">
        <v>41</v>
      </c>
      <c r="D475" s="2">
        <v>2500000</v>
      </c>
      <c r="E475" s="1" t="s">
        <v>81</v>
      </c>
      <c r="F475" s="1" t="str">
        <f>VLOOKUP(E475,'Full Name And Division'!$A$1:$C$36,2,FALSE)</f>
        <v>Dallas Cowboys</v>
      </c>
      <c r="G475" s="1" t="str">
        <f>VLOOKUP(E475,'Full Name And Division'!$A$1:$C$36,3,FALSE)</f>
        <v>NFC East</v>
      </c>
    </row>
    <row r="476" spans="1:7" x14ac:dyDescent="0.25">
      <c r="A476" s="1">
        <v>2015</v>
      </c>
      <c r="B476" s="1" t="s">
        <v>3460</v>
      </c>
      <c r="C476" s="1" t="s">
        <v>193</v>
      </c>
      <c r="D476" s="2">
        <v>2500000</v>
      </c>
      <c r="E476" s="1" t="s">
        <v>37</v>
      </c>
      <c r="F476" s="1" t="str">
        <f>VLOOKUP(E476,'Full Name And Division'!$A$1:$C$36,2,FALSE)</f>
        <v>Detroit Lions</v>
      </c>
      <c r="G476" s="1" t="str">
        <f>VLOOKUP(E476,'Full Name And Division'!$A$1:$C$36,3,FALSE)</f>
        <v>NFC North</v>
      </c>
    </row>
    <row r="477" spans="1:7" x14ac:dyDescent="0.25">
      <c r="A477" s="1">
        <v>2015</v>
      </c>
      <c r="B477" s="1" t="s">
        <v>2786</v>
      </c>
      <c r="C477" s="1" t="s">
        <v>73</v>
      </c>
      <c r="D477" s="2">
        <v>2500000</v>
      </c>
      <c r="E477" s="1" t="s">
        <v>42</v>
      </c>
      <c r="F477" s="1" t="str">
        <f>VLOOKUP(E477,'Full Name And Division'!$A$1:$C$36,2,FALSE)</f>
        <v>Jacksonville Jaguars</v>
      </c>
      <c r="G477" s="1" t="str">
        <f>VLOOKUP(E477,'Full Name And Division'!$A$1:$C$36,3,FALSE)</f>
        <v>AFC South</v>
      </c>
    </row>
    <row r="478" spans="1:7" x14ac:dyDescent="0.25">
      <c r="A478" s="1">
        <v>2015</v>
      </c>
      <c r="B478" s="1" t="s">
        <v>3461</v>
      </c>
      <c r="C478" s="1" t="s">
        <v>121</v>
      </c>
      <c r="D478" s="2">
        <v>2500000</v>
      </c>
      <c r="E478" s="1" t="s">
        <v>42</v>
      </c>
      <c r="F478" s="1" t="str">
        <f>VLOOKUP(E478,'Full Name And Division'!$A$1:$C$36,2,FALSE)</f>
        <v>Jacksonville Jaguars</v>
      </c>
      <c r="G478" s="1" t="str">
        <f>VLOOKUP(E478,'Full Name And Division'!$A$1:$C$36,3,FALSE)</f>
        <v>AFC South</v>
      </c>
    </row>
    <row r="479" spans="1:7" x14ac:dyDescent="0.25">
      <c r="A479" s="1">
        <v>2015</v>
      </c>
      <c r="B479" s="1" t="s">
        <v>2799</v>
      </c>
      <c r="C479" s="1" t="s">
        <v>17</v>
      </c>
      <c r="D479" s="2">
        <v>2500000</v>
      </c>
      <c r="E479" s="1" t="s">
        <v>175</v>
      </c>
      <c r="F479" s="1" t="str">
        <f>VLOOKUP(E479,'Full Name And Division'!$A$1:$C$36,2,FALSE)</f>
        <v>New England Patriots</v>
      </c>
      <c r="G479" s="1" t="str">
        <f>VLOOKUP(E479,'Full Name And Division'!$A$1:$C$36,3,FALSE)</f>
        <v>AFC East</v>
      </c>
    </row>
    <row r="480" spans="1:7" x14ac:dyDescent="0.25">
      <c r="A480" s="1">
        <v>2015</v>
      </c>
      <c r="B480" s="1" t="s">
        <v>2962</v>
      </c>
      <c r="C480" s="1" t="s">
        <v>13</v>
      </c>
      <c r="D480" s="2">
        <v>2500000</v>
      </c>
      <c r="E480" s="1" t="s">
        <v>175</v>
      </c>
      <c r="F480" s="1" t="str">
        <f>VLOOKUP(E480,'Full Name And Division'!$A$1:$C$36,2,FALSE)</f>
        <v>New England Patriots</v>
      </c>
      <c r="G480" s="1" t="str">
        <f>VLOOKUP(E480,'Full Name And Division'!$A$1:$C$36,3,FALSE)</f>
        <v>AFC East</v>
      </c>
    </row>
    <row r="481" spans="1:7" x14ac:dyDescent="0.25">
      <c r="A481" s="1">
        <v>2015</v>
      </c>
      <c r="B481" s="1" t="s">
        <v>2070</v>
      </c>
      <c r="C481" s="1" t="s">
        <v>121</v>
      </c>
      <c r="D481" s="2">
        <v>2485598</v>
      </c>
      <c r="E481" s="1" t="s">
        <v>39</v>
      </c>
      <c r="F481" s="1" t="str">
        <f>VLOOKUP(E481,'Full Name And Division'!$A$1:$C$36,2,FALSE)</f>
        <v>San Francisco 49ers</v>
      </c>
      <c r="G481" s="1" t="str">
        <f>VLOOKUP(E481,'Full Name And Division'!$A$1:$C$36,3,FALSE)</f>
        <v>NFC West</v>
      </c>
    </row>
    <row r="482" spans="1:7" x14ac:dyDescent="0.25">
      <c r="A482" s="1">
        <v>2015</v>
      </c>
      <c r="B482" s="1" t="s">
        <v>2481</v>
      </c>
      <c r="C482" s="1" t="s">
        <v>89</v>
      </c>
      <c r="D482" s="2">
        <v>2477941</v>
      </c>
      <c r="E482" s="1" t="s">
        <v>54</v>
      </c>
      <c r="F482" s="1" t="str">
        <f>VLOOKUP(E482,'Full Name And Division'!$A$1:$C$36,2,FALSE)</f>
        <v>Denver Broncos</v>
      </c>
      <c r="G482" s="1" t="str">
        <f>VLOOKUP(E482,'Full Name And Division'!$A$1:$C$36,3,FALSE)</f>
        <v>AFC West</v>
      </c>
    </row>
    <row r="483" spans="1:7" x14ac:dyDescent="0.25">
      <c r="A483" s="1">
        <v>2015</v>
      </c>
      <c r="B483" s="1" t="s">
        <v>2202</v>
      </c>
      <c r="C483" s="1" t="s">
        <v>445</v>
      </c>
      <c r="D483" s="2">
        <v>2454097</v>
      </c>
      <c r="E483" s="1" t="s">
        <v>52</v>
      </c>
      <c r="F483" s="1" t="str">
        <f>VLOOKUP(E483,'Full Name And Division'!$A$1:$C$36,2,FALSE)</f>
        <v>New Orleans Saints</v>
      </c>
      <c r="G483" s="1" t="str">
        <f>VLOOKUP(E483,'Full Name And Division'!$A$1:$C$36,3,FALSE)</f>
        <v>NFC South</v>
      </c>
    </row>
    <row r="484" spans="1:7" x14ac:dyDescent="0.25">
      <c r="A484" s="1">
        <v>2015</v>
      </c>
      <c r="B484" s="1" t="s">
        <v>2981</v>
      </c>
      <c r="C484" s="1" t="s">
        <v>15</v>
      </c>
      <c r="D484" s="2">
        <v>2453125</v>
      </c>
      <c r="E484" s="1" t="s">
        <v>11</v>
      </c>
      <c r="F484" s="1" t="str">
        <f>VLOOKUP(E484,'Full Name And Division'!$A$1:$C$36,2,FALSE)</f>
        <v>Minnesota Vikings</v>
      </c>
      <c r="G484" s="1" t="str">
        <f>VLOOKUP(E484,'Full Name And Division'!$A$1:$C$36,3,FALSE)</f>
        <v>NFC North</v>
      </c>
    </row>
    <row r="485" spans="1:7" x14ac:dyDescent="0.25">
      <c r="A485" s="1">
        <v>2015</v>
      </c>
      <c r="B485" s="1" t="s">
        <v>1854</v>
      </c>
      <c r="C485" s="1" t="s">
        <v>445</v>
      </c>
      <c r="D485" s="2">
        <v>2450000</v>
      </c>
      <c r="E485" s="1" t="s">
        <v>145</v>
      </c>
      <c r="F485" s="1" t="str">
        <f>VLOOKUP(E485,'Full Name And Division'!$A$1:$C$36,2,FALSE)</f>
        <v>Cincinnati Bengals</v>
      </c>
      <c r="G485" s="1" t="str">
        <f>VLOOKUP(E485,'Full Name And Division'!$A$1:$C$36,3,FALSE)</f>
        <v>AFC North</v>
      </c>
    </row>
    <row r="486" spans="1:7" x14ac:dyDescent="0.25">
      <c r="A486" s="1">
        <v>2015</v>
      </c>
      <c r="B486" s="1" t="s">
        <v>1508</v>
      </c>
      <c r="C486" s="1" t="s">
        <v>89</v>
      </c>
      <c r="D486" s="2">
        <v>2450000</v>
      </c>
      <c r="E486" s="1" t="s">
        <v>42</v>
      </c>
      <c r="F486" s="1" t="str">
        <f>VLOOKUP(E486,'Full Name And Division'!$A$1:$C$36,2,FALSE)</f>
        <v>Jacksonville Jaguars</v>
      </c>
      <c r="G486" s="1" t="str">
        <f>VLOOKUP(E486,'Full Name And Division'!$A$1:$C$36,3,FALSE)</f>
        <v>AFC South</v>
      </c>
    </row>
    <row r="487" spans="1:7" x14ac:dyDescent="0.25">
      <c r="A487" s="1">
        <v>2015</v>
      </c>
      <c r="B487" s="1" t="s">
        <v>1318</v>
      </c>
      <c r="C487" s="1" t="s">
        <v>125</v>
      </c>
      <c r="D487" s="2">
        <v>2444760</v>
      </c>
      <c r="E487" s="1" t="s">
        <v>11</v>
      </c>
      <c r="F487" s="1" t="str">
        <f>VLOOKUP(E487,'Full Name And Division'!$A$1:$C$36,2,FALSE)</f>
        <v>Minnesota Vikings</v>
      </c>
      <c r="G487" s="1" t="str">
        <f>VLOOKUP(E487,'Full Name And Division'!$A$1:$C$36,3,FALSE)</f>
        <v>NFC North</v>
      </c>
    </row>
    <row r="488" spans="1:7" x14ac:dyDescent="0.25">
      <c r="A488" s="1">
        <v>2015</v>
      </c>
      <c r="B488" s="1" t="s">
        <v>1908</v>
      </c>
      <c r="C488" s="1" t="s">
        <v>121</v>
      </c>
      <c r="D488" s="2">
        <v>2437928</v>
      </c>
      <c r="E488" s="1" t="s">
        <v>3386</v>
      </c>
      <c r="F488" s="1" t="str">
        <f>VLOOKUP(E488,'Full Name And Division'!$A$1:$C$36,2,FALSE)</f>
        <v>St. Louis Rams</v>
      </c>
      <c r="G488" s="1" t="str">
        <f>VLOOKUP(E488,'Full Name And Division'!$A$1:$C$36,3,FALSE)</f>
        <v>NFC West</v>
      </c>
    </row>
    <row r="489" spans="1:7" x14ac:dyDescent="0.25">
      <c r="A489" s="1">
        <v>2015</v>
      </c>
      <c r="B489" s="1" t="s">
        <v>2461</v>
      </c>
      <c r="C489" s="1" t="s">
        <v>125</v>
      </c>
      <c r="D489" s="2">
        <v>2426659</v>
      </c>
      <c r="E489" s="1" t="s">
        <v>3386</v>
      </c>
      <c r="F489" s="1" t="str">
        <f>VLOOKUP(E489,'Full Name And Division'!$A$1:$C$36,2,FALSE)</f>
        <v>St. Louis Rams</v>
      </c>
      <c r="G489" s="1" t="str">
        <f>VLOOKUP(E489,'Full Name And Division'!$A$1:$C$36,3,FALSE)</f>
        <v>NFC West</v>
      </c>
    </row>
    <row r="490" spans="1:7" x14ac:dyDescent="0.25">
      <c r="A490" s="1">
        <v>2015</v>
      </c>
      <c r="B490" s="1" t="s">
        <v>3126</v>
      </c>
      <c r="C490" s="1" t="s">
        <v>443</v>
      </c>
      <c r="D490" s="2">
        <v>2425000</v>
      </c>
      <c r="E490" s="1" t="s">
        <v>75</v>
      </c>
      <c r="F490" s="1" t="str">
        <f>VLOOKUP(E490,'Full Name And Division'!$A$1:$C$36,2,FALSE)</f>
        <v>Carolina Panthers</v>
      </c>
      <c r="G490" s="1" t="str">
        <f>VLOOKUP(E490,'Full Name And Division'!$A$1:$C$36,3,FALSE)</f>
        <v>NFC South</v>
      </c>
    </row>
    <row r="491" spans="1:7" x14ac:dyDescent="0.25">
      <c r="A491" s="1">
        <v>2015</v>
      </c>
      <c r="B491" s="1" t="s">
        <v>1316</v>
      </c>
      <c r="C491" s="1" t="s">
        <v>94</v>
      </c>
      <c r="D491" s="2">
        <v>2422318</v>
      </c>
      <c r="E491" s="1" t="s">
        <v>27</v>
      </c>
      <c r="F491" s="1" t="str">
        <f>VLOOKUP(E491,'Full Name And Division'!$A$1:$C$36,2,FALSE)</f>
        <v>Kansas City Chiefs</v>
      </c>
      <c r="G491" s="1" t="str">
        <f>VLOOKUP(E491,'Full Name And Division'!$A$1:$C$36,3,FALSE)</f>
        <v>AFC West</v>
      </c>
    </row>
    <row r="492" spans="1:7" x14ac:dyDescent="0.25">
      <c r="A492" s="1">
        <v>2015</v>
      </c>
      <c r="B492" s="1" t="s">
        <v>3273</v>
      </c>
      <c r="C492" s="1" t="s">
        <v>193</v>
      </c>
      <c r="D492" s="2">
        <v>2409535</v>
      </c>
      <c r="E492" s="1" t="s">
        <v>39</v>
      </c>
      <c r="F492" s="1" t="str">
        <f>VLOOKUP(E492,'Full Name And Division'!$A$1:$C$36,2,FALSE)</f>
        <v>San Francisco 49ers</v>
      </c>
      <c r="G492" s="1" t="str">
        <f>VLOOKUP(E492,'Full Name And Division'!$A$1:$C$36,3,FALSE)</f>
        <v>NFC West</v>
      </c>
    </row>
    <row r="493" spans="1:7" x14ac:dyDescent="0.25">
      <c r="A493" s="1">
        <v>2015</v>
      </c>
      <c r="B493" s="1" t="s">
        <v>2622</v>
      </c>
      <c r="C493" s="1" t="s">
        <v>17</v>
      </c>
      <c r="D493" s="2">
        <v>2408295</v>
      </c>
      <c r="E493" s="1" t="s">
        <v>18</v>
      </c>
      <c r="F493" s="1" t="str">
        <f>VLOOKUP(E493,'Full Name And Division'!$A$1:$C$36,2,FALSE)</f>
        <v>Seattle Seahawks</v>
      </c>
      <c r="G493" s="1" t="str">
        <f>VLOOKUP(E493,'Full Name And Division'!$A$1:$C$36,3,FALSE)</f>
        <v>NFC West</v>
      </c>
    </row>
    <row r="494" spans="1:7" x14ac:dyDescent="0.25">
      <c r="A494" s="1">
        <v>2015</v>
      </c>
      <c r="B494" s="1" t="s">
        <v>2441</v>
      </c>
      <c r="C494" s="1" t="s">
        <v>13</v>
      </c>
      <c r="D494" s="2">
        <v>2404993</v>
      </c>
      <c r="E494" s="1" t="s">
        <v>67</v>
      </c>
      <c r="F494" s="1" t="str">
        <f>VLOOKUP(E494,'Full Name And Division'!$A$1:$C$36,2,FALSE)</f>
        <v>New York Jets</v>
      </c>
      <c r="G494" s="1" t="str">
        <f>VLOOKUP(E494,'Full Name And Division'!$A$1:$C$36,3,FALSE)</f>
        <v>AFC East</v>
      </c>
    </row>
    <row r="495" spans="1:7" x14ac:dyDescent="0.25">
      <c r="A495" s="1">
        <v>2015</v>
      </c>
      <c r="B495" s="1" t="s">
        <v>3168</v>
      </c>
      <c r="C495" s="1" t="s">
        <v>13</v>
      </c>
      <c r="D495" s="2">
        <v>2393652</v>
      </c>
      <c r="E495" s="1" t="s">
        <v>50</v>
      </c>
      <c r="F495" s="1" t="str">
        <f>VLOOKUP(E495,'Full Name And Division'!$A$1:$C$36,2,FALSE)</f>
        <v>Philadelphia Eagles</v>
      </c>
      <c r="G495" s="1" t="str">
        <f>VLOOKUP(E495,'Full Name And Division'!$A$1:$C$36,3,FALSE)</f>
        <v>NFC East</v>
      </c>
    </row>
    <row r="496" spans="1:7" x14ac:dyDescent="0.25">
      <c r="A496" s="1">
        <v>2015</v>
      </c>
      <c r="B496" s="1" t="s">
        <v>3462</v>
      </c>
      <c r="C496" s="1" t="s">
        <v>104</v>
      </c>
      <c r="D496" s="2">
        <v>2385013</v>
      </c>
      <c r="E496" s="1" t="s">
        <v>77</v>
      </c>
      <c r="F496" s="1" t="str">
        <f>VLOOKUP(E496,'Full Name And Division'!$A$1:$C$36,2,FALSE)</f>
        <v>New  York Giants</v>
      </c>
      <c r="G496" s="1" t="str">
        <f>VLOOKUP(E496,'Full Name And Division'!$A$1:$C$36,3,FALSE)</f>
        <v>NFC East</v>
      </c>
    </row>
    <row r="497" spans="1:7" x14ac:dyDescent="0.25">
      <c r="A497" s="1">
        <v>2015</v>
      </c>
      <c r="B497" s="1" t="s">
        <v>1426</v>
      </c>
      <c r="C497" s="1" t="s">
        <v>15</v>
      </c>
      <c r="D497" s="2">
        <v>2372210</v>
      </c>
      <c r="E497" s="1" t="s">
        <v>50</v>
      </c>
      <c r="F497" s="1" t="str">
        <f>VLOOKUP(E497,'Full Name And Division'!$A$1:$C$36,2,FALSE)</f>
        <v>Philadelphia Eagles</v>
      </c>
      <c r="G497" s="1" t="str">
        <f>VLOOKUP(E497,'Full Name And Division'!$A$1:$C$36,3,FALSE)</f>
        <v>NFC East</v>
      </c>
    </row>
    <row r="498" spans="1:7" x14ac:dyDescent="0.25">
      <c r="A498" s="1">
        <v>2015</v>
      </c>
      <c r="B498" s="1" t="s">
        <v>3463</v>
      </c>
      <c r="C498" s="1" t="s">
        <v>193</v>
      </c>
      <c r="D498" s="2">
        <v>2366942</v>
      </c>
      <c r="E498" s="1" t="s">
        <v>29</v>
      </c>
      <c r="F498" s="1" t="str">
        <f>VLOOKUP(E498,'Full Name And Division'!$A$1:$C$36,2,FALSE)</f>
        <v>Tennessee Titans</v>
      </c>
      <c r="G498" s="1" t="str">
        <f>VLOOKUP(E498,'Full Name And Division'!$A$1:$C$36,3,FALSE)</f>
        <v>AFC South</v>
      </c>
    </row>
    <row r="499" spans="1:7" x14ac:dyDescent="0.25">
      <c r="A499" s="1">
        <v>2015</v>
      </c>
      <c r="B499" s="1" t="s">
        <v>1556</v>
      </c>
      <c r="C499" s="1" t="s">
        <v>302</v>
      </c>
      <c r="D499" s="2">
        <v>2359251</v>
      </c>
      <c r="E499" s="1" t="s">
        <v>75</v>
      </c>
      <c r="F499" s="1" t="str">
        <f>VLOOKUP(E499,'Full Name And Division'!$A$1:$C$36,2,FALSE)</f>
        <v>Carolina Panthers</v>
      </c>
      <c r="G499" s="1" t="str">
        <f>VLOOKUP(E499,'Full Name And Division'!$A$1:$C$36,3,FALSE)</f>
        <v>NFC South</v>
      </c>
    </row>
    <row r="500" spans="1:7" x14ac:dyDescent="0.25">
      <c r="A500" s="1">
        <v>2015</v>
      </c>
      <c r="B500" s="1" t="s">
        <v>3464</v>
      </c>
      <c r="C500" s="1" t="s">
        <v>17</v>
      </c>
      <c r="D500" s="2">
        <v>2356598</v>
      </c>
      <c r="E500" s="1" t="s">
        <v>2430</v>
      </c>
      <c r="F500" s="1" t="str">
        <f>VLOOKUP(E500,'Full Name And Division'!$A$1:$C$36,2,FALSE)</f>
        <v>Oakland Raiders</v>
      </c>
      <c r="G500" s="1" t="str">
        <f>VLOOKUP(E500,'Full Name And Division'!$A$1:$C$36,3,FALSE)</f>
        <v>AFC West</v>
      </c>
    </row>
    <row r="501" spans="1:7" x14ac:dyDescent="0.25">
      <c r="A501" s="1">
        <v>2015</v>
      </c>
      <c r="B501" s="1" t="s">
        <v>1642</v>
      </c>
      <c r="C501" s="1" t="s">
        <v>121</v>
      </c>
      <c r="D501" s="2">
        <v>2356000</v>
      </c>
      <c r="E501" s="1" t="s">
        <v>7</v>
      </c>
      <c r="F501" s="1" t="str">
        <f>VLOOKUP(E501,'Full Name And Division'!$A$1:$C$36,2,FALSE)</f>
        <v>Cleveland Browns</v>
      </c>
      <c r="G501" s="1" t="str">
        <f>VLOOKUP(E501,'Full Name And Division'!$A$1:$C$36,3,FALSE)</f>
        <v>AFC North</v>
      </c>
    </row>
    <row r="502" spans="1:7" x14ac:dyDescent="0.25">
      <c r="A502" s="1">
        <v>2015</v>
      </c>
      <c r="B502" s="1" t="s">
        <v>2286</v>
      </c>
      <c r="C502" s="1" t="s">
        <v>125</v>
      </c>
      <c r="D502" s="2">
        <v>2356000</v>
      </c>
      <c r="E502" s="1" t="s">
        <v>7</v>
      </c>
      <c r="F502" s="1" t="str">
        <f>VLOOKUP(E502,'Full Name And Division'!$A$1:$C$36,2,FALSE)</f>
        <v>Cleveland Browns</v>
      </c>
      <c r="G502" s="1" t="str">
        <f>VLOOKUP(E502,'Full Name And Division'!$A$1:$C$36,3,FALSE)</f>
        <v>AFC North</v>
      </c>
    </row>
    <row r="503" spans="1:7" x14ac:dyDescent="0.25">
      <c r="A503" s="1">
        <v>2015</v>
      </c>
      <c r="B503" s="1" t="s">
        <v>2980</v>
      </c>
      <c r="C503" s="1" t="s">
        <v>125</v>
      </c>
      <c r="D503" s="2">
        <v>2356000</v>
      </c>
      <c r="E503" s="1" t="s">
        <v>47</v>
      </c>
      <c r="F503" s="1" t="str">
        <f>VLOOKUP(E503,'Full Name And Division'!$A$1:$C$36,2,FALSE)</f>
        <v>Indianapolis Colts</v>
      </c>
      <c r="G503" s="1" t="str">
        <f>VLOOKUP(E503,'Full Name And Division'!$A$1:$C$36,3,FALSE)</f>
        <v>AFC South</v>
      </c>
    </row>
    <row r="504" spans="1:7" x14ac:dyDescent="0.25">
      <c r="A504" s="1">
        <v>2015</v>
      </c>
      <c r="B504" s="1" t="s">
        <v>1552</v>
      </c>
      <c r="C504" s="1" t="s">
        <v>302</v>
      </c>
      <c r="D504" s="2">
        <v>2356000</v>
      </c>
      <c r="E504" s="1" t="s">
        <v>63</v>
      </c>
      <c r="F504" s="1" t="str">
        <f>VLOOKUP(E504,'Full Name And Division'!$A$1:$C$36,2,FALSE)</f>
        <v>Baltimore Ravens</v>
      </c>
      <c r="G504" s="1" t="str">
        <f>VLOOKUP(E504,'Full Name And Division'!$A$1:$C$36,3,FALSE)</f>
        <v>AFC North</v>
      </c>
    </row>
    <row r="505" spans="1:7" x14ac:dyDescent="0.25">
      <c r="A505" s="1">
        <v>2015</v>
      </c>
      <c r="B505" s="1" t="s">
        <v>2808</v>
      </c>
      <c r="C505" s="1" t="s">
        <v>13</v>
      </c>
      <c r="D505" s="2">
        <v>2356000</v>
      </c>
      <c r="E505" s="1" t="s">
        <v>35</v>
      </c>
      <c r="F505" s="1" t="str">
        <f>VLOOKUP(E505,'Full Name And Division'!$A$1:$C$36,2,FALSE)</f>
        <v>Miami Dolphins</v>
      </c>
      <c r="G505" s="1" t="str">
        <f>VLOOKUP(E505,'Full Name And Division'!$A$1:$C$36,3,FALSE)</f>
        <v>AFC East</v>
      </c>
    </row>
    <row r="506" spans="1:7" x14ac:dyDescent="0.25">
      <c r="A506" s="1">
        <v>2015</v>
      </c>
      <c r="B506" s="1" t="s">
        <v>3465</v>
      </c>
      <c r="C506" s="1" t="s">
        <v>41</v>
      </c>
      <c r="D506" s="2">
        <v>2350000</v>
      </c>
      <c r="E506" s="1" t="s">
        <v>5</v>
      </c>
      <c r="F506" s="1" t="str">
        <f>VLOOKUP(E506,'Full Name And Division'!$A$1:$C$36,2,FALSE)</f>
        <v>Buffalo Bills</v>
      </c>
      <c r="G506" s="1" t="str">
        <f>VLOOKUP(E506,'Full Name And Division'!$A$1:$C$36,3,FALSE)</f>
        <v>AFC East</v>
      </c>
    </row>
    <row r="507" spans="1:7" x14ac:dyDescent="0.25">
      <c r="A507" s="1">
        <v>2015</v>
      </c>
      <c r="B507" s="1" t="s">
        <v>1829</v>
      </c>
      <c r="C507" s="1" t="s">
        <v>17</v>
      </c>
      <c r="D507" s="2">
        <v>2337500</v>
      </c>
      <c r="E507" s="1" t="s">
        <v>175</v>
      </c>
      <c r="F507" s="1" t="str">
        <f>VLOOKUP(E507,'Full Name And Division'!$A$1:$C$36,2,FALSE)</f>
        <v>New England Patriots</v>
      </c>
      <c r="G507" s="1" t="str">
        <f>VLOOKUP(E507,'Full Name And Division'!$A$1:$C$36,3,FALSE)</f>
        <v>AFC East</v>
      </c>
    </row>
    <row r="508" spans="1:7" x14ac:dyDescent="0.25">
      <c r="A508" s="1">
        <v>2015</v>
      </c>
      <c r="B508" s="1" t="s">
        <v>2943</v>
      </c>
      <c r="C508" s="1" t="s">
        <v>104</v>
      </c>
      <c r="D508" s="2">
        <v>2332418</v>
      </c>
      <c r="E508" s="1" t="s">
        <v>42</v>
      </c>
      <c r="F508" s="1" t="str">
        <f>VLOOKUP(E508,'Full Name And Division'!$A$1:$C$36,2,FALSE)</f>
        <v>Jacksonville Jaguars</v>
      </c>
      <c r="G508" s="1" t="str">
        <f>VLOOKUP(E508,'Full Name And Division'!$A$1:$C$36,3,FALSE)</f>
        <v>AFC South</v>
      </c>
    </row>
    <row r="509" spans="1:7" x14ac:dyDescent="0.25">
      <c r="A509" s="1">
        <v>2015</v>
      </c>
      <c r="B509" s="1" t="s">
        <v>3208</v>
      </c>
      <c r="C509" s="1" t="s">
        <v>58</v>
      </c>
      <c r="D509" s="2">
        <v>2316299</v>
      </c>
      <c r="E509" s="1" t="s">
        <v>3386</v>
      </c>
      <c r="F509" s="1" t="str">
        <f>VLOOKUP(E509,'Full Name And Division'!$A$1:$C$36,2,FALSE)</f>
        <v>St. Louis Rams</v>
      </c>
      <c r="G509" s="1" t="str">
        <f>VLOOKUP(E509,'Full Name And Division'!$A$1:$C$36,3,FALSE)</f>
        <v>NFC West</v>
      </c>
    </row>
    <row r="510" spans="1:7" x14ac:dyDescent="0.25">
      <c r="A510" s="1">
        <v>2015</v>
      </c>
      <c r="B510" s="1" t="s">
        <v>2714</v>
      </c>
      <c r="C510" s="1" t="s">
        <v>17</v>
      </c>
      <c r="D510" s="2">
        <v>2300000</v>
      </c>
      <c r="E510" s="1" t="s">
        <v>9</v>
      </c>
      <c r="F510" s="1" t="str">
        <f>VLOOKUP(E510,'Full Name And Division'!$A$1:$C$36,2,FALSE)</f>
        <v>Green Bay Packers</v>
      </c>
      <c r="G510" s="1" t="str">
        <f>VLOOKUP(E510,'Full Name And Division'!$A$1:$C$36,3,FALSE)</f>
        <v>NFC North</v>
      </c>
    </row>
    <row r="511" spans="1:7" x14ac:dyDescent="0.25">
      <c r="A511" s="1">
        <v>2015</v>
      </c>
      <c r="B511" s="1" t="s">
        <v>2930</v>
      </c>
      <c r="C511" s="1" t="s">
        <v>13</v>
      </c>
      <c r="D511" s="2">
        <v>2300000</v>
      </c>
      <c r="E511" s="1" t="s">
        <v>11</v>
      </c>
      <c r="F511" s="1" t="str">
        <f>VLOOKUP(E511,'Full Name And Division'!$A$1:$C$36,2,FALSE)</f>
        <v>Minnesota Vikings</v>
      </c>
      <c r="G511" s="1" t="str">
        <f>VLOOKUP(E511,'Full Name And Division'!$A$1:$C$36,3,FALSE)</f>
        <v>NFC North</v>
      </c>
    </row>
    <row r="512" spans="1:7" x14ac:dyDescent="0.25">
      <c r="A512" s="1">
        <v>2015</v>
      </c>
      <c r="B512" s="1" t="s">
        <v>2947</v>
      </c>
      <c r="C512" s="1" t="s">
        <v>15</v>
      </c>
      <c r="D512" s="2">
        <v>2300000</v>
      </c>
      <c r="E512" s="1" t="s">
        <v>145</v>
      </c>
      <c r="F512" s="1" t="str">
        <f>VLOOKUP(E512,'Full Name And Division'!$A$1:$C$36,2,FALSE)</f>
        <v>Cincinnati Bengals</v>
      </c>
      <c r="G512" s="1" t="str">
        <f>VLOOKUP(E512,'Full Name And Division'!$A$1:$C$36,3,FALSE)</f>
        <v>AFC North</v>
      </c>
    </row>
    <row r="513" spans="1:7" x14ac:dyDescent="0.25">
      <c r="A513" s="1">
        <v>2015</v>
      </c>
      <c r="B513" s="1" t="s">
        <v>3466</v>
      </c>
      <c r="C513" s="1" t="s">
        <v>121</v>
      </c>
      <c r="D513" s="2">
        <v>2297375</v>
      </c>
      <c r="E513" s="1" t="s">
        <v>35</v>
      </c>
      <c r="F513" s="1" t="str">
        <f>VLOOKUP(E513,'Full Name And Division'!$A$1:$C$36,2,FALSE)</f>
        <v>Miami Dolphins</v>
      </c>
      <c r="G513" s="1" t="str">
        <f>VLOOKUP(E513,'Full Name And Division'!$A$1:$C$36,3,FALSE)</f>
        <v>AFC East</v>
      </c>
    </row>
    <row r="514" spans="1:7" x14ac:dyDescent="0.25">
      <c r="A514" s="1">
        <v>2015</v>
      </c>
      <c r="B514" s="1" t="s">
        <v>2816</v>
      </c>
      <c r="C514" s="1" t="s">
        <v>58</v>
      </c>
      <c r="D514" s="2">
        <v>2275209</v>
      </c>
      <c r="E514" s="1" t="s">
        <v>35</v>
      </c>
      <c r="F514" s="1" t="str">
        <f>VLOOKUP(E514,'Full Name And Division'!$A$1:$C$36,2,FALSE)</f>
        <v>Miami Dolphins</v>
      </c>
      <c r="G514" s="1" t="str">
        <f>VLOOKUP(E514,'Full Name And Division'!$A$1:$C$36,3,FALSE)</f>
        <v>AFC East</v>
      </c>
    </row>
    <row r="515" spans="1:7" x14ac:dyDescent="0.25">
      <c r="A515" s="1">
        <v>2015</v>
      </c>
      <c r="B515" s="1" t="s">
        <v>2010</v>
      </c>
      <c r="C515" s="1" t="s">
        <v>13</v>
      </c>
      <c r="D515" s="2">
        <v>2274824</v>
      </c>
      <c r="E515" s="1" t="s">
        <v>56</v>
      </c>
      <c r="F515" s="1" t="str">
        <f>VLOOKUP(E515,'Full Name And Division'!$A$1:$C$36,2,FALSE)</f>
        <v>Pittsburgh Steelers</v>
      </c>
      <c r="G515" s="1" t="str">
        <f>VLOOKUP(E515,'Full Name And Division'!$A$1:$C$36,3,FALSE)</f>
        <v>AFC North</v>
      </c>
    </row>
    <row r="516" spans="1:7" x14ac:dyDescent="0.25">
      <c r="A516" s="1">
        <v>2015</v>
      </c>
      <c r="B516" s="1" t="s">
        <v>3230</v>
      </c>
      <c r="C516" s="1" t="s">
        <v>193</v>
      </c>
      <c r="D516" s="2">
        <v>2272917</v>
      </c>
      <c r="E516" s="1" t="s">
        <v>77</v>
      </c>
      <c r="F516" s="1" t="str">
        <f>VLOOKUP(E516,'Full Name And Division'!$A$1:$C$36,2,FALSE)</f>
        <v>New  York Giants</v>
      </c>
      <c r="G516" s="1" t="str">
        <f>VLOOKUP(E516,'Full Name And Division'!$A$1:$C$36,3,FALSE)</f>
        <v>NFC East</v>
      </c>
    </row>
    <row r="517" spans="1:7" x14ac:dyDescent="0.25">
      <c r="A517" s="1">
        <v>2015</v>
      </c>
      <c r="B517" s="1" t="s">
        <v>3178</v>
      </c>
      <c r="C517" s="1" t="s">
        <v>58</v>
      </c>
      <c r="D517" s="2">
        <v>2271592</v>
      </c>
      <c r="E517" s="1" t="s">
        <v>99</v>
      </c>
      <c r="F517" s="1" t="str">
        <f>VLOOKUP(E517,'Full Name And Division'!$A$1:$C$36,2,FALSE)</f>
        <v>Atlanta Falcons</v>
      </c>
      <c r="G517" s="1" t="str">
        <f>VLOOKUP(E517,'Full Name And Division'!$A$1:$C$36,3,FALSE)</f>
        <v>NFC South</v>
      </c>
    </row>
    <row r="518" spans="1:7" x14ac:dyDescent="0.25">
      <c r="A518" s="1">
        <v>2015</v>
      </c>
      <c r="B518" s="1" t="s">
        <v>2281</v>
      </c>
      <c r="C518" s="1" t="s">
        <v>125</v>
      </c>
      <c r="D518" s="2">
        <v>2257443</v>
      </c>
      <c r="E518" s="1" t="s">
        <v>3147</v>
      </c>
      <c r="F518" s="1" t="str">
        <f>VLOOKUP(E518,'Full Name And Division'!$A$1:$C$36,2,FALSE)</f>
        <v>San Diego Chargers</v>
      </c>
      <c r="G518" s="1" t="str">
        <f>VLOOKUP(E518,'Full Name And Division'!$A$1:$C$36,3,FALSE)</f>
        <v>AFC West</v>
      </c>
    </row>
    <row r="519" spans="1:7" x14ac:dyDescent="0.25">
      <c r="A519" s="1">
        <v>2015</v>
      </c>
      <c r="B519" s="1" t="s">
        <v>2684</v>
      </c>
      <c r="C519" s="1" t="s">
        <v>104</v>
      </c>
      <c r="D519" s="2">
        <v>2250527</v>
      </c>
      <c r="E519" s="1" t="s">
        <v>20</v>
      </c>
      <c r="F519" s="1" t="str">
        <f>VLOOKUP(E519,'Full Name And Division'!$A$1:$C$36,2,FALSE)</f>
        <v>Arizona Cardinals</v>
      </c>
      <c r="G519" s="1" t="str">
        <f>VLOOKUP(E519,'Full Name And Division'!$A$1:$C$36,3,FALSE)</f>
        <v>NFC West</v>
      </c>
    </row>
    <row r="520" spans="1:7" x14ac:dyDescent="0.25">
      <c r="A520" s="1">
        <v>2015</v>
      </c>
      <c r="B520" s="1" t="s">
        <v>3467</v>
      </c>
      <c r="C520" s="1" t="s">
        <v>13</v>
      </c>
      <c r="D520" s="2">
        <v>2250000</v>
      </c>
      <c r="E520" s="1" t="s">
        <v>75</v>
      </c>
      <c r="F520" s="1" t="str">
        <f>VLOOKUP(E520,'Full Name And Division'!$A$1:$C$36,2,FALSE)</f>
        <v>Carolina Panthers</v>
      </c>
      <c r="G520" s="1" t="str">
        <f>VLOOKUP(E520,'Full Name And Division'!$A$1:$C$36,3,FALSE)</f>
        <v>NFC South</v>
      </c>
    </row>
    <row r="521" spans="1:7" x14ac:dyDescent="0.25">
      <c r="A521" s="1">
        <v>2015</v>
      </c>
      <c r="B521" s="1" t="s">
        <v>1198</v>
      </c>
      <c r="C521" s="1" t="s">
        <v>86</v>
      </c>
      <c r="D521" s="2">
        <v>2248483</v>
      </c>
      <c r="E521" s="1" t="s">
        <v>50</v>
      </c>
      <c r="F521" s="1" t="str">
        <f>VLOOKUP(E521,'Full Name And Division'!$A$1:$C$36,2,FALSE)</f>
        <v>Philadelphia Eagles</v>
      </c>
      <c r="G521" s="1" t="str">
        <f>VLOOKUP(E521,'Full Name And Division'!$A$1:$C$36,3,FALSE)</f>
        <v>NFC East</v>
      </c>
    </row>
    <row r="522" spans="1:7" x14ac:dyDescent="0.25">
      <c r="A522" s="1">
        <v>2015</v>
      </c>
      <c r="B522" s="1" t="s">
        <v>1528</v>
      </c>
      <c r="C522" s="1" t="s">
        <v>445</v>
      </c>
      <c r="D522" s="2">
        <v>2234314</v>
      </c>
      <c r="E522" s="1" t="s">
        <v>3386</v>
      </c>
      <c r="F522" s="1" t="str">
        <f>VLOOKUP(E522,'Full Name And Division'!$A$1:$C$36,2,FALSE)</f>
        <v>St. Louis Rams</v>
      </c>
      <c r="G522" s="1" t="str">
        <f>VLOOKUP(E522,'Full Name And Division'!$A$1:$C$36,3,FALSE)</f>
        <v>NFC West</v>
      </c>
    </row>
    <row r="523" spans="1:7" x14ac:dyDescent="0.25">
      <c r="A523" s="1">
        <v>2015</v>
      </c>
      <c r="B523" s="1" t="s">
        <v>2925</v>
      </c>
      <c r="C523" s="1" t="s">
        <v>121</v>
      </c>
      <c r="D523" s="2">
        <v>2200000</v>
      </c>
      <c r="E523" s="1" t="s">
        <v>63</v>
      </c>
      <c r="F523" s="1" t="str">
        <f>VLOOKUP(E523,'Full Name And Division'!$A$1:$C$36,2,FALSE)</f>
        <v>Baltimore Ravens</v>
      </c>
      <c r="G523" s="1" t="str">
        <f>VLOOKUP(E523,'Full Name And Division'!$A$1:$C$36,3,FALSE)</f>
        <v>AFC North</v>
      </c>
    </row>
    <row r="524" spans="1:7" x14ac:dyDescent="0.25">
      <c r="A524" s="1">
        <v>2015</v>
      </c>
      <c r="B524" s="1" t="s">
        <v>3283</v>
      </c>
      <c r="C524" s="1" t="s">
        <v>41</v>
      </c>
      <c r="D524" s="2">
        <v>2200000</v>
      </c>
      <c r="E524" s="1" t="s">
        <v>81</v>
      </c>
      <c r="F524" s="1" t="str">
        <f>VLOOKUP(E524,'Full Name And Division'!$A$1:$C$36,2,FALSE)</f>
        <v>Dallas Cowboys</v>
      </c>
      <c r="G524" s="1" t="str">
        <f>VLOOKUP(E524,'Full Name And Division'!$A$1:$C$36,3,FALSE)</f>
        <v>NFC East</v>
      </c>
    </row>
    <row r="525" spans="1:7" x14ac:dyDescent="0.25">
      <c r="A525" s="1">
        <v>2015</v>
      </c>
      <c r="B525" s="1" t="s">
        <v>3468</v>
      </c>
      <c r="C525" s="1" t="s">
        <v>41</v>
      </c>
      <c r="D525" s="2">
        <v>2176519</v>
      </c>
      <c r="E525" s="1" t="s">
        <v>67</v>
      </c>
      <c r="F525" s="1" t="str">
        <f>VLOOKUP(E525,'Full Name And Division'!$A$1:$C$36,2,FALSE)</f>
        <v>New York Jets</v>
      </c>
      <c r="G525" s="1" t="str">
        <f>VLOOKUP(E525,'Full Name And Division'!$A$1:$C$36,3,FALSE)</f>
        <v>AFC East</v>
      </c>
    </row>
    <row r="526" spans="1:7" x14ac:dyDescent="0.25">
      <c r="A526" s="1">
        <v>2015</v>
      </c>
      <c r="B526" s="1" t="s">
        <v>2969</v>
      </c>
      <c r="C526" s="1" t="s">
        <v>86</v>
      </c>
      <c r="D526" s="2">
        <v>2174016</v>
      </c>
      <c r="E526" s="1" t="s">
        <v>3147</v>
      </c>
      <c r="F526" s="1" t="str">
        <f>VLOOKUP(E526,'Full Name And Division'!$A$1:$C$36,2,FALSE)</f>
        <v>San Diego Chargers</v>
      </c>
      <c r="G526" s="1" t="str">
        <f>VLOOKUP(E526,'Full Name And Division'!$A$1:$C$36,3,FALSE)</f>
        <v>AFC West</v>
      </c>
    </row>
    <row r="527" spans="1:7" x14ac:dyDescent="0.25">
      <c r="A527" s="1">
        <v>2015</v>
      </c>
      <c r="B527" s="1" t="s">
        <v>2499</v>
      </c>
      <c r="C527" s="1" t="s">
        <v>89</v>
      </c>
      <c r="D527" s="2">
        <v>2150000</v>
      </c>
      <c r="E527" s="1" t="s">
        <v>75</v>
      </c>
      <c r="F527" s="1" t="str">
        <f>VLOOKUP(E527,'Full Name And Division'!$A$1:$C$36,2,FALSE)</f>
        <v>Carolina Panthers</v>
      </c>
      <c r="G527" s="1" t="str">
        <f>VLOOKUP(E527,'Full Name And Division'!$A$1:$C$36,3,FALSE)</f>
        <v>NFC South</v>
      </c>
    </row>
    <row r="528" spans="1:7" x14ac:dyDescent="0.25">
      <c r="A528" s="1">
        <v>2015</v>
      </c>
      <c r="B528" s="1" t="s">
        <v>2982</v>
      </c>
      <c r="C528" s="1" t="s">
        <v>86</v>
      </c>
      <c r="D528" s="2">
        <v>2142193</v>
      </c>
      <c r="E528" s="1" t="s">
        <v>52</v>
      </c>
      <c r="F528" s="1" t="str">
        <f>VLOOKUP(E528,'Full Name And Division'!$A$1:$C$36,2,FALSE)</f>
        <v>New Orleans Saints</v>
      </c>
      <c r="G528" s="1" t="str">
        <f>VLOOKUP(E528,'Full Name And Division'!$A$1:$C$36,3,FALSE)</f>
        <v>NFC South</v>
      </c>
    </row>
    <row r="529" spans="1:7" x14ac:dyDescent="0.25">
      <c r="A529" s="1">
        <v>2015</v>
      </c>
      <c r="B529" s="1" t="s">
        <v>3469</v>
      </c>
      <c r="C529" s="1" t="s">
        <v>15</v>
      </c>
      <c r="D529" s="2">
        <v>2131019</v>
      </c>
      <c r="E529" s="1" t="s">
        <v>99</v>
      </c>
      <c r="F529" s="1" t="str">
        <f>VLOOKUP(E529,'Full Name And Division'!$A$1:$C$36,2,FALSE)</f>
        <v>Atlanta Falcons</v>
      </c>
      <c r="G529" s="1" t="str">
        <f>VLOOKUP(E529,'Full Name And Division'!$A$1:$C$36,3,FALSE)</f>
        <v>NFC South</v>
      </c>
    </row>
    <row r="530" spans="1:7" x14ac:dyDescent="0.25">
      <c r="A530" s="1">
        <v>2015</v>
      </c>
      <c r="B530" s="1" t="s">
        <v>2901</v>
      </c>
      <c r="C530" s="1" t="s">
        <v>13</v>
      </c>
      <c r="D530" s="2">
        <v>2125199</v>
      </c>
      <c r="E530" s="1" t="s">
        <v>20</v>
      </c>
      <c r="F530" s="1" t="str">
        <f>VLOOKUP(E530,'Full Name And Division'!$A$1:$C$36,2,FALSE)</f>
        <v>Arizona Cardinals</v>
      </c>
      <c r="G530" s="1" t="str">
        <f>VLOOKUP(E530,'Full Name And Division'!$A$1:$C$36,3,FALSE)</f>
        <v>NFC West</v>
      </c>
    </row>
    <row r="531" spans="1:7" x14ac:dyDescent="0.25">
      <c r="A531" s="1">
        <v>2015</v>
      </c>
      <c r="B531" s="1" t="s">
        <v>1673</v>
      </c>
      <c r="C531" s="1" t="s">
        <v>13</v>
      </c>
      <c r="D531" s="2">
        <v>2124822</v>
      </c>
      <c r="E531" s="1" t="s">
        <v>29</v>
      </c>
      <c r="F531" s="1" t="str">
        <f>VLOOKUP(E531,'Full Name And Division'!$A$1:$C$36,2,FALSE)</f>
        <v>Tennessee Titans</v>
      </c>
      <c r="G531" s="1" t="str">
        <f>VLOOKUP(E531,'Full Name And Division'!$A$1:$C$36,3,FALSE)</f>
        <v>AFC South</v>
      </c>
    </row>
    <row r="532" spans="1:7" x14ac:dyDescent="0.25">
      <c r="A532" s="1">
        <v>2015</v>
      </c>
      <c r="B532" s="1" t="s">
        <v>3470</v>
      </c>
      <c r="C532" s="1" t="s">
        <v>193</v>
      </c>
      <c r="D532" s="2">
        <v>2109700</v>
      </c>
      <c r="E532" s="1" t="s">
        <v>2430</v>
      </c>
      <c r="F532" s="1" t="str">
        <f>VLOOKUP(E532,'Full Name And Division'!$A$1:$C$36,2,FALSE)</f>
        <v>Oakland Raiders</v>
      </c>
      <c r="G532" s="1" t="str">
        <f>VLOOKUP(E532,'Full Name And Division'!$A$1:$C$36,3,FALSE)</f>
        <v>AFC West</v>
      </c>
    </row>
    <row r="533" spans="1:7" x14ac:dyDescent="0.25">
      <c r="A533" s="1">
        <v>2015</v>
      </c>
      <c r="B533" s="1" t="s">
        <v>2345</v>
      </c>
      <c r="C533" s="1" t="s">
        <v>58</v>
      </c>
      <c r="D533" s="2">
        <v>2095414</v>
      </c>
      <c r="E533" s="1" t="s">
        <v>37</v>
      </c>
      <c r="F533" s="1" t="str">
        <f>VLOOKUP(E533,'Full Name And Division'!$A$1:$C$36,2,FALSE)</f>
        <v>Detroit Lions</v>
      </c>
      <c r="G533" s="1" t="str">
        <f>VLOOKUP(E533,'Full Name And Division'!$A$1:$C$36,3,FALSE)</f>
        <v>NFC North</v>
      </c>
    </row>
    <row r="534" spans="1:7" x14ac:dyDescent="0.25">
      <c r="A534" s="1">
        <v>2015</v>
      </c>
      <c r="B534" s="1" t="s">
        <v>1434</v>
      </c>
      <c r="C534" s="1" t="s">
        <v>73</v>
      </c>
      <c r="D534" s="2">
        <v>2093598</v>
      </c>
      <c r="E534" s="1" t="s">
        <v>27</v>
      </c>
      <c r="F534" s="1" t="str">
        <f>VLOOKUP(E534,'Full Name And Division'!$A$1:$C$36,2,FALSE)</f>
        <v>Kansas City Chiefs</v>
      </c>
      <c r="G534" s="1" t="str">
        <f>VLOOKUP(E534,'Full Name And Division'!$A$1:$C$36,3,FALSE)</f>
        <v>AFC West</v>
      </c>
    </row>
    <row r="535" spans="1:7" x14ac:dyDescent="0.25">
      <c r="A535" s="1">
        <v>2015</v>
      </c>
      <c r="B535" s="1" t="s">
        <v>2217</v>
      </c>
      <c r="C535" s="1" t="s">
        <v>58</v>
      </c>
      <c r="D535" s="2">
        <v>2091522</v>
      </c>
      <c r="E535" s="1" t="s">
        <v>99</v>
      </c>
      <c r="F535" s="1" t="str">
        <f>VLOOKUP(E535,'Full Name And Division'!$A$1:$C$36,2,FALSE)</f>
        <v>Atlanta Falcons</v>
      </c>
      <c r="G535" s="1" t="str">
        <f>VLOOKUP(E535,'Full Name And Division'!$A$1:$C$36,3,FALSE)</f>
        <v>NFC South</v>
      </c>
    </row>
    <row r="536" spans="1:7" x14ac:dyDescent="0.25">
      <c r="A536" s="1">
        <v>2015</v>
      </c>
      <c r="B536" s="1" t="s">
        <v>2771</v>
      </c>
      <c r="C536" s="1" t="s">
        <v>15</v>
      </c>
      <c r="D536" s="2">
        <v>2089715</v>
      </c>
      <c r="E536" s="1" t="s">
        <v>39</v>
      </c>
      <c r="F536" s="1" t="str">
        <f>VLOOKUP(E536,'Full Name And Division'!$A$1:$C$36,2,FALSE)</f>
        <v>San Francisco 49ers</v>
      </c>
      <c r="G536" s="1" t="str">
        <f>VLOOKUP(E536,'Full Name And Division'!$A$1:$C$36,3,FALSE)</f>
        <v>NFC West</v>
      </c>
    </row>
    <row r="537" spans="1:7" x14ac:dyDescent="0.25">
      <c r="A537" s="1">
        <v>2015</v>
      </c>
      <c r="B537" s="1" t="s">
        <v>3229</v>
      </c>
      <c r="C537" s="1" t="s">
        <v>125</v>
      </c>
      <c r="D537" s="2">
        <v>2084375</v>
      </c>
      <c r="E537" s="1" t="s">
        <v>61</v>
      </c>
      <c r="F537" s="1" t="str">
        <f>VLOOKUP(E537,'Full Name And Division'!$A$1:$C$36,2,FALSE)</f>
        <v>Houston Texans</v>
      </c>
      <c r="G537" s="1" t="str">
        <f>VLOOKUP(E537,'Full Name And Division'!$A$1:$C$36,3,FALSE)</f>
        <v>AFC South</v>
      </c>
    </row>
    <row r="538" spans="1:7" x14ac:dyDescent="0.25">
      <c r="A538" s="1">
        <v>2015</v>
      </c>
      <c r="B538" s="1" t="s">
        <v>3236</v>
      </c>
      <c r="C538" s="1" t="s">
        <v>193</v>
      </c>
      <c r="D538" s="2">
        <v>2079195</v>
      </c>
      <c r="E538" s="1" t="s">
        <v>56</v>
      </c>
      <c r="F538" s="1" t="str">
        <f>VLOOKUP(E538,'Full Name And Division'!$A$1:$C$36,2,FALSE)</f>
        <v>Pittsburgh Steelers</v>
      </c>
      <c r="G538" s="1" t="str">
        <f>VLOOKUP(E538,'Full Name And Division'!$A$1:$C$36,3,FALSE)</f>
        <v>AFC North</v>
      </c>
    </row>
    <row r="539" spans="1:7" x14ac:dyDescent="0.25">
      <c r="A539" s="1">
        <v>2015</v>
      </c>
      <c r="B539" s="1" t="s">
        <v>2256</v>
      </c>
      <c r="C539" s="1" t="s">
        <v>15</v>
      </c>
      <c r="D539" s="2">
        <v>2057960</v>
      </c>
      <c r="E539" s="1" t="s">
        <v>3147</v>
      </c>
      <c r="F539" s="1" t="str">
        <f>VLOOKUP(E539,'Full Name And Division'!$A$1:$C$36,2,FALSE)</f>
        <v>San Diego Chargers</v>
      </c>
      <c r="G539" s="1" t="str">
        <f>VLOOKUP(E539,'Full Name And Division'!$A$1:$C$36,3,FALSE)</f>
        <v>AFC West</v>
      </c>
    </row>
    <row r="540" spans="1:7" x14ac:dyDescent="0.25">
      <c r="A540" s="1">
        <v>2015</v>
      </c>
      <c r="B540" s="1" t="s">
        <v>1915</v>
      </c>
      <c r="C540" s="1" t="s">
        <v>445</v>
      </c>
      <c r="D540" s="2">
        <v>2050000</v>
      </c>
      <c r="E540" s="1" t="s">
        <v>7</v>
      </c>
      <c r="F540" s="1" t="str">
        <f>VLOOKUP(E540,'Full Name And Division'!$A$1:$C$36,2,FALSE)</f>
        <v>Cleveland Browns</v>
      </c>
      <c r="G540" s="1" t="str">
        <f>VLOOKUP(E540,'Full Name And Division'!$A$1:$C$36,3,FALSE)</f>
        <v>AFC North</v>
      </c>
    </row>
    <row r="541" spans="1:7" x14ac:dyDescent="0.25">
      <c r="A541" s="1">
        <v>2015</v>
      </c>
      <c r="B541" s="1" t="s">
        <v>3471</v>
      </c>
      <c r="C541" s="1" t="s">
        <v>73</v>
      </c>
      <c r="D541" s="2">
        <v>2048332</v>
      </c>
      <c r="E541" s="1" t="s">
        <v>20</v>
      </c>
      <c r="F541" s="1" t="str">
        <f>VLOOKUP(E541,'Full Name And Division'!$A$1:$C$36,2,FALSE)</f>
        <v>Arizona Cardinals</v>
      </c>
      <c r="G541" s="1" t="str">
        <f>VLOOKUP(E541,'Full Name And Division'!$A$1:$C$36,3,FALSE)</f>
        <v>NFC West</v>
      </c>
    </row>
    <row r="542" spans="1:7" x14ac:dyDescent="0.25">
      <c r="A542" s="1">
        <v>2015</v>
      </c>
      <c r="B542" s="1" t="s">
        <v>3012</v>
      </c>
      <c r="C542" s="1" t="s">
        <v>13</v>
      </c>
      <c r="D542" s="2">
        <v>2046788</v>
      </c>
      <c r="E542" s="1" t="s">
        <v>29</v>
      </c>
      <c r="F542" s="1" t="str">
        <f>VLOOKUP(E542,'Full Name And Division'!$A$1:$C$36,2,FALSE)</f>
        <v>Tennessee Titans</v>
      </c>
      <c r="G542" s="1" t="str">
        <f>VLOOKUP(E542,'Full Name And Division'!$A$1:$C$36,3,FALSE)</f>
        <v>AFC South</v>
      </c>
    </row>
    <row r="543" spans="1:7" x14ac:dyDescent="0.25">
      <c r="A543" s="1">
        <v>2015</v>
      </c>
      <c r="B543" s="1" t="s">
        <v>1782</v>
      </c>
      <c r="C543" s="1" t="s">
        <v>2</v>
      </c>
      <c r="D543" s="2">
        <v>2040205</v>
      </c>
      <c r="E543" s="1" t="s">
        <v>39</v>
      </c>
      <c r="F543" s="1" t="str">
        <f>VLOOKUP(E543,'Full Name And Division'!$A$1:$C$36,2,FALSE)</f>
        <v>San Francisco 49ers</v>
      </c>
      <c r="G543" s="1" t="str">
        <f>VLOOKUP(E543,'Full Name And Division'!$A$1:$C$36,3,FALSE)</f>
        <v>NFC West</v>
      </c>
    </row>
    <row r="544" spans="1:7" x14ac:dyDescent="0.25">
      <c r="A544" s="1">
        <v>2015</v>
      </c>
      <c r="B544" s="1" t="s">
        <v>2692</v>
      </c>
      <c r="C544" s="1" t="s">
        <v>193</v>
      </c>
      <c r="D544" s="2">
        <v>2038829</v>
      </c>
      <c r="E544" s="1" t="s">
        <v>67</v>
      </c>
      <c r="F544" s="1" t="str">
        <f>VLOOKUP(E544,'Full Name And Division'!$A$1:$C$36,2,FALSE)</f>
        <v>New York Jets</v>
      </c>
      <c r="G544" s="1" t="str">
        <f>VLOOKUP(E544,'Full Name And Division'!$A$1:$C$36,3,FALSE)</f>
        <v>AFC East</v>
      </c>
    </row>
    <row r="545" spans="1:7" x14ac:dyDescent="0.25">
      <c r="A545" s="1">
        <v>2015</v>
      </c>
      <c r="B545" s="1" t="s">
        <v>1403</v>
      </c>
      <c r="C545" s="1" t="s">
        <v>15</v>
      </c>
      <c r="D545" s="2">
        <v>2037839</v>
      </c>
      <c r="E545" s="1" t="s">
        <v>5</v>
      </c>
      <c r="F545" s="1" t="str">
        <f>VLOOKUP(E545,'Full Name And Division'!$A$1:$C$36,2,FALSE)</f>
        <v>Buffalo Bills</v>
      </c>
      <c r="G545" s="1" t="str">
        <f>VLOOKUP(E545,'Full Name And Division'!$A$1:$C$36,3,FALSE)</f>
        <v>AFC East</v>
      </c>
    </row>
    <row r="546" spans="1:7" x14ac:dyDescent="0.25">
      <c r="A546" s="1">
        <v>2015</v>
      </c>
      <c r="B546" s="1" t="s">
        <v>2769</v>
      </c>
      <c r="C546" s="1" t="s">
        <v>193</v>
      </c>
      <c r="D546" s="2">
        <v>2036916</v>
      </c>
      <c r="E546" s="1" t="s">
        <v>67</v>
      </c>
      <c r="F546" s="1" t="str">
        <f>VLOOKUP(E546,'Full Name And Division'!$A$1:$C$36,2,FALSE)</f>
        <v>New York Jets</v>
      </c>
      <c r="G546" s="1" t="str">
        <f>VLOOKUP(E546,'Full Name And Division'!$A$1:$C$36,3,FALSE)</f>
        <v>AFC East</v>
      </c>
    </row>
    <row r="547" spans="1:7" x14ac:dyDescent="0.25">
      <c r="A547" s="1">
        <v>2015</v>
      </c>
      <c r="B547" s="1" t="s">
        <v>3472</v>
      </c>
      <c r="C547" s="1" t="s">
        <v>17</v>
      </c>
      <c r="D547" s="2">
        <v>2022683</v>
      </c>
      <c r="E547" s="1" t="s">
        <v>67</v>
      </c>
      <c r="F547" s="1" t="str">
        <f>VLOOKUP(E547,'Full Name And Division'!$A$1:$C$36,2,FALSE)</f>
        <v>New York Jets</v>
      </c>
      <c r="G547" s="1" t="str">
        <f>VLOOKUP(E547,'Full Name And Division'!$A$1:$C$36,3,FALSE)</f>
        <v>AFC East</v>
      </c>
    </row>
    <row r="548" spans="1:7" x14ac:dyDescent="0.25">
      <c r="A548" s="1">
        <v>2015</v>
      </c>
      <c r="B548" s="1" t="s">
        <v>1278</v>
      </c>
      <c r="C548" s="1" t="s">
        <v>15</v>
      </c>
      <c r="D548" s="2">
        <v>2018412</v>
      </c>
      <c r="E548" s="1" t="s">
        <v>5</v>
      </c>
      <c r="F548" s="1" t="str">
        <f>VLOOKUP(E548,'Full Name And Division'!$A$1:$C$36,2,FALSE)</f>
        <v>Buffalo Bills</v>
      </c>
      <c r="G548" s="1" t="str">
        <f>VLOOKUP(E548,'Full Name And Division'!$A$1:$C$36,3,FALSE)</f>
        <v>AFC East</v>
      </c>
    </row>
    <row r="549" spans="1:7" x14ac:dyDescent="0.25">
      <c r="A549" s="1">
        <v>2015</v>
      </c>
      <c r="B549" s="1" t="s">
        <v>3473</v>
      </c>
      <c r="C549" s="1" t="s">
        <v>13</v>
      </c>
      <c r="D549" s="2">
        <v>2012545</v>
      </c>
      <c r="E549" s="1" t="s">
        <v>56</v>
      </c>
      <c r="F549" s="1" t="str">
        <f>VLOOKUP(E549,'Full Name And Division'!$A$1:$C$36,2,FALSE)</f>
        <v>Pittsburgh Steelers</v>
      </c>
      <c r="G549" s="1" t="str">
        <f>VLOOKUP(E549,'Full Name And Division'!$A$1:$C$36,3,FALSE)</f>
        <v>AFC North</v>
      </c>
    </row>
    <row r="550" spans="1:7" x14ac:dyDescent="0.25">
      <c r="A550" s="1">
        <v>2015</v>
      </c>
      <c r="B550" s="1" t="s">
        <v>2955</v>
      </c>
      <c r="C550" s="1" t="s">
        <v>13</v>
      </c>
      <c r="D550" s="2">
        <v>2008247</v>
      </c>
      <c r="E550" s="1" t="s">
        <v>25</v>
      </c>
      <c r="F550" s="1" t="str">
        <f>VLOOKUP(E550,'Full Name And Division'!$A$1:$C$36,2,FALSE)</f>
        <v>Washington Commanders</v>
      </c>
      <c r="G550" s="1" t="str">
        <f>VLOOKUP(E550,'Full Name And Division'!$A$1:$C$36,3,FALSE)</f>
        <v>NFC East</v>
      </c>
    </row>
    <row r="551" spans="1:7" x14ac:dyDescent="0.25">
      <c r="A551" s="1">
        <v>2015</v>
      </c>
      <c r="B551" s="1" t="s">
        <v>3474</v>
      </c>
      <c r="C551" s="1" t="s">
        <v>58</v>
      </c>
      <c r="D551" s="2">
        <v>2000000</v>
      </c>
      <c r="E551" s="1" t="s">
        <v>54</v>
      </c>
      <c r="F551" s="1" t="str">
        <f>VLOOKUP(E551,'Full Name And Division'!$A$1:$C$36,2,FALSE)</f>
        <v>Denver Broncos</v>
      </c>
      <c r="G551" s="1" t="str">
        <f>VLOOKUP(E551,'Full Name And Division'!$A$1:$C$36,3,FALSE)</f>
        <v>AFC West</v>
      </c>
    </row>
    <row r="552" spans="1:7" x14ac:dyDescent="0.25">
      <c r="A552" s="1">
        <v>2015</v>
      </c>
      <c r="B552" s="1" t="s">
        <v>2263</v>
      </c>
      <c r="C552" s="1" t="s">
        <v>2</v>
      </c>
      <c r="D552" s="2">
        <v>2000000</v>
      </c>
      <c r="E552" s="1" t="s">
        <v>63</v>
      </c>
      <c r="F552" s="1" t="str">
        <f>VLOOKUP(E552,'Full Name And Division'!$A$1:$C$36,2,FALSE)</f>
        <v>Baltimore Ravens</v>
      </c>
      <c r="G552" s="1" t="str">
        <f>VLOOKUP(E552,'Full Name And Division'!$A$1:$C$36,3,FALSE)</f>
        <v>AFC North</v>
      </c>
    </row>
    <row r="553" spans="1:7" x14ac:dyDescent="0.25">
      <c r="A553" s="1">
        <v>2015</v>
      </c>
      <c r="B553" s="1" t="s">
        <v>3475</v>
      </c>
      <c r="C553" s="1" t="s">
        <v>58</v>
      </c>
      <c r="D553" s="2">
        <v>2000000</v>
      </c>
      <c r="E553" s="1" t="s">
        <v>81</v>
      </c>
      <c r="F553" s="1" t="str">
        <f>VLOOKUP(E553,'Full Name And Division'!$A$1:$C$36,2,FALSE)</f>
        <v>Dallas Cowboys</v>
      </c>
      <c r="G553" s="1" t="str">
        <f>VLOOKUP(E553,'Full Name And Division'!$A$1:$C$36,3,FALSE)</f>
        <v>NFC East</v>
      </c>
    </row>
    <row r="554" spans="1:7" x14ac:dyDescent="0.25">
      <c r="A554" s="1">
        <v>2015</v>
      </c>
      <c r="B554" s="1" t="s">
        <v>3476</v>
      </c>
      <c r="C554" s="1" t="s">
        <v>15</v>
      </c>
      <c r="D554" s="2">
        <v>2000000</v>
      </c>
      <c r="E554" s="1" t="s">
        <v>37</v>
      </c>
      <c r="F554" s="1" t="str">
        <f>VLOOKUP(E554,'Full Name And Division'!$A$1:$C$36,2,FALSE)</f>
        <v>Detroit Lions</v>
      </c>
      <c r="G554" s="1" t="str">
        <f>VLOOKUP(E554,'Full Name And Division'!$A$1:$C$36,3,FALSE)</f>
        <v>NFC North</v>
      </c>
    </row>
    <row r="555" spans="1:7" x14ac:dyDescent="0.25">
      <c r="A555" s="1">
        <v>2015</v>
      </c>
      <c r="B555" s="1" t="s">
        <v>3380</v>
      </c>
      <c r="C555" s="1" t="s">
        <v>125</v>
      </c>
      <c r="D555" s="2">
        <v>2000000</v>
      </c>
      <c r="E555" s="1" t="s">
        <v>35</v>
      </c>
      <c r="F555" s="1" t="str">
        <f>VLOOKUP(E555,'Full Name And Division'!$A$1:$C$36,2,FALSE)</f>
        <v>Miami Dolphins</v>
      </c>
      <c r="G555" s="1" t="str">
        <f>VLOOKUP(E555,'Full Name And Division'!$A$1:$C$36,3,FALSE)</f>
        <v>AFC East</v>
      </c>
    </row>
    <row r="556" spans="1:7" x14ac:dyDescent="0.25">
      <c r="A556" s="1">
        <v>2015</v>
      </c>
      <c r="B556" s="1" t="s">
        <v>3477</v>
      </c>
      <c r="C556" s="1" t="s">
        <v>15</v>
      </c>
      <c r="D556" s="2">
        <v>2000000</v>
      </c>
      <c r="E556" s="1" t="s">
        <v>175</v>
      </c>
      <c r="F556" s="1" t="str">
        <f>VLOOKUP(E556,'Full Name And Division'!$A$1:$C$36,2,FALSE)</f>
        <v>New England Patriots</v>
      </c>
      <c r="G556" s="1" t="str">
        <f>VLOOKUP(E556,'Full Name And Division'!$A$1:$C$36,3,FALSE)</f>
        <v>AFC East</v>
      </c>
    </row>
    <row r="557" spans="1:7" x14ac:dyDescent="0.25">
      <c r="A557" s="1">
        <v>2015</v>
      </c>
      <c r="B557" s="1" t="s">
        <v>2695</v>
      </c>
      <c r="C557" s="1" t="s">
        <v>121</v>
      </c>
      <c r="D557" s="2">
        <v>1995570</v>
      </c>
      <c r="E557" s="1" t="s">
        <v>75</v>
      </c>
      <c r="F557" s="1" t="str">
        <f>VLOOKUP(E557,'Full Name And Division'!$A$1:$C$36,2,FALSE)</f>
        <v>Carolina Panthers</v>
      </c>
      <c r="G557" s="1" t="str">
        <f>VLOOKUP(E557,'Full Name And Division'!$A$1:$C$36,3,FALSE)</f>
        <v>NFC South</v>
      </c>
    </row>
    <row r="558" spans="1:7" x14ac:dyDescent="0.25">
      <c r="A558" s="1">
        <v>2015</v>
      </c>
      <c r="B558" s="1" t="s">
        <v>3478</v>
      </c>
      <c r="C558" s="1" t="s">
        <v>41</v>
      </c>
      <c r="D558" s="2">
        <v>1989768</v>
      </c>
      <c r="E558" s="1" t="s">
        <v>99</v>
      </c>
      <c r="F558" s="1" t="str">
        <f>VLOOKUP(E558,'Full Name And Division'!$A$1:$C$36,2,FALSE)</f>
        <v>Atlanta Falcons</v>
      </c>
      <c r="G558" s="1" t="str">
        <f>VLOOKUP(E558,'Full Name And Division'!$A$1:$C$36,3,FALSE)</f>
        <v>NFC South</v>
      </c>
    </row>
    <row r="559" spans="1:7" x14ac:dyDescent="0.25">
      <c r="A559" s="1">
        <v>2015</v>
      </c>
      <c r="B559" s="1" t="s">
        <v>3479</v>
      </c>
      <c r="C559" s="1" t="s">
        <v>73</v>
      </c>
      <c r="D559" s="2">
        <v>1975000</v>
      </c>
      <c r="E559" s="1" t="s">
        <v>175</v>
      </c>
      <c r="F559" s="1" t="str">
        <f>VLOOKUP(E559,'Full Name And Division'!$A$1:$C$36,2,FALSE)</f>
        <v>New England Patriots</v>
      </c>
      <c r="G559" s="1" t="str">
        <f>VLOOKUP(E559,'Full Name And Division'!$A$1:$C$36,3,FALSE)</f>
        <v>AFC East</v>
      </c>
    </row>
    <row r="560" spans="1:7" x14ac:dyDescent="0.25">
      <c r="A560" s="1">
        <v>2015</v>
      </c>
      <c r="B560" s="1" t="s">
        <v>3225</v>
      </c>
      <c r="C560" s="1" t="s">
        <v>121</v>
      </c>
      <c r="D560" s="2">
        <v>1974891</v>
      </c>
      <c r="E560" s="1" t="s">
        <v>20</v>
      </c>
      <c r="F560" s="1" t="str">
        <f>VLOOKUP(E560,'Full Name And Division'!$A$1:$C$36,2,FALSE)</f>
        <v>Arizona Cardinals</v>
      </c>
      <c r="G560" s="1" t="str">
        <f>VLOOKUP(E560,'Full Name And Division'!$A$1:$C$36,3,FALSE)</f>
        <v>NFC West</v>
      </c>
    </row>
    <row r="561" spans="1:7" x14ac:dyDescent="0.25">
      <c r="A561" s="1">
        <v>2015</v>
      </c>
      <c r="B561" s="1" t="s">
        <v>2949</v>
      </c>
      <c r="C561" s="1" t="s">
        <v>58</v>
      </c>
      <c r="D561" s="2">
        <v>1967329</v>
      </c>
      <c r="E561" s="1" t="s">
        <v>77</v>
      </c>
      <c r="F561" s="1" t="str">
        <f>VLOOKUP(E561,'Full Name And Division'!$A$1:$C$36,2,FALSE)</f>
        <v>New  York Giants</v>
      </c>
      <c r="G561" s="1" t="str">
        <f>VLOOKUP(E561,'Full Name And Division'!$A$1:$C$36,3,FALSE)</f>
        <v>NFC East</v>
      </c>
    </row>
    <row r="562" spans="1:7" x14ac:dyDescent="0.25">
      <c r="A562" s="1">
        <v>2015</v>
      </c>
      <c r="B562" s="1" t="s">
        <v>3480</v>
      </c>
      <c r="C562" s="1" t="s">
        <v>89</v>
      </c>
      <c r="D562" s="2">
        <v>1952459</v>
      </c>
      <c r="E562" s="1" t="s">
        <v>67</v>
      </c>
      <c r="F562" s="1" t="str">
        <f>VLOOKUP(E562,'Full Name And Division'!$A$1:$C$36,2,FALSE)</f>
        <v>New York Jets</v>
      </c>
      <c r="G562" s="1" t="str">
        <f>VLOOKUP(E562,'Full Name And Division'!$A$1:$C$36,3,FALSE)</f>
        <v>AFC East</v>
      </c>
    </row>
    <row r="563" spans="1:7" x14ac:dyDescent="0.25">
      <c r="A563" s="1">
        <v>2015</v>
      </c>
      <c r="B563" s="1" t="s">
        <v>2807</v>
      </c>
      <c r="C563" s="1" t="s">
        <v>121</v>
      </c>
      <c r="D563" s="2">
        <v>1951420</v>
      </c>
      <c r="E563" s="1" t="s">
        <v>52</v>
      </c>
      <c r="F563" s="1" t="str">
        <f>VLOOKUP(E563,'Full Name And Division'!$A$1:$C$36,2,FALSE)</f>
        <v>New Orleans Saints</v>
      </c>
      <c r="G563" s="1" t="str">
        <f>VLOOKUP(E563,'Full Name And Division'!$A$1:$C$36,3,FALSE)</f>
        <v>NFC South</v>
      </c>
    </row>
    <row r="564" spans="1:7" x14ac:dyDescent="0.25">
      <c r="A564" s="1">
        <v>2015</v>
      </c>
      <c r="B564" s="1" t="s">
        <v>3481</v>
      </c>
      <c r="C564" s="1" t="s">
        <v>302</v>
      </c>
      <c r="D564" s="2">
        <v>1950000</v>
      </c>
      <c r="E564" s="1" t="s">
        <v>145</v>
      </c>
      <c r="F564" s="1" t="str">
        <f>VLOOKUP(E564,'Full Name And Division'!$A$1:$C$36,2,FALSE)</f>
        <v>Cincinnati Bengals</v>
      </c>
      <c r="G564" s="1" t="str">
        <f>VLOOKUP(E564,'Full Name And Division'!$A$1:$C$36,3,FALSE)</f>
        <v>AFC North</v>
      </c>
    </row>
    <row r="565" spans="1:7" x14ac:dyDescent="0.25">
      <c r="A565" s="1">
        <v>2015</v>
      </c>
      <c r="B565" s="1" t="s">
        <v>3482</v>
      </c>
      <c r="C565" s="1" t="s">
        <v>41</v>
      </c>
      <c r="D565" s="2">
        <v>1943220</v>
      </c>
      <c r="E565" s="1" t="s">
        <v>7</v>
      </c>
      <c r="F565" s="1" t="str">
        <f>VLOOKUP(E565,'Full Name And Division'!$A$1:$C$36,2,FALSE)</f>
        <v>Cleveland Browns</v>
      </c>
      <c r="G565" s="1" t="str">
        <f>VLOOKUP(E565,'Full Name And Division'!$A$1:$C$36,3,FALSE)</f>
        <v>AFC North</v>
      </c>
    </row>
    <row r="566" spans="1:7" x14ac:dyDescent="0.25">
      <c r="A566" s="1">
        <v>2015</v>
      </c>
      <c r="B566" s="1" t="s">
        <v>1616</v>
      </c>
      <c r="C566" s="1" t="s">
        <v>302</v>
      </c>
      <c r="D566" s="2">
        <v>1937500</v>
      </c>
      <c r="E566" s="1" t="s">
        <v>37</v>
      </c>
      <c r="F566" s="1" t="str">
        <f>VLOOKUP(E566,'Full Name And Division'!$A$1:$C$36,2,FALSE)</f>
        <v>Detroit Lions</v>
      </c>
      <c r="G566" s="1" t="str">
        <f>VLOOKUP(E566,'Full Name And Division'!$A$1:$C$36,3,FALSE)</f>
        <v>NFC North</v>
      </c>
    </row>
    <row r="567" spans="1:7" x14ac:dyDescent="0.25">
      <c r="A567" s="1">
        <v>2015</v>
      </c>
      <c r="B567" s="1" t="s">
        <v>2449</v>
      </c>
      <c r="C567" s="1" t="s">
        <v>13</v>
      </c>
      <c r="D567" s="2">
        <v>1933640</v>
      </c>
      <c r="E567" s="1" t="s">
        <v>27</v>
      </c>
      <c r="F567" s="1" t="str">
        <f>VLOOKUP(E567,'Full Name And Division'!$A$1:$C$36,2,FALSE)</f>
        <v>Kansas City Chiefs</v>
      </c>
      <c r="G567" s="1" t="str">
        <f>VLOOKUP(E567,'Full Name And Division'!$A$1:$C$36,3,FALSE)</f>
        <v>AFC West</v>
      </c>
    </row>
    <row r="568" spans="1:7" x14ac:dyDescent="0.25">
      <c r="A568" s="1">
        <v>2015</v>
      </c>
      <c r="B568" s="1" t="s">
        <v>2326</v>
      </c>
      <c r="C568" s="1" t="s">
        <v>41</v>
      </c>
      <c r="D568" s="2">
        <v>1891091</v>
      </c>
      <c r="E568" s="1" t="s">
        <v>7</v>
      </c>
      <c r="F568" s="1" t="str">
        <f>VLOOKUP(E568,'Full Name And Division'!$A$1:$C$36,2,FALSE)</f>
        <v>Cleveland Browns</v>
      </c>
      <c r="G568" s="1" t="str">
        <f>VLOOKUP(E568,'Full Name And Division'!$A$1:$C$36,3,FALSE)</f>
        <v>AFC North</v>
      </c>
    </row>
    <row r="569" spans="1:7" x14ac:dyDescent="0.25">
      <c r="A569" s="1">
        <v>2015</v>
      </c>
      <c r="B569" s="1" t="s">
        <v>2367</v>
      </c>
      <c r="C569" s="1" t="s">
        <v>15</v>
      </c>
      <c r="D569" s="2">
        <v>1885000</v>
      </c>
      <c r="E569" s="1" t="s">
        <v>5</v>
      </c>
      <c r="F569" s="1" t="str">
        <f>VLOOKUP(E569,'Full Name And Division'!$A$1:$C$36,2,FALSE)</f>
        <v>Buffalo Bills</v>
      </c>
      <c r="G569" s="1" t="str">
        <f>VLOOKUP(E569,'Full Name And Division'!$A$1:$C$36,3,FALSE)</f>
        <v>AFC East</v>
      </c>
    </row>
    <row r="570" spans="1:7" x14ac:dyDescent="0.25">
      <c r="A570" s="1">
        <v>2015</v>
      </c>
      <c r="B570" s="1" t="s">
        <v>1273</v>
      </c>
      <c r="C570" s="1" t="s">
        <v>13</v>
      </c>
      <c r="D570" s="2">
        <v>1868024</v>
      </c>
      <c r="E570" s="1" t="s">
        <v>35</v>
      </c>
      <c r="F570" s="1" t="str">
        <f>VLOOKUP(E570,'Full Name And Division'!$A$1:$C$36,2,FALSE)</f>
        <v>Miami Dolphins</v>
      </c>
      <c r="G570" s="1" t="str">
        <f>VLOOKUP(E570,'Full Name And Division'!$A$1:$C$36,3,FALSE)</f>
        <v>AFC East</v>
      </c>
    </row>
    <row r="571" spans="1:7" x14ac:dyDescent="0.25">
      <c r="A571" s="1">
        <v>2015</v>
      </c>
      <c r="B571" s="1" t="s">
        <v>2689</v>
      </c>
      <c r="C571" s="1" t="s">
        <v>104</v>
      </c>
      <c r="D571" s="2">
        <v>1867467</v>
      </c>
      <c r="E571" s="1" t="s">
        <v>77</v>
      </c>
      <c r="F571" s="1" t="str">
        <f>VLOOKUP(E571,'Full Name And Division'!$A$1:$C$36,2,FALSE)</f>
        <v>New  York Giants</v>
      </c>
      <c r="G571" s="1" t="str">
        <f>VLOOKUP(E571,'Full Name And Division'!$A$1:$C$36,3,FALSE)</f>
        <v>NFC East</v>
      </c>
    </row>
    <row r="572" spans="1:7" x14ac:dyDescent="0.25">
      <c r="A572" s="1">
        <v>2015</v>
      </c>
      <c r="B572" s="1" t="s">
        <v>2484</v>
      </c>
      <c r="C572" s="1" t="s">
        <v>104</v>
      </c>
      <c r="D572" s="2">
        <v>1850000</v>
      </c>
      <c r="E572" s="1" t="s">
        <v>56</v>
      </c>
      <c r="F572" s="1" t="str">
        <f>VLOOKUP(E572,'Full Name And Division'!$A$1:$C$36,2,FALSE)</f>
        <v>Pittsburgh Steelers</v>
      </c>
      <c r="G572" s="1" t="str">
        <f>VLOOKUP(E572,'Full Name And Division'!$A$1:$C$36,3,FALSE)</f>
        <v>AFC North</v>
      </c>
    </row>
    <row r="573" spans="1:7" x14ac:dyDescent="0.25">
      <c r="A573" s="1">
        <v>2015</v>
      </c>
      <c r="B573" s="1" t="s">
        <v>3483</v>
      </c>
      <c r="C573" s="1" t="s">
        <v>58</v>
      </c>
      <c r="D573" s="2">
        <v>1850000</v>
      </c>
      <c r="E573" s="1" t="s">
        <v>145</v>
      </c>
      <c r="F573" s="1" t="str">
        <f>VLOOKUP(E573,'Full Name And Division'!$A$1:$C$36,2,FALSE)</f>
        <v>Cincinnati Bengals</v>
      </c>
      <c r="G573" s="1" t="str">
        <f>VLOOKUP(E573,'Full Name And Division'!$A$1:$C$36,3,FALSE)</f>
        <v>AFC North</v>
      </c>
    </row>
    <row r="574" spans="1:7" x14ac:dyDescent="0.25">
      <c r="A574" s="1">
        <v>2015</v>
      </c>
      <c r="B574" s="1" t="s">
        <v>3484</v>
      </c>
      <c r="C574" s="1" t="s">
        <v>41</v>
      </c>
      <c r="D574" s="2">
        <v>1850000</v>
      </c>
      <c r="E574" s="1" t="s">
        <v>145</v>
      </c>
      <c r="F574" s="1" t="str">
        <f>VLOOKUP(E574,'Full Name And Division'!$A$1:$C$36,2,FALSE)</f>
        <v>Cincinnati Bengals</v>
      </c>
      <c r="G574" s="1" t="str">
        <f>VLOOKUP(E574,'Full Name And Division'!$A$1:$C$36,3,FALSE)</f>
        <v>AFC North</v>
      </c>
    </row>
    <row r="575" spans="1:7" x14ac:dyDescent="0.25">
      <c r="A575" s="1">
        <v>2015</v>
      </c>
      <c r="B575" s="1" t="s">
        <v>1168</v>
      </c>
      <c r="C575" s="1" t="s">
        <v>13</v>
      </c>
      <c r="D575" s="2">
        <v>1836593</v>
      </c>
      <c r="E575" s="1" t="s">
        <v>50</v>
      </c>
      <c r="F575" s="1" t="str">
        <f>VLOOKUP(E575,'Full Name And Division'!$A$1:$C$36,2,FALSE)</f>
        <v>Philadelphia Eagles</v>
      </c>
      <c r="G575" s="1" t="str">
        <f>VLOOKUP(E575,'Full Name And Division'!$A$1:$C$36,3,FALSE)</f>
        <v>NFC East</v>
      </c>
    </row>
    <row r="576" spans="1:7" x14ac:dyDescent="0.25">
      <c r="A576" s="1">
        <v>2015</v>
      </c>
      <c r="B576" s="1" t="s">
        <v>3233</v>
      </c>
      <c r="C576" s="1" t="s">
        <v>302</v>
      </c>
      <c r="D576" s="2">
        <v>1825000</v>
      </c>
      <c r="E576" s="1" t="s">
        <v>5</v>
      </c>
      <c r="F576" s="1" t="str">
        <f>VLOOKUP(E576,'Full Name And Division'!$A$1:$C$36,2,FALSE)</f>
        <v>Buffalo Bills</v>
      </c>
      <c r="G576" s="1" t="str">
        <f>VLOOKUP(E576,'Full Name And Division'!$A$1:$C$36,3,FALSE)</f>
        <v>AFC East</v>
      </c>
    </row>
    <row r="577" spans="1:7" x14ac:dyDescent="0.25">
      <c r="A577" s="1">
        <v>2015</v>
      </c>
      <c r="B577" s="1" t="s">
        <v>2966</v>
      </c>
      <c r="C577" s="1" t="s">
        <v>121</v>
      </c>
      <c r="D577" s="2">
        <v>1815612</v>
      </c>
      <c r="E577" s="1" t="s">
        <v>145</v>
      </c>
      <c r="F577" s="1" t="str">
        <f>VLOOKUP(E577,'Full Name And Division'!$A$1:$C$36,2,FALSE)</f>
        <v>Cincinnati Bengals</v>
      </c>
      <c r="G577" s="1" t="str">
        <f>VLOOKUP(E577,'Full Name And Division'!$A$1:$C$36,3,FALSE)</f>
        <v>AFC North</v>
      </c>
    </row>
    <row r="578" spans="1:7" x14ac:dyDescent="0.25">
      <c r="A578" s="1">
        <v>2015</v>
      </c>
      <c r="B578" s="1" t="s">
        <v>2896</v>
      </c>
      <c r="C578" s="1" t="s">
        <v>86</v>
      </c>
      <c r="D578" s="2">
        <v>1797514</v>
      </c>
      <c r="E578" s="1" t="s">
        <v>77</v>
      </c>
      <c r="F578" s="1" t="str">
        <f>VLOOKUP(E578,'Full Name And Division'!$A$1:$C$36,2,FALSE)</f>
        <v>New  York Giants</v>
      </c>
      <c r="G578" s="1" t="str">
        <f>VLOOKUP(E578,'Full Name And Division'!$A$1:$C$36,3,FALSE)</f>
        <v>NFC East</v>
      </c>
    </row>
    <row r="579" spans="1:7" x14ac:dyDescent="0.25">
      <c r="A579" s="1">
        <v>2015</v>
      </c>
      <c r="B579" s="1" t="s">
        <v>2903</v>
      </c>
      <c r="C579" s="1" t="s">
        <v>94</v>
      </c>
      <c r="D579" s="2">
        <v>1792833</v>
      </c>
      <c r="E579" s="1" t="s">
        <v>145</v>
      </c>
      <c r="F579" s="1" t="str">
        <f>VLOOKUP(E579,'Full Name And Division'!$A$1:$C$36,2,FALSE)</f>
        <v>Cincinnati Bengals</v>
      </c>
      <c r="G579" s="1" t="str">
        <f>VLOOKUP(E579,'Full Name And Division'!$A$1:$C$36,3,FALSE)</f>
        <v>AFC North</v>
      </c>
    </row>
    <row r="580" spans="1:7" x14ac:dyDescent="0.25">
      <c r="A580" s="1">
        <v>2015</v>
      </c>
      <c r="B580" s="1" t="s">
        <v>3112</v>
      </c>
      <c r="C580" s="1" t="s">
        <v>17</v>
      </c>
      <c r="D580" s="2">
        <v>1781306</v>
      </c>
      <c r="E580" s="1" t="s">
        <v>20</v>
      </c>
      <c r="F580" s="1" t="str">
        <f>VLOOKUP(E580,'Full Name And Division'!$A$1:$C$36,2,FALSE)</f>
        <v>Arizona Cardinals</v>
      </c>
      <c r="G580" s="1" t="str">
        <f>VLOOKUP(E580,'Full Name And Division'!$A$1:$C$36,3,FALSE)</f>
        <v>NFC West</v>
      </c>
    </row>
    <row r="581" spans="1:7" x14ac:dyDescent="0.25">
      <c r="A581" s="1">
        <v>2015</v>
      </c>
      <c r="B581" s="1" t="s">
        <v>3485</v>
      </c>
      <c r="C581" s="1" t="s">
        <v>13</v>
      </c>
      <c r="D581" s="2">
        <v>1776158</v>
      </c>
      <c r="E581" s="1" t="s">
        <v>9</v>
      </c>
      <c r="F581" s="1" t="str">
        <f>VLOOKUP(E581,'Full Name And Division'!$A$1:$C$36,2,FALSE)</f>
        <v>Green Bay Packers</v>
      </c>
      <c r="G581" s="1" t="str">
        <f>VLOOKUP(E581,'Full Name And Division'!$A$1:$C$36,3,FALSE)</f>
        <v>NFC North</v>
      </c>
    </row>
    <row r="582" spans="1:7" x14ac:dyDescent="0.25">
      <c r="A582" s="1">
        <v>2015</v>
      </c>
      <c r="B582" s="1" t="s">
        <v>1381</v>
      </c>
      <c r="C582" s="1" t="s">
        <v>104</v>
      </c>
      <c r="D582" s="2">
        <v>1770035</v>
      </c>
      <c r="E582" s="1" t="s">
        <v>3386</v>
      </c>
      <c r="F582" s="1" t="str">
        <f>VLOOKUP(E582,'Full Name And Division'!$A$1:$C$36,2,FALSE)</f>
        <v>St. Louis Rams</v>
      </c>
      <c r="G582" s="1" t="str">
        <f>VLOOKUP(E582,'Full Name And Division'!$A$1:$C$36,3,FALSE)</f>
        <v>NFC West</v>
      </c>
    </row>
    <row r="583" spans="1:7" x14ac:dyDescent="0.25">
      <c r="A583" s="1">
        <v>2015</v>
      </c>
      <c r="B583" s="1" t="s">
        <v>3486</v>
      </c>
      <c r="C583" s="1" t="s">
        <v>94</v>
      </c>
      <c r="D583" s="2">
        <v>1765749</v>
      </c>
      <c r="E583" s="1" t="s">
        <v>2430</v>
      </c>
      <c r="F583" s="1" t="str">
        <f>VLOOKUP(E583,'Full Name And Division'!$A$1:$C$36,2,FALSE)</f>
        <v>Oakland Raiders</v>
      </c>
      <c r="G583" s="1" t="str">
        <f>VLOOKUP(E583,'Full Name And Division'!$A$1:$C$36,3,FALSE)</f>
        <v>AFC West</v>
      </c>
    </row>
    <row r="584" spans="1:7" x14ac:dyDescent="0.25">
      <c r="A584" s="1">
        <v>2015</v>
      </c>
      <c r="B584" s="1" t="s">
        <v>2892</v>
      </c>
      <c r="C584" s="1" t="s">
        <v>2</v>
      </c>
      <c r="D584" s="2">
        <v>1764705</v>
      </c>
      <c r="E584" s="1" t="s">
        <v>81</v>
      </c>
      <c r="F584" s="1" t="str">
        <f>VLOOKUP(E584,'Full Name And Division'!$A$1:$C$36,2,FALSE)</f>
        <v>Dallas Cowboys</v>
      </c>
      <c r="G584" s="1" t="str">
        <f>VLOOKUP(E584,'Full Name And Division'!$A$1:$C$36,3,FALSE)</f>
        <v>NFC East</v>
      </c>
    </row>
    <row r="585" spans="1:7" x14ac:dyDescent="0.25">
      <c r="A585" s="1">
        <v>2015</v>
      </c>
      <c r="B585" s="1" t="s">
        <v>3074</v>
      </c>
      <c r="C585" s="1" t="s">
        <v>445</v>
      </c>
      <c r="D585" s="2">
        <v>1763321</v>
      </c>
      <c r="E585" s="1" t="s">
        <v>50</v>
      </c>
      <c r="F585" s="1" t="str">
        <f>VLOOKUP(E585,'Full Name And Division'!$A$1:$C$36,2,FALSE)</f>
        <v>Philadelphia Eagles</v>
      </c>
      <c r="G585" s="1" t="str">
        <f>VLOOKUP(E585,'Full Name And Division'!$A$1:$C$36,3,FALSE)</f>
        <v>NFC East</v>
      </c>
    </row>
    <row r="586" spans="1:7" x14ac:dyDescent="0.25">
      <c r="A586" s="1">
        <v>2015</v>
      </c>
      <c r="B586" s="1" t="s">
        <v>3036</v>
      </c>
      <c r="C586" s="1" t="s">
        <v>104</v>
      </c>
      <c r="D586" s="2">
        <v>1755185</v>
      </c>
      <c r="E586" s="1" t="s">
        <v>20</v>
      </c>
      <c r="F586" s="1" t="str">
        <f>VLOOKUP(E586,'Full Name And Division'!$A$1:$C$36,2,FALSE)</f>
        <v>Arizona Cardinals</v>
      </c>
      <c r="G586" s="1" t="str">
        <f>VLOOKUP(E586,'Full Name And Division'!$A$1:$C$36,3,FALSE)</f>
        <v>NFC West</v>
      </c>
    </row>
    <row r="587" spans="1:7" x14ac:dyDescent="0.25">
      <c r="A587" s="1">
        <v>2015</v>
      </c>
      <c r="B587" s="1" t="s">
        <v>2910</v>
      </c>
      <c r="C587" s="1" t="s">
        <v>89</v>
      </c>
      <c r="D587" s="2">
        <v>1750000</v>
      </c>
      <c r="E587" s="1" t="s">
        <v>25</v>
      </c>
      <c r="F587" s="1" t="str">
        <f>VLOOKUP(E587,'Full Name And Division'!$A$1:$C$36,2,FALSE)</f>
        <v>Washington Commanders</v>
      </c>
      <c r="G587" s="1" t="str">
        <f>VLOOKUP(E587,'Full Name And Division'!$A$1:$C$36,3,FALSE)</f>
        <v>NFC East</v>
      </c>
    </row>
    <row r="588" spans="1:7" x14ac:dyDescent="0.25">
      <c r="A588" s="1">
        <v>2015</v>
      </c>
      <c r="B588" s="1" t="s">
        <v>3487</v>
      </c>
      <c r="C588" s="1" t="s">
        <v>125</v>
      </c>
      <c r="D588" s="2">
        <v>1750000</v>
      </c>
      <c r="E588" s="1" t="s">
        <v>47</v>
      </c>
      <c r="F588" s="1" t="str">
        <f>VLOOKUP(E588,'Full Name And Division'!$A$1:$C$36,2,FALSE)</f>
        <v>Indianapolis Colts</v>
      </c>
      <c r="G588" s="1" t="str">
        <f>VLOOKUP(E588,'Full Name And Division'!$A$1:$C$36,3,FALSE)</f>
        <v>AFC South</v>
      </c>
    </row>
    <row r="589" spans="1:7" x14ac:dyDescent="0.25">
      <c r="A589" s="1">
        <v>2015</v>
      </c>
      <c r="B589" s="1" t="s">
        <v>3032</v>
      </c>
      <c r="C589" s="1" t="s">
        <v>445</v>
      </c>
      <c r="D589" s="2">
        <v>1750000</v>
      </c>
      <c r="E589" s="1" t="s">
        <v>61</v>
      </c>
      <c r="F589" s="1" t="str">
        <f>VLOOKUP(E589,'Full Name And Division'!$A$1:$C$36,2,FALSE)</f>
        <v>Houston Texans</v>
      </c>
      <c r="G589" s="1" t="str">
        <f>VLOOKUP(E589,'Full Name And Division'!$A$1:$C$36,3,FALSE)</f>
        <v>AFC South</v>
      </c>
    </row>
    <row r="590" spans="1:7" x14ac:dyDescent="0.25">
      <c r="A590" s="1">
        <v>2015</v>
      </c>
      <c r="B590" s="1" t="s">
        <v>3276</v>
      </c>
      <c r="C590" s="1" t="s">
        <v>13</v>
      </c>
      <c r="D590" s="2">
        <v>1750000</v>
      </c>
      <c r="E590" s="1" t="s">
        <v>37</v>
      </c>
      <c r="F590" s="1" t="str">
        <f>VLOOKUP(E590,'Full Name And Division'!$A$1:$C$36,2,FALSE)</f>
        <v>Detroit Lions</v>
      </c>
      <c r="G590" s="1" t="str">
        <f>VLOOKUP(E590,'Full Name And Division'!$A$1:$C$36,3,FALSE)</f>
        <v>NFC North</v>
      </c>
    </row>
    <row r="591" spans="1:7" x14ac:dyDescent="0.25">
      <c r="A591" s="1">
        <v>2015</v>
      </c>
      <c r="B591" s="1" t="s">
        <v>3488</v>
      </c>
      <c r="C591" s="1" t="s">
        <v>41</v>
      </c>
      <c r="D591" s="2">
        <v>1748639</v>
      </c>
      <c r="E591" s="1" t="s">
        <v>99</v>
      </c>
      <c r="F591" s="1" t="str">
        <f>VLOOKUP(E591,'Full Name And Division'!$A$1:$C$36,2,FALSE)</f>
        <v>Atlanta Falcons</v>
      </c>
      <c r="G591" s="1" t="str">
        <f>VLOOKUP(E591,'Full Name And Division'!$A$1:$C$36,3,FALSE)</f>
        <v>NFC South</v>
      </c>
    </row>
    <row r="592" spans="1:7" x14ac:dyDescent="0.25">
      <c r="A592" s="1">
        <v>2015</v>
      </c>
      <c r="B592" s="1" t="s">
        <v>1371</v>
      </c>
      <c r="C592" s="1" t="s">
        <v>13</v>
      </c>
      <c r="D592" s="2">
        <v>1727126</v>
      </c>
      <c r="E592" s="1" t="s">
        <v>3386</v>
      </c>
      <c r="F592" s="1" t="str">
        <f>VLOOKUP(E592,'Full Name And Division'!$A$1:$C$36,2,FALSE)</f>
        <v>St. Louis Rams</v>
      </c>
      <c r="G592" s="1" t="str">
        <f>VLOOKUP(E592,'Full Name And Division'!$A$1:$C$36,3,FALSE)</f>
        <v>NFC West</v>
      </c>
    </row>
    <row r="593" spans="1:7" x14ac:dyDescent="0.25">
      <c r="A593" s="1">
        <v>2015</v>
      </c>
      <c r="B593" s="1" t="s">
        <v>2416</v>
      </c>
      <c r="C593" s="1" t="s">
        <v>193</v>
      </c>
      <c r="D593" s="2">
        <v>1717637</v>
      </c>
      <c r="E593" s="1" t="s">
        <v>37</v>
      </c>
      <c r="F593" s="1" t="str">
        <f>VLOOKUP(E593,'Full Name And Division'!$A$1:$C$36,2,FALSE)</f>
        <v>Detroit Lions</v>
      </c>
      <c r="G593" s="1" t="str">
        <f>VLOOKUP(E593,'Full Name And Division'!$A$1:$C$36,3,FALSE)</f>
        <v>NFC North</v>
      </c>
    </row>
    <row r="594" spans="1:7" x14ac:dyDescent="0.25">
      <c r="A594" s="1">
        <v>2015</v>
      </c>
      <c r="B594" s="1" t="s">
        <v>2163</v>
      </c>
      <c r="C594" s="1" t="s">
        <v>41</v>
      </c>
      <c r="D594" s="2">
        <v>1704647</v>
      </c>
      <c r="E594" s="1" t="s">
        <v>18</v>
      </c>
      <c r="F594" s="1" t="str">
        <f>VLOOKUP(E594,'Full Name And Division'!$A$1:$C$36,2,FALSE)</f>
        <v>Seattle Seahawks</v>
      </c>
      <c r="G594" s="1" t="str">
        <f>VLOOKUP(E594,'Full Name And Division'!$A$1:$C$36,3,FALSE)</f>
        <v>NFC West</v>
      </c>
    </row>
    <row r="595" spans="1:7" x14ac:dyDescent="0.25">
      <c r="A595" s="1">
        <v>2015</v>
      </c>
      <c r="B595" s="1" t="s">
        <v>2173</v>
      </c>
      <c r="C595" s="1" t="s">
        <v>302</v>
      </c>
      <c r="D595" s="2">
        <v>1700000</v>
      </c>
      <c r="E595" s="1" t="s">
        <v>81</v>
      </c>
      <c r="F595" s="1" t="str">
        <f>VLOOKUP(E595,'Full Name And Division'!$A$1:$C$36,2,FALSE)</f>
        <v>Dallas Cowboys</v>
      </c>
      <c r="G595" s="1" t="str">
        <f>VLOOKUP(E595,'Full Name And Division'!$A$1:$C$36,3,FALSE)</f>
        <v>NFC East</v>
      </c>
    </row>
    <row r="596" spans="1:7" x14ac:dyDescent="0.25">
      <c r="A596" s="1">
        <v>2015</v>
      </c>
      <c r="B596" s="1" t="s">
        <v>1533</v>
      </c>
      <c r="C596" s="1" t="s">
        <v>41</v>
      </c>
      <c r="D596" s="2">
        <v>1691817</v>
      </c>
      <c r="E596" s="1" t="s">
        <v>20</v>
      </c>
      <c r="F596" s="1" t="str">
        <f>VLOOKUP(E596,'Full Name And Division'!$A$1:$C$36,2,FALSE)</f>
        <v>Arizona Cardinals</v>
      </c>
      <c r="G596" s="1" t="str">
        <f>VLOOKUP(E596,'Full Name And Division'!$A$1:$C$36,3,FALSE)</f>
        <v>NFC West</v>
      </c>
    </row>
    <row r="597" spans="1:7" x14ac:dyDescent="0.25">
      <c r="A597" s="1">
        <v>2015</v>
      </c>
      <c r="B597" s="1" t="s">
        <v>3489</v>
      </c>
      <c r="C597" s="1" t="s">
        <v>15</v>
      </c>
      <c r="D597" s="2">
        <v>1687500</v>
      </c>
      <c r="E597" s="1" t="s">
        <v>75</v>
      </c>
      <c r="F597" s="1" t="str">
        <f>VLOOKUP(E597,'Full Name And Division'!$A$1:$C$36,2,FALSE)</f>
        <v>Carolina Panthers</v>
      </c>
      <c r="G597" s="1" t="str">
        <f>VLOOKUP(E597,'Full Name And Division'!$A$1:$C$36,3,FALSE)</f>
        <v>NFC South</v>
      </c>
    </row>
    <row r="598" spans="1:7" x14ac:dyDescent="0.25">
      <c r="A598" s="1">
        <v>2015</v>
      </c>
      <c r="B598" s="1" t="s">
        <v>3231</v>
      </c>
      <c r="C598" s="1" t="s">
        <v>58</v>
      </c>
      <c r="D598" s="2">
        <v>1670990</v>
      </c>
      <c r="E598" s="1" t="s">
        <v>39</v>
      </c>
      <c r="F598" s="1" t="str">
        <f>VLOOKUP(E598,'Full Name And Division'!$A$1:$C$36,2,FALSE)</f>
        <v>San Francisco 49ers</v>
      </c>
      <c r="G598" s="1" t="str">
        <f>VLOOKUP(E598,'Full Name And Division'!$A$1:$C$36,3,FALSE)</f>
        <v>NFC West</v>
      </c>
    </row>
    <row r="599" spans="1:7" x14ac:dyDescent="0.25">
      <c r="A599" s="1">
        <v>2015</v>
      </c>
      <c r="B599" s="1" t="s">
        <v>3221</v>
      </c>
      <c r="C599" s="1" t="s">
        <v>89</v>
      </c>
      <c r="D599" s="2">
        <v>1665389</v>
      </c>
      <c r="E599" s="1" t="s">
        <v>99</v>
      </c>
      <c r="F599" s="1" t="str">
        <f>VLOOKUP(E599,'Full Name And Division'!$A$1:$C$36,2,FALSE)</f>
        <v>Atlanta Falcons</v>
      </c>
      <c r="G599" s="1" t="str">
        <f>VLOOKUP(E599,'Full Name And Division'!$A$1:$C$36,3,FALSE)</f>
        <v>NFC South</v>
      </c>
    </row>
    <row r="600" spans="1:7" x14ac:dyDescent="0.25">
      <c r="A600" s="1">
        <v>2015</v>
      </c>
      <c r="B600" s="1" t="s">
        <v>1396</v>
      </c>
      <c r="C600" s="1" t="s">
        <v>125</v>
      </c>
      <c r="D600" s="2">
        <v>1654011</v>
      </c>
      <c r="E600" s="1" t="s">
        <v>67</v>
      </c>
      <c r="F600" s="1" t="str">
        <f>VLOOKUP(E600,'Full Name And Division'!$A$1:$C$36,2,FALSE)</f>
        <v>New York Jets</v>
      </c>
      <c r="G600" s="1" t="str">
        <f>VLOOKUP(E600,'Full Name And Division'!$A$1:$C$36,3,FALSE)</f>
        <v>AFC East</v>
      </c>
    </row>
    <row r="601" spans="1:7" x14ac:dyDescent="0.25">
      <c r="A601" s="1">
        <v>2015</v>
      </c>
      <c r="B601" s="1" t="s">
        <v>3286</v>
      </c>
      <c r="C601" s="1" t="s">
        <v>104</v>
      </c>
      <c r="D601" s="2">
        <v>1650000</v>
      </c>
      <c r="E601" s="1" t="s">
        <v>5</v>
      </c>
      <c r="F601" s="1" t="str">
        <f>VLOOKUP(E601,'Full Name And Division'!$A$1:$C$36,2,FALSE)</f>
        <v>Buffalo Bills</v>
      </c>
      <c r="G601" s="1" t="str">
        <f>VLOOKUP(E601,'Full Name And Division'!$A$1:$C$36,3,FALSE)</f>
        <v>AFC East</v>
      </c>
    </row>
    <row r="602" spans="1:7" x14ac:dyDescent="0.25">
      <c r="A602" s="1">
        <v>2015</v>
      </c>
      <c r="B602" s="1" t="s">
        <v>2850</v>
      </c>
      <c r="C602" s="1" t="s">
        <v>15</v>
      </c>
      <c r="D602" s="2">
        <v>1647838</v>
      </c>
      <c r="E602" s="1" t="s">
        <v>29</v>
      </c>
      <c r="F602" s="1" t="str">
        <f>VLOOKUP(E602,'Full Name And Division'!$A$1:$C$36,2,FALSE)</f>
        <v>Tennessee Titans</v>
      </c>
      <c r="G602" s="1" t="str">
        <f>VLOOKUP(E602,'Full Name And Division'!$A$1:$C$36,3,FALSE)</f>
        <v>AFC South</v>
      </c>
    </row>
    <row r="603" spans="1:7" x14ac:dyDescent="0.25">
      <c r="A603" s="1">
        <v>2015</v>
      </c>
      <c r="B603" s="1" t="s">
        <v>3282</v>
      </c>
      <c r="C603" s="1" t="s">
        <v>15</v>
      </c>
      <c r="D603" s="2">
        <v>1646049</v>
      </c>
      <c r="E603" s="1" t="s">
        <v>56</v>
      </c>
      <c r="F603" s="1" t="str">
        <f>VLOOKUP(E603,'Full Name And Division'!$A$1:$C$36,2,FALSE)</f>
        <v>Pittsburgh Steelers</v>
      </c>
      <c r="G603" s="1" t="str">
        <f>VLOOKUP(E603,'Full Name And Division'!$A$1:$C$36,3,FALSE)</f>
        <v>AFC North</v>
      </c>
    </row>
    <row r="604" spans="1:7" x14ac:dyDescent="0.25">
      <c r="A604" s="1">
        <v>2015</v>
      </c>
      <c r="B604" s="1" t="s">
        <v>2160</v>
      </c>
      <c r="C604" s="1" t="s">
        <v>104</v>
      </c>
      <c r="D604" s="2">
        <v>1645763</v>
      </c>
      <c r="E604" s="1" t="s">
        <v>18</v>
      </c>
      <c r="F604" s="1" t="str">
        <f>VLOOKUP(E604,'Full Name And Division'!$A$1:$C$36,2,FALSE)</f>
        <v>Seattle Seahawks</v>
      </c>
      <c r="G604" s="1" t="str">
        <f>VLOOKUP(E604,'Full Name And Division'!$A$1:$C$36,3,FALSE)</f>
        <v>NFC West</v>
      </c>
    </row>
    <row r="605" spans="1:7" x14ac:dyDescent="0.25">
      <c r="A605" s="1">
        <v>2015</v>
      </c>
      <c r="B605" s="1" t="s">
        <v>1944</v>
      </c>
      <c r="C605" s="1" t="s">
        <v>15</v>
      </c>
      <c r="D605" s="2">
        <v>1645448</v>
      </c>
      <c r="E605" s="1" t="s">
        <v>75</v>
      </c>
      <c r="F605" s="1" t="str">
        <f>VLOOKUP(E605,'Full Name And Division'!$A$1:$C$36,2,FALSE)</f>
        <v>Carolina Panthers</v>
      </c>
      <c r="G605" s="1" t="str">
        <f>VLOOKUP(E605,'Full Name And Division'!$A$1:$C$36,3,FALSE)</f>
        <v>NFC South</v>
      </c>
    </row>
    <row r="606" spans="1:7" x14ac:dyDescent="0.25">
      <c r="A606" s="1">
        <v>2015</v>
      </c>
      <c r="B606" s="1" t="s">
        <v>1635</v>
      </c>
      <c r="C606" s="1" t="s">
        <v>89</v>
      </c>
      <c r="D606" s="2">
        <v>1642446</v>
      </c>
      <c r="E606" s="1" t="s">
        <v>63</v>
      </c>
      <c r="F606" s="1" t="str">
        <f>VLOOKUP(E606,'Full Name And Division'!$A$1:$C$36,2,FALSE)</f>
        <v>Baltimore Ravens</v>
      </c>
      <c r="G606" s="1" t="str">
        <f>VLOOKUP(E606,'Full Name And Division'!$A$1:$C$36,3,FALSE)</f>
        <v>AFC North</v>
      </c>
    </row>
    <row r="607" spans="1:7" x14ac:dyDescent="0.25">
      <c r="A607" s="1">
        <v>2015</v>
      </c>
      <c r="B607" s="1" t="s">
        <v>1398</v>
      </c>
      <c r="C607" s="1" t="s">
        <v>73</v>
      </c>
      <c r="D607" s="2">
        <v>1640135</v>
      </c>
      <c r="E607" s="1" t="s">
        <v>61</v>
      </c>
      <c r="F607" s="1" t="str">
        <f>VLOOKUP(E607,'Full Name And Division'!$A$1:$C$36,2,FALSE)</f>
        <v>Houston Texans</v>
      </c>
      <c r="G607" s="1" t="str">
        <f>VLOOKUP(E607,'Full Name And Division'!$A$1:$C$36,3,FALSE)</f>
        <v>AFC South</v>
      </c>
    </row>
    <row r="608" spans="1:7" x14ac:dyDescent="0.25">
      <c r="A608" s="1">
        <v>2015</v>
      </c>
      <c r="B608" s="1" t="s">
        <v>2454</v>
      </c>
      <c r="C608" s="1" t="s">
        <v>15</v>
      </c>
      <c r="D608" s="2">
        <v>1628753</v>
      </c>
      <c r="E608" s="1" t="s">
        <v>3386</v>
      </c>
      <c r="F608" s="1" t="str">
        <f>VLOOKUP(E608,'Full Name And Division'!$A$1:$C$36,2,FALSE)</f>
        <v>St. Louis Rams</v>
      </c>
      <c r="G608" s="1" t="str">
        <f>VLOOKUP(E608,'Full Name And Division'!$A$1:$C$36,3,FALSE)</f>
        <v>NFC West</v>
      </c>
    </row>
    <row r="609" spans="1:7" x14ac:dyDescent="0.25">
      <c r="A609" s="1">
        <v>2015</v>
      </c>
      <c r="B609" s="1" t="s">
        <v>3490</v>
      </c>
      <c r="C609" s="1" t="s">
        <v>151</v>
      </c>
      <c r="D609" s="2">
        <v>1625000</v>
      </c>
      <c r="E609" s="1" t="s">
        <v>37</v>
      </c>
      <c r="F609" s="1" t="str">
        <f>VLOOKUP(E609,'Full Name And Division'!$A$1:$C$36,2,FALSE)</f>
        <v>Detroit Lions</v>
      </c>
      <c r="G609" s="1" t="str">
        <f>VLOOKUP(E609,'Full Name And Division'!$A$1:$C$36,3,FALSE)</f>
        <v>NFC North</v>
      </c>
    </row>
    <row r="610" spans="1:7" x14ac:dyDescent="0.25">
      <c r="A610" s="1">
        <v>2015</v>
      </c>
      <c r="B610" s="1" t="s">
        <v>1260</v>
      </c>
      <c r="C610" s="1" t="s">
        <v>104</v>
      </c>
      <c r="D610" s="2">
        <v>1621798</v>
      </c>
      <c r="E610" s="1" t="s">
        <v>61</v>
      </c>
      <c r="F610" s="1" t="str">
        <f>VLOOKUP(E610,'Full Name And Division'!$A$1:$C$36,2,FALSE)</f>
        <v>Houston Texans</v>
      </c>
      <c r="G610" s="1" t="str">
        <f>VLOOKUP(E610,'Full Name And Division'!$A$1:$C$36,3,FALSE)</f>
        <v>AFC South</v>
      </c>
    </row>
    <row r="611" spans="1:7" x14ac:dyDescent="0.25">
      <c r="A611" s="1">
        <v>2015</v>
      </c>
      <c r="B611" s="1" t="s">
        <v>3046</v>
      </c>
      <c r="C611" s="1" t="s">
        <v>58</v>
      </c>
      <c r="D611" s="2">
        <v>1616187</v>
      </c>
      <c r="E611" s="1" t="s">
        <v>61</v>
      </c>
      <c r="F611" s="1" t="str">
        <f>VLOOKUP(E611,'Full Name And Division'!$A$1:$C$36,2,FALSE)</f>
        <v>Houston Texans</v>
      </c>
      <c r="G611" s="1" t="str">
        <f>VLOOKUP(E611,'Full Name And Division'!$A$1:$C$36,3,FALSE)</f>
        <v>AFC South</v>
      </c>
    </row>
    <row r="612" spans="1:7" x14ac:dyDescent="0.25">
      <c r="A612" s="1">
        <v>2015</v>
      </c>
      <c r="B612" s="1" t="s">
        <v>3060</v>
      </c>
      <c r="C612" s="1" t="s">
        <v>121</v>
      </c>
      <c r="D612" s="2">
        <v>1614310</v>
      </c>
      <c r="E612" s="1" t="s">
        <v>56</v>
      </c>
      <c r="F612" s="1" t="str">
        <f>VLOOKUP(E612,'Full Name And Division'!$A$1:$C$36,2,FALSE)</f>
        <v>Pittsburgh Steelers</v>
      </c>
      <c r="G612" s="1" t="str">
        <f>VLOOKUP(E612,'Full Name And Division'!$A$1:$C$36,3,FALSE)</f>
        <v>AFC North</v>
      </c>
    </row>
    <row r="613" spans="1:7" x14ac:dyDescent="0.25">
      <c r="A613" s="1">
        <v>2015</v>
      </c>
      <c r="B613" s="1" t="s">
        <v>1265</v>
      </c>
      <c r="C613" s="1" t="s">
        <v>73</v>
      </c>
      <c r="D613" s="2">
        <v>1612748</v>
      </c>
      <c r="E613" s="1" t="s">
        <v>22</v>
      </c>
      <c r="F613" s="1" t="str">
        <f>VLOOKUP(E613,'Full Name And Division'!$A$1:$C$36,2,FALSE)</f>
        <v>Tampa Bay Buccaneers</v>
      </c>
      <c r="G613" s="1" t="str">
        <f>VLOOKUP(E613,'Full Name And Division'!$A$1:$C$36,3,FALSE)</f>
        <v>NFC South</v>
      </c>
    </row>
    <row r="614" spans="1:7" x14ac:dyDescent="0.25">
      <c r="A614" s="1">
        <v>2015</v>
      </c>
      <c r="B614" s="1" t="s">
        <v>3027</v>
      </c>
      <c r="C614" s="1" t="s">
        <v>15</v>
      </c>
      <c r="D614" s="2">
        <v>1607605</v>
      </c>
      <c r="E614" s="1" t="s">
        <v>56</v>
      </c>
      <c r="F614" s="1" t="str">
        <f>VLOOKUP(E614,'Full Name And Division'!$A$1:$C$36,2,FALSE)</f>
        <v>Pittsburgh Steelers</v>
      </c>
      <c r="G614" s="1" t="str">
        <f>VLOOKUP(E614,'Full Name And Division'!$A$1:$C$36,3,FALSE)</f>
        <v>AFC North</v>
      </c>
    </row>
    <row r="615" spans="1:7" x14ac:dyDescent="0.25">
      <c r="A615" s="1">
        <v>2015</v>
      </c>
      <c r="B615" s="1" t="s">
        <v>3235</v>
      </c>
      <c r="C615" s="1" t="s">
        <v>443</v>
      </c>
      <c r="D615" s="2">
        <v>1606775</v>
      </c>
      <c r="E615" s="1" t="s">
        <v>3386</v>
      </c>
      <c r="F615" s="1" t="str">
        <f>VLOOKUP(E615,'Full Name And Division'!$A$1:$C$36,2,FALSE)</f>
        <v>St. Louis Rams</v>
      </c>
      <c r="G615" s="1" t="str">
        <f>VLOOKUP(E615,'Full Name And Division'!$A$1:$C$36,3,FALSE)</f>
        <v>NFC West</v>
      </c>
    </row>
    <row r="616" spans="1:7" x14ac:dyDescent="0.25">
      <c r="A616" s="1">
        <v>2015</v>
      </c>
      <c r="B616" s="1" t="s">
        <v>2576</v>
      </c>
      <c r="C616" s="1" t="s">
        <v>17</v>
      </c>
      <c r="D616" s="2">
        <v>1605835</v>
      </c>
      <c r="E616" s="1" t="s">
        <v>3386</v>
      </c>
      <c r="F616" s="1" t="str">
        <f>VLOOKUP(E616,'Full Name And Division'!$A$1:$C$36,2,FALSE)</f>
        <v>St. Louis Rams</v>
      </c>
      <c r="G616" s="1" t="str">
        <f>VLOOKUP(E616,'Full Name And Division'!$A$1:$C$36,3,FALSE)</f>
        <v>NFC West</v>
      </c>
    </row>
    <row r="617" spans="1:7" x14ac:dyDescent="0.25">
      <c r="A617" s="1">
        <v>2015</v>
      </c>
      <c r="B617" s="1" t="s">
        <v>3491</v>
      </c>
      <c r="C617" s="1" t="s">
        <v>89</v>
      </c>
      <c r="D617" s="2">
        <v>1600000</v>
      </c>
      <c r="E617" s="1" t="s">
        <v>7</v>
      </c>
      <c r="F617" s="1" t="str">
        <f>VLOOKUP(E617,'Full Name And Division'!$A$1:$C$36,2,FALSE)</f>
        <v>Cleveland Browns</v>
      </c>
      <c r="G617" s="1" t="str">
        <f>VLOOKUP(E617,'Full Name And Division'!$A$1:$C$36,3,FALSE)</f>
        <v>AFC North</v>
      </c>
    </row>
    <row r="618" spans="1:7" x14ac:dyDescent="0.25">
      <c r="A618" s="1">
        <v>2015</v>
      </c>
      <c r="B618" s="1" t="s">
        <v>2203</v>
      </c>
      <c r="C618" s="1" t="s">
        <v>445</v>
      </c>
      <c r="D618" s="2">
        <v>1600000</v>
      </c>
      <c r="E618" s="1" t="s">
        <v>54</v>
      </c>
      <c r="F618" s="1" t="str">
        <f>VLOOKUP(E618,'Full Name And Division'!$A$1:$C$36,2,FALSE)</f>
        <v>Denver Broncos</v>
      </c>
      <c r="G618" s="1" t="str">
        <f>VLOOKUP(E618,'Full Name And Division'!$A$1:$C$36,3,FALSE)</f>
        <v>AFC West</v>
      </c>
    </row>
    <row r="619" spans="1:7" x14ac:dyDescent="0.25">
      <c r="A619" s="1">
        <v>2015</v>
      </c>
      <c r="B619" s="1" t="s">
        <v>3010</v>
      </c>
      <c r="C619" s="1" t="s">
        <v>17</v>
      </c>
      <c r="D619" s="2">
        <v>1598100</v>
      </c>
      <c r="E619" s="1" t="s">
        <v>2430</v>
      </c>
      <c r="F619" s="1" t="str">
        <f>VLOOKUP(E619,'Full Name And Division'!$A$1:$C$36,2,FALSE)</f>
        <v>Oakland Raiders</v>
      </c>
      <c r="G619" s="1" t="str">
        <f>VLOOKUP(E619,'Full Name And Division'!$A$1:$C$36,3,FALSE)</f>
        <v>AFC West</v>
      </c>
    </row>
    <row r="620" spans="1:7" x14ac:dyDescent="0.25">
      <c r="A620" s="1">
        <v>2015</v>
      </c>
      <c r="B620" s="1" t="s">
        <v>3492</v>
      </c>
      <c r="C620" s="1" t="s">
        <v>151</v>
      </c>
      <c r="D620" s="2">
        <v>1595959</v>
      </c>
      <c r="E620" s="1" t="s">
        <v>2430</v>
      </c>
      <c r="F620" s="1" t="str">
        <f>VLOOKUP(E620,'Full Name And Division'!$A$1:$C$36,2,FALSE)</f>
        <v>Oakland Raiders</v>
      </c>
      <c r="G620" s="1" t="str">
        <f>VLOOKUP(E620,'Full Name And Division'!$A$1:$C$36,3,FALSE)</f>
        <v>AFC West</v>
      </c>
    </row>
    <row r="621" spans="1:7" x14ac:dyDescent="0.25">
      <c r="A621" s="1">
        <v>2015</v>
      </c>
      <c r="B621" s="1" t="s">
        <v>2115</v>
      </c>
      <c r="C621" s="1" t="s">
        <v>41</v>
      </c>
      <c r="D621" s="2">
        <v>1595917</v>
      </c>
      <c r="E621" s="1" t="s">
        <v>3147</v>
      </c>
      <c r="F621" s="1" t="str">
        <f>VLOOKUP(E621,'Full Name And Division'!$A$1:$C$36,2,FALSE)</f>
        <v>San Diego Chargers</v>
      </c>
      <c r="G621" s="1" t="str">
        <f>VLOOKUP(E621,'Full Name And Division'!$A$1:$C$36,3,FALSE)</f>
        <v>AFC West</v>
      </c>
    </row>
    <row r="622" spans="1:7" x14ac:dyDescent="0.25">
      <c r="A622" s="1">
        <v>2015</v>
      </c>
      <c r="B622" s="1" t="s">
        <v>3336</v>
      </c>
      <c r="C622" s="1" t="s">
        <v>15</v>
      </c>
      <c r="D622" s="2">
        <v>1595417</v>
      </c>
      <c r="E622" s="1" t="s">
        <v>22</v>
      </c>
      <c r="F622" s="1" t="str">
        <f>VLOOKUP(E622,'Full Name And Division'!$A$1:$C$36,2,FALSE)</f>
        <v>Tampa Bay Buccaneers</v>
      </c>
      <c r="G622" s="1" t="str">
        <f>VLOOKUP(E622,'Full Name And Division'!$A$1:$C$36,3,FALSE)</f>
        <v>NFC South</v>
      </c>
    </row>
    <row r="623" spans="1:7" x14ac:dyDescent="0.25">
      <c r="A623" s="1">
        <v>2015</v>
      </c>
      <c r="B623" s="1" t="s">
        <v>3493</v>
      </c>
      <c r="C623" s="1" t="s">
        <v>15</v>
      </c>
      <c r="D623" s="2">
        <v>1591229</v>
      </c>
      <c r="E623" s="1" t="s">
        <v>56</v>
      </c>
      <c r="F623" s="1" t="str">
        <f>VLOOKUP(E623,'Full Name And Division'!$A$1:$C$36,2,FALSE)</f>
        <v>Pittsburgh Steelers</v>
      </c>
      <c r="G623" s="1" t="str">
        <f>VLOOKUP(E623,'Full Name And Division'!$A$1:$C$36,3,FALSE)</f>
        <v>AFC North</v>
      </c>
    </row>
    <row r="624" spans="1:7" x14ac:dyDescent="0.25">
      <c r="A624" s="1">
        <v>2015</v>
      </c>
      <c r="B624" s="1" t="s">
        <v>3494</v>
      </c>
      <c r="C624" s="1" t="s">
        <v>86</v>
      </c>
      <c r="D624" s="2">
        <v>1590170</v>
      </c>
      <c r="E624" s="1" t="s">
        <v>9</v>
      </c>
      <c r="F624" s="1" t="str">
        <f>VLOOKUP(E624,'Full Name And Division'!$A$1:$C$36,2,FALSE)</f>
        <v>Green Bay Packers</v>
      </c>
      <c r="G624" s="1" t="str">
        <f>VLOOKUP(E624,'Full Name And Division'!$A$1:$C$36,3,FALSE)</f>
        <v>NFC North</v>
      </c>
    </row>
    <row r="625" spans="1:7" x14ac:dyDescent="0.25">
      <c r="A625" s="1">
        <v>2015</v>
      </c>
      <c r="B625" s="1" t="s">
        <v>3495</v>
      </c>
      <c r="C625" s="1" t="s">
        <v>89</v>
      </c>
      <c r="D625" s="2">
        <v>1585157</v>
      </c>
      <c r="E625" s="1" t="s">
        <v>9</v>
      </c>
      <c r="F625" s="1" t="str">
        <f>VLOOKUP(E625,'Full Name And Division'!$A$1:$C$36,2,FALSE)</f>
        <v>Green Bay Packers</v>
      </c>
      <c r="G625" s="1" t="str">
        <f>VLOOKUP(E625,'Full Name And Division'!$A$1:$C$36,3,FALSE)</f>
        <v>NFC North</v>
      </c>
    </row>
    <row r="626" spans="1:7" x14ac:dyDescent="0.25">
      <c r="A626" s="1">
        <v>2015</v>
      </c>
      <c r="B626" s="1" t="s">
        <v>3289</v>
      </c>
      <c r="C626" s="1" t="s">
        <v>41</v>
      </c>
      <c r="D626" s="2">
        <v>1584613</v>
      </c>
      <c r="E626" s="1" t="s">
        <v>56</v>
      </c>
      <c r="F626" s="1" t="str">
        <f>VLOOKUP(E626,'Full Name And Division'!$A$1:$C$36,2,FALSE)</f>
        <v>Pittsburgh Steelers</v>
      </c>
      <c r="G626" s="1" t="str">
        <f>VLOOKUP(E626,'Full Name And Division'!$A$1:$C$36,3,FALSE)</f>
        <v>AFC North</v>
      </c>
    </row>
    <row r="627" spans="1:7" x14ac:dyDescent="0.25">
      <c r="A627" s="1">
        <v>2015</v>
      </c>
      <c r="B627" s="1" t="s">
        <v>2826</v>
      </c>
      <c r="C627" s="1" t="s">
        <v>86</v>
      </c>
      <c r="D627" s="2">
        <v>1582817</v>
      </c>
      <c r="E627" s="1" t="s">
        <v>29</v>
      </c>
      <c r="F627" s="1" t="str">
        <f>VLOOKUP(E627,'Full Name And Division'!$A$1:$C$36,2,FALSE)</f>
        <v>Tennessee Titans</v>
      </c>
      <c r="G627" s="1" t="str">
        <f>VLOOKUP(E627,'Full Name And Division'!$A$1:$C$36,3,FALSE)</f>
        <v>AFC South</v>
      </c>
    </row>
    <row r="628" spans="1:7" x14ac:dyDescent="0.25">
      <c r="A628" s="1">
        <v>2015</v>
      </c>
      <c r="B628" s="1" t="s">
        <v>1761</v>
      </c>
      <c r="C628" s="1" t="s">
        <v>94</v>
      </c>
      <c r="D628" s="2">
        <v>1578065</v>
      </c>
      <c r="E628" s="1" t="s">
        <v>56</v>
      </c>
      <c r="F628" s="1" t="str">
        <f>VLOOKUP(E628,'Full Name And Division'!$A$1:$C$36,2,FALSE)</f>
        <v>Pittsburgh Steelers</v>
      </c>
      <c r="G628" s="1" t="str">
        <f>VLOOKUP(E628,'Full Name And Division'!$A$1:$C$36,3,FALSE)</f>
        <v>AFC North</v>
      </c>
    </row>
    <row r="629" spans="1:7" x14ac:dyDescent="0.25">
      <c r="A629" s="1">
        <v>2015</v>
      </c>
      <c r="B629" s="1" t="s">
        <v>3293</v>
      </c>
      <c r="C629" s="1" t="s">
        <v>443</v>
      </c>
      <c r="D629" s="2">
        <v>1574537</v>
      </c>
      <c r="E629" s="1" t="s">
        <v>56</v>
      </c>
      <c r="F629" s="1" t="str">
        <f>VLOOKUP(E629,'Full Name And Division'!$A$1:$C$36,2,FALSE)</f>
        <v>Pittsburgh Steelers</v>
      </c>
      <c r="G629" s="1" t="str">
        <f>VLOOKUP(E629,'Full Name And Division'!$A$1:$C$36,3,FALSE)</f>
        <v>AFC North</v>
      </c>
    </row>
    <row r="630" spans="1:7" x14ac:dyDescent="0.25">
      <c r="A630" s="1">
        <v>2015</v>
      </c>
      <c r="B630" s="1" t="s">
        <v>3052</v>
      </c>
      <c r="C630" s="1" t="s">
        <v>193</v>
      </c>
      <c r="D630" s="2">
        <v>1573489</v>
      </c>
      <c r="E630" s="1" t="s">
        <v>25</v>
      </c>
      <c r="F630" s="1" t="str">
        <f>VLOOKUP(E630,'Full Name And Division'!$A$1:$C$36,2,FALSE)</f>
        <v>Washington Commanders</v>
      </c>
      <c r="G630" s="1" t="str">
        <f>VLOOKUP(E630,'Full Name And Division'!$A$1:$C$36,3,FALSE)</f>
        <v>NFC East</v>
      </c>
    </row>
    <row r="631" spans="1:7" x14ac:dyDescent="0.25">
      <c r="A631" s="1">
        <v>2015</v>
      </c>
      <c r="B631" s="1" t="s">
        <v>3381</v>
      </c>
      <c r="C631" s="1" t="s">
        <v>193</v>
      </c>
      <c r="D631" s="2">
        <v>1568335</v>
      </c>
      <c r="E631" s="1" t="s">
        <v>22</v>
      </c>
      <c r="F631" s="1" t="str">
        <f>VLOOKUP(E631,'Full Name And Division'!$A$1:$C$36,2,FALSE)</f>
        <v>Tampa Bay Buccaneers</v>
      </c>
      <c r="G631" s="1" t="str">
        <f>VLOOKUP(E631,'Full Name And Division'!$A$1:$C$36,3,FALSE)</f>
        <v>NFC South</v>
      </c>
    </row>
    <row r="632" spans="1:7" x14ac:dyDescent="0.25">
      <c r="A632" s="1">
        <v>2015</v>
      </c>
      <c r="B632" s="1" t="s">
        <v>2705</v>
      </c>
      <c r="C632" s="1" t="s">
        <v>89</v>
      </c>
      <c r="D632" s="2">
        <v>1566299</v>
      </c>
      <c r="E632" s="1" t="s">
        <v>52</v>
      </c>
      <c r="F632" s="1" t="str">
        <f>VLOOKUP(E632,'Full Name And Division'!$A$1:$C$36,2,FALSE)</f>
        <v>New Orleans Saints</v>
      </c>
      <c r="G632" s="1" t="str">
        <f>VLOOKUP(E632,'Full Name And Division'!$A$1:$C$36,3,FALSE)</f>
        <v>NFC South</v>
      </c>
    </row>
    <row r="633" spans="1:7" x14ac:dyDescent="0.25">
      <c r="A633" s="1">
        <v>2015</v>
      </c>
      <c r="B633" s="1" t="s">
        <v>2427</v>
      </c>
      <c r="C633" s="1" t="s">
        <v>15</v>
      </c>
      <c r="D633" s="2">
        <v>1565862</v>
      </c>
      <c r="E633" s="1" t="s">
        <v>145</v>
      </c>
      <c r="F633" s="1" t="str">
        <f>VLOOKUP(E633,'Full Name And Division'!$A$1:$C$36,2,FALSE)</f>
        <v>Cincinnati Bengals</v>
      </c>
      <c r="G633" s="1" t="str">
        <f>VLOOKUP(E633,'Full Name And Division'!$A$1:$C$36,3,FALSE)</f>
        <v>AFC North</v>
      </c>
    </row>
    <row r="634" spans="1:7" x14ac:dyDescent="0.25">
      <c r="A634" s="1">
        <v>2015</v>
      </c>
      <c r="B634" s="1" t="s">
        <v>3496</v>
      </c>
      <c r="C634" s="1" t="s">
        <v>15</v>
      </c>
      <c r="D634" s="2">
        <v>1558687</v>
      </c>
      <c r="E634" s="1" t="s">
        <v>67</v>
      </c>
      <c r="F634" s="1" t="str">
        <f>VLOOKUP(E634,'Full Name And Division'!$A$1:$C$36,2,FALSE)</f>
        <v>New York Jets</v>
      </c>
      <c r="G634" s="1" t="str">
        <f>VLOOKUP(E634,'Full Name And Division'!$A$1:$C$36,3,FALSE)</f>
        <v>AFC East</v>
      </c>
    </row>
    <row r="635" spans="1:7" x14ac:dyDescent="0.25">
      <c r="A635" s="1">
        <v>2015</v>
      </c>
      <c r="B635" s="1" t="s">
        <v>3009</v>
      </c>
      <c r="C635" s="1" t="s">
        <v>445</v>
      </c>
      <c r="D635" s="2">
        <v>1556072</v>
      </c>
      <c r="E635" s="1" t="s">
        <v>2430</v>
      </c>
      <c r="F635" s="1" t="str">
        <f>VLOOKUP(E635,'Full Name And Division'!$A$1:$C$36,2,FALSE)</f>
        <v>Oakland Raiders</v>
      </c>
      <c r="G635" s="1" t="str">
        <f>VLOOKUP(E635,'Full Name And Division'!$A$1:$C$36,3,FALSE)</f>
        <v>AFC West</v>
      </c>
    </row>
    <row r="636" spans="1:7" x14ac:dyDescent="0.25">
      <c r="A636" s="1">
        <v>2015</v>
      </c>
      <c r="B636" s="1" t="s">
        <v>2777</v>
      </c>
      <c r="C636" s="1" t="s">
        <v>121</v>
      </c>
      <c r="D636" s="2">
        <v>1554233</v>
      </c>
      <c r="E636" s="1" t="s">
        <v>22</v>
      </c>
      <c r="F636" s="1" t="str">
        <f>VLOOKUP(E636,'Full Name And Division'!$A$1:$C$36,2,FALSE)</f>
        <v>Tampa Bay Buccaneers</v>
      </c>
      <c r="G636" s="1" t="str">
        <f>VLOOKUP(E636,'Full Name And Division'!$A$1:$C$36,3,FALSE)</f>
        <v>NFC South</v>
      </c>
    </row>
    <row r="637" spans="1:7" x14ac:dyDescent="0.25">
      <c r="A637" s="1">
        <v>2015</v>
      </c>
      <c r="B637" s="1" t="s">
        <v>3497</v>
      </c>
      <c r="C637" s="1" t="s">
        <v>121</v>
      </c>
      <c r="D637" s="2">
        <v>1552689</v>
      </c>
      <c r="E637" s="1" t="s">
        <v>67</v>
      </c>
      <c r="F637" s="1" t="str">
        <f>VLOOKUP(E637,'Full Name And Division'!$A$1:$C$36,2,FALSE)</f>
        <v>New York Jets</v>
      </c>
      <c r="G637" s="1" t="str">
        <f>VLOOKUP(E637,'Full Name And Division'!$A$1:$C$36,3,FALSE)</f>
        <v>AFC East</v>
      </c>
    </row>
    <row r="638" spans="1:7" x14ac:dyDescent="0.25">
      <c r="A638" s="1">
        <v>2015</v>
      </c>
      <c r="B638" s="1" t="s">
        <v>2386</v>
      </c>
      <c r="C638" s="1" t="s">
        <v>89</v>
      </c>
      <c r="D638" s="2">
        <v>1550812</v>
      </c>
      <c r="E638" s="1" t="s">
        <v>22</v>
      </c>
      <c r="F638" s="1" t="str">
        <f>VLOOKUP(E638,'Full Name And Division'!$A$1:$C$36,2,FALSE)</f>
        <v>Tampa Bay Buccaneers</v>
      </c>
      <c r="G638" s="1" t="str">
        <f>VLOOKUP(E638,'Full Name And Division'!$A$1:$C$36,3,FALSE)</f>
        <v>NFC South</v>
      </c>
    </row>
    <row r="639" spans="1:7" x14ac:dyDescent="0.25">
      <c r="A639" s="1">
        <v>2015</v>
      </c>
      <c r="B639" s="1" t="s">
        <v>2844</v>
      </c>
      <c r="C639" s="1" t="s">
        <v>104</v>
      </c>
      <c r="D639" s="2">
        <v>1550490</v>
      </c>
      <c r="E639" s="1" t="s">
        <v>29</v>
      </c>
      <c r="F639" s="1" t="str">
        <f>VLOOKUP(E639,'Full Name And Division'!$A$1:$C$36,2,FALSE)</f>
        <v>Tennessee Titans</v>
      </c>
      <c r="G639" s="1" t="str">
        <f>VLOOKUP(E639,'Full Name And Division'!$A$1:$C$36,3,FALSE)</f>
        <v>AFC South</v>
      </c>
    </row>
    <row r="640" spans="1:7" x14ac:dyDescent="0.25">
      <c r="A640" s="1">
        <v>2015</v>
      </c>
      <c r="B640" s="1" t="s">
        <v>3498</v>
      </c>
      <c r="C640" s="1" t="s">
        <v>2</v>
      </c>
      <c r="D640" s="2">
        <v>1550000</v>
      </c>
      <c r="E640" s="1" t="s">
        <v>56</v>
      </c>
      <c r="F640" s="1" t="str">
        <f>VLOOKUP(E640,'Full Name And Division'!$A$1:$C$36,2,FALSE)</f>
        <v>Pittsburgh Steelers</v>
      </c>
      <c r="G640" s="1" t="str">
        <f>VLOOKUP(E640,'Full Name And Division'!$A$1:$C$36,3,FALSE)</f>
        <v>AFC North</v>
      </c>
    </row>
    <row r="641" spans="1:7" x14ac:dyDescent="0.25">
      <c r="A641" s="1">
        <v>2015</v>
      </c>
      <c r="B641" s="1" t="s">
        <v>1407</v>
      </c>
      <c r="C641" s="1" t="s">
        <v>86</v>
      </c>
      <c r="D641" s="2">
        <v>1550000</v>
      </c>
      <c r="E641" s="1" t="s">
        <v>175</v>
      </c>
      <c r="F641" s="1" t="str">
        <f>VLOOKUP(E641,'Full Name And Division'!$A$1:$C$36,2,FALSE)</f>
        <v>New England Patriots</v>
      </c>
      <c r="G641" s="1" t="str">
        <f>VLOOKUP(E641,'Full Name And Division'!$A$1:$C$36,3,FALSE)</f>
        <v>AFC East</v>
      </c>
    </row>
    <row r="642" spans="1:7" x14ac:dyDescent="0.25">
      <c r="A642" s="1">
        <v>2015</v>
      </c>
      <c r="B642" s="1" t="s">
        <v>3015</v>
      </c>
      <c r="C642" s="1" t="s">
        <v>41</v>
      </c>
      <c r="D642" s="2">
        <v>1549811</v>
      </c>
      <c r="E642" s="1" t="s">
        <v>183</v>
      </c>
      <c r="F642" s="1" t="str">
        <f>VLOOKUP(E642,'Full Name And Division'!$A$1:$C$36,2,FALSE)</f>
        <v>Chicago Bears</v>
      </c>
      <c r="G642" s="1" t="str">
        <f>VLOOKUP(E642,'Full Name And Division'!$A$1:$C$36,3,FALSE)</f>
        <v>NFC North</v>
      </c>
    </row>
    <row r="643" spans="1:7" x14ac:dyDescent="0.25">
      <c r="A643" s="1">
        <v>2015</v>
      </c>
      <c r="B643" s="1" t="s">
        <v>3499</v>
      </c>
      <c r="C643" s="1" t="s">
        <v>104</v>
      </c>
      <c r="D643" s="2">
        <v>1542000</v>
      </c>
      <c r="E643" s="1" t="s">
        <v>3147</v>
      </c>
      <c r="F643" s="1" t="str">
        <f>VLOOKUP(E643,'Full Name And Division'!$A$1:$C$36,2,FALSE)</f>
        <v>San Diego Chargers</v>
      </c>
      <c r="G643" s="1" t="str">
        <f>VLOOKUP(E643,'Full Name And Division'!$A$1:$C$36,3,FALSE)</f>
        <v>AFC West</v>
      </c>
    </row>
    <row r="644" spans="1:7" x14ac:dyDescent="0.25">
      <c r="A644" s="1">
        <v>2015</v>
      </c>
      <c r="B644" s="1" t="s">
        <v>2422</v>
      </c>
      <c r="C644" s="1" t="s">
        <v>15</v>
      </c>
      <c r="D644" s="2">
        <v>1542000</v>
      </c>
      <c r="E644" s="1" t="s">
        <v>7</v>
      </c>
      <c r="F644" s="1" t="str">
        <f>VLOOKUP(E644,'Full Name And Division'!$A$1:$C$36,2,FALSE)</f>
        <v>Cleveland Browns</v>
      </c>
      <c r="G644" s="1" t="str">
        <f>VLOOKUP(E644,'Full Name And Division'!$A$1:$C$36,3,FALSE)</f>
        <v>AFC North</v>
      </c>
    </row>
    <row r="645" spans="1:7" x14ac:dyDescent="0.25">
      <c r="A645" s="1">
        <v>2015</v>
      </c>
      <c r="B645" s="1" t="s">
        <v>2760</v>
      </c>
      <c r="C645" s="1" t="s">
        <v>89</v>
      </c>
      <c r="D645" s="2">
        <v>1542000</v>
      </c>
      <c r="E645" s="1" t="s">
        <v>47</v>
      </c>
      <c r="F645" s="1" t="str">
        <f>VLOOKUP(E645,'Full Name And Division'!$A$1:$C$36,2,FALSE)</f>
        <v>Indianapolis Colts</v>
      </c>
      <c r="G645" s="1" t="str">
        <f>VLOOKUP(E645,'Full Name And Division'!$A$1:$C$36,3,FALSE)</f>
        <v>AFC South</v>
      </c>
    </row>
    <row r="646" spans="1:7" x14ac:dyDescent="0.25">
      <c r="A646" s="1">
        <v>2015</v>
      </c>
      <c r="B646" s="1" t="s">
        <v>3500</v>
      </c>
      <c r="C646" s="1" t="s">
        <v>58</v>
      </c>
      <c r="D646" s="2">
        <v>1542000</v>
      </c>
      <c r="E646" s="1" t="s">
        <v>47</v>
      </c>
      <c r="F646" s="1" t="str">
        <f>VLOOKUP(E646,'Full Name And Division'!$A$1:$C$36,2,FALSE)</f>
        <v>Indianapolis Colts</v>
      </c>
      <c r="G646" s="1" t="str">
        <f>VLOOKUP(E646,'Full Name And Division'!$A$1:$C$36,3,FALSE)</f>
        <v>AFC South</v>
      </c>
    </row>
    <row r="647" spans="1:7" x14ac:dyDescent="0.25">
      <c r="A647" s="1">
        <v>2015</v>
      </c>
      <c r="B647" s="1" t="s">
        <v>1534</v>
      </c>
      <c r="C647" s="1" t="s">
        <v>13</v>
      </c>
      <c r="D647" s="2">
        <v>1542000</v>
      </c>
      <c r="E647" s="1" t="s">
        <v>54</v>
      </c>
      <c r="F647" s="1" t="str">
        <f>VLOOKUP(E647,'Full Name And Division'!$A$1:$C$36,2,FALSE)</f>
        <v>Denver Broncos</v>
      </c>
      <c r="G647" s="1" t="str">
        <f>VLOOKUP(E647,'Full Name And Division'!$A$1:$C$36,3,FALSE)</f>
        <v>AFC West</v>
      </c>
    </row>
    <row r="648" spans="1:7" x14ac:dyDescent="0.25">
      <c r="A648" s="1">
        <v>2015</v>
      </c>
      <c r="B648" s="1" t="s">
        <v>1375</v>
      </c>
      <c r="C648" s="1" t="s">
        <v>125</v>
      </c>
      <c r="D648" s="2">
        <v>1542000</v>
      </c>
      <c r="E648" s="1" t="s">
        <v>54</v>
      </c>
      <c r="F648" s="1" t="str">
        <f>VLOOKUP(E648,'Full Name And Division'!$A$1:$C$36,2,FALSE)</f>
        <v>Denver Broncos</v>
      </c>
      <c r="G648" s="1" t="str">
        <f>VLOOKUP(E648,'Full Name And Division'!$A$1:$C$36,3,FALSE)</f>
        <v>AFC West</v>
      </c>
    </row>
    <row r="649" spans="1:7" x14ac:dyDescent="0.25">
      <c r="A649" s="1">
        <v>2015</v>
      </c>
      <c r="B649" s="1" t="s">
        <v>2990</v>
      </c>
      <c r="C649" s="1" t="s">
        <v>15</v>
      </c>
      <c r="D649" s="2">
        <v>1542000</v>
      </c>
      <c r="E649" s="1" t="s">
        <v>11</v>
      </c>
      <c r="F649" s="1" t="str">
        <f>VLOOKUP(E649,'Full Name And Division'!$A$1:$C$36,2,FALSE)</f>
        <v>Minnesota Vikings</v>
      </c>
      <c r="G649" s="1" t="str">
        <f>VLOOKUP(E649,'Full Name And Division'!$A$1:$C$36,3,FALSE)</f>
        <v>NFC North</v>
      </c>
    </row>
    <row r="650" spans="1:7" x14ac:dyDescent="0.25">
      <c r="A650" s="1">
        <v>2015</v>
      </c>
      <c r="B650" s="1" t="s">
        <v>2483</v>
      </c>
      <c r="C650" s="1" t="s">
        <v>89</v>
      </c>
      <c r="D650" s="2">
        <v>1542000</v>
      </c>
      <c r="E650" s="1" t="s">
        <v>11</v>
      </c>
      <c r="F650" s="1" t="str">
        <f>VLOOKUP(E650,'Full Name And Division'!$A$1:$C$36,2,FALSE)</f>
        <v>Minnesota Vikings</v>
      </c>
      <c r="G650" s="1" t="str">
        <f>VLOOKUP(E650,'Full Name And Division'!$A$1:$C$36,3,FALSE)</f>
        <v>NFC North</v>
      </c>
    </row>
    <row r="651" spans="1:7" x14ac:dyDescent="0.25">
      <c r="A651" s="1">
        <v>2015</v>
      </c>
      <c r="B651" s="1" t="s">
        <v>3374</v>
      </c>
      <c r="C651" s="1" t="s">
        <v>151</v>
      </c>
      <c r="D651" s="2">
        <v>1542000</v>
      </c>
      <c r="E651" s="1" t="s">
        <v>11</v>
      </c>
      <c r="F651" s="1" t="str">
        <f>VLOOKUP(E651,'Full Name And Division'!$A$1:$C$36,2,FALSE)</f>
        <v>Minnesota Vikings</v>
      </c>
      <c r="G651" s="1" t="str">
        <f>VLOOKUP(E651,'Full Name And Division'!$A$1:$C$36,3,FALSE)</f>
        <v>NFC North</v>
      </c>
    </row>
    <row r="652" spans="1:7" x14ac:dyDescent="0.25">
      <c r="A652" s="1">
        <v>2015</v>
      </c>
      <c r="B652" s="1" t="s">
        <v>3265</v>
      </c>
      <c r="C652" s="1" t="s">
        <v>104</v>
      </c>
      <c r="D652" s="2">
        <v>1542000</v>
      </c>
      <c r="E652" s="1" t="s">
        <v>11</v>
      </c>
      <c r="F652" s="1" t="str">
        <f>VLOOKUP(E652,'Full Name And Division'!$A$1:$C$36,2,FALSE)</f>
        <v>Minnesota Vikings</v>
      </c>
      <c r="G652" s="1" t="str">
        <f>VLOOKUP(E652,'Full Name And Division'!$A$1:$C$36,3,FALSE)</f>
        <v>NFC North</v>
      </c>
    </row>
    <row r="653" spans="1:7" x14ac:dyDescent="0.25">
      <c r="A653" s="1">
        <v>2015</v>
      </c>
      <c r="B653" s="1" t="s">
        <v>3064</v>
      </c>
      <c r="C653" s="1" t="s">
        <v>193</v>
      </c>
      <c r="D653" s="2">
        <v>1542000</v>
      </c>
      <c r="E653" s="1" t="s">
        <v>81</v>
      </c>
      <c r="F653" s="1" t="str">
        <f>VLOOKUP(E653,'Full Name And Division'!$A$1:$C$36,2,FALSE)</f>
        <v>Dallas Cowboys</v>
      </c>
      <c r="G653" s="1" t="str">
        <f>VLOOKUP(E653,'Full Name And Division'!$A$1:$C$36,3,FALSE)</f>
        <v>NFC East</v>
      </c>
    </row>
    <row r="654" spans="1:7" x14ac:dyDescent="0.25">
      <c r="A654" s="1">
        <v>2015</v>
      </c>
      <c r="B654" s="1" t="s">
        <v>2038</v>
      </c>
      <c r="C654" s="1" t="s">
        <v>17</v>
      </c>
      <c r="D654" s="2">
        <v>1542000</v>
      </c>
      <c r="E654" s="1" t="s">
        <v>145</v>
      </c>
      <c r="F654" s="1" t="str">
        <f>VLOOKUP(E654,'Full Name And Division'!$A$1:$C$36,2,FALSE)</f>
        <v>Cincinnati Bengals</v>
      </c>
      <c r="G654" s="1" t="str">
        <f>VLOOKUP(E654,'Full Name And Division'!$A$1:$C$36,3,FALSE)</f>
        <v>AFC North</v>
      </c>
    </row>
    <row r="655" spans="1:7" x14ac:dyDescent="0.25">
      <c r="A655" s="1">
        <v>2015</v>
      </c>
      <c r="B655" s="1" t="s">
        <v>2470</v>
      </c>
      <c r="C655" s="1" t="s">
        <v>41</v>
      </c>
      <c r="D655" s="2">
        <v>1542000</v>
      </c>
      <c r="E655" s="1" t="s">
        <v>5</v>
      </c>
      <c r="F655" s="1" t="str">
        <f>VLOOKUP(E655,'Full Name And Division'!$A$1:$C$36,2,FALSE)</f>
        <v>Buffalo Bills</v>
      </c>
      <c r="G655" s="1" t="str">
        <f>VLOOKUP(E655,'Full Name And Division'!$A$1:$C$36,3,FALSE)</f>
        <v>AFC East</v>
      </c>
    </row>
    <row r="656" spans="1:7" x14ac:dyDescent="0.25">
      <c r="A656" s="1">
        <v>2015</v>
      </c>
      <c r="B656" s="1" t="s">
        <v>2127</v>
      </c>
      <c r="C656" s="1" t="s">
        <v>58</v>
      </c>
      <c r="D656" s="2">
        <v>1542000</v>
      </c>
      <c r="E656" s="1" t="s">
        <v>35</v>
      </c>
      <c r="F656" s="1" t="str">
        <f>VLOOKUP(E656,'Full Name And Division'!$A$1:$C$36,2,FALSE)</f>
        <v>Miami Dolphins</v>
      </c>
      <c r="G656" s="1" t="str">
        <f>VLOOKUP(E656,'Full Name And Division'!$A$1:$C$36,3,FALSE)</f>
        <v>AFC East</v>
      </c>
    </row>
    <row r="657" spans="1:7" x14ac:dyDescent="0.25">
      <c r="A657" s="1">
        <v>2015</v>
      </c>
      <c r="B657" s="1" t="s">
        <v>2473</v>
      </c>
      <c r="C657" s="1" t="s">
        <v>193</v>
      </c>
      <c r="D657" s="2">
        <v>1542000</v>
      </c>
      <c r="E657" s="1" t="s">
        <v>35</v>
      </c>
      <c r="F657" s="1" t="str">
        <f>VLOOKUP(E657,'Full Name And Division'!$A$1:$C$36,2,FALSE)</f>
        <v>Miami Dolphins</v>
      </c>
      <c r="G657" s="1" t="str">
        <f>VLOOKUP(E657,'Full Name And Division'!$A$1:$C$36,3,FALSE)</f>
        <v>AFC East</v>
      </c>
    </row>
    <row r="658" spans="1:7" x14ac:dyDescent="0.25">
      <c r="A658" s="1">
        <v>2015</v>
      </c>
      <c r="B658" s="1" t="s">
        <v>3501</v>
      </c>
      <c r="C658" s="1" t="s">
        <v>15</v>
      </c>
      <c r="D658" s="2">
        <v>1542000</v>
      </c>
      <c r="E658" s="1" t="s">
        <v>67</v>
      </c>
      <c r="F658" s="1" t="str">
        <f>VLOOKUP(E658,'Full Name And Division'!$A$1:$C$36,2,FALSE)</f>
        <v>New York Jets</v>
      </c>
      <c r="G658" s="1" t="str">
        <f>VLOOKUP(E658,'Full Name And Division'!$A$1:$C$36,3,FALSE)</f>
        <v>AFC East</v>
      </c>
    </row>
    <row r="659" spans="1:7" x14ac:dyDescent="0.25">
      <c r="A659" s="1">
        <v>2015</v>
      </c>
      <c r="B659" s="1" t="s">
        <v>3287</v>
      </c>
      <c r="C659" s="1" t="s">
        <v>73</v>
      </c>
      <c r="D659" s="2">
        <v>1542000</v>
      </c>
      <c r="E659" s="1" t="s">
        <v>99</v>
      </c>
      <c r="F659" s="1" t="str">
        <f>VLOOKUP(E659,'Full Name And Division'!$A$1:$C$36,2,FALSE)</f>
        <v>Atlanta Falcons</v>
      </c>
      <c r="G659" s="1" t="str">
        <f>VLOOKUP(E659,'Full Name And Division'!$A$1:$C$36,3,FALSE)</f>
        <v>NFC South</v>
      </c>
    </row>
    <row r="660" spans="1:7" x14ac:dyDescent="0.25">
      <c r="A660" s="1">
        <v>2015</v>
      </c>
      <c r="B660" s="1" t="s">
        <v>3502</v>
      </c>
      <c r="C660" s="1" t="s">
        <v>13</v>
      </c>
      <c r="D660" s="2">
        <v>1538133</v>
      </c>
      <c r="E660" s="1" t="s">
        <v>52</v>
      </c>
      <c r="F660" s="1" t="str">
        <f>VLOOKUP(E660,'Full Name And Division'!$A$1:$C$36,2,FALSE)</f>
        <v>New Orleans Saints</v>
      </c>
      <c r="G660" s="1" t="str">
        <f>VLOOKUP(E660,'Full Name And Division'!$A$1:$C$36,3,FALSE)</f>
        <v>NFC South</v>
      </c>
    </row>
    <row r="661" spans="1:7" x14ac:dyDescent="0.25">
      <c r="A661" s="1">
        <v>2015</v>
      </c>
      <c r="B661" s="1" t="s">
        <v>2989</v>
      </c>
      <c r="C661" s="1" t="s">
        <v>193</v>
      </c>
      <c r="D661" s="2">
        <v>1537454</v>
      </c>
      <c r="E661" s="1" t="s">
        <v>3147</v>
      </c>
      <c r="F661" s="1" t="str">
        <f>VLOOKUP(E661,'Full Name And Division'!$A$1:$C$36,2,FALSE)</f>
        <v>San Diego Chargers</v>
      </c>
      <c r="G661" s="1" t="str">
        <f>VLOOKUP(E661,'Full Name And Division'!$A$1:$C$36,3,FALSE)</f>
        <v>AFC West</v>
      </c>
    </row>
    <row r="662" spans="1:7" x14ac:dyDescent="0.25">
      <c r="A662" s="1">
        <v>2015</v>
      </c>
      <c r="B662" s="1" t="s">
        <v>3334</v>
      </c>
      <c r="C662" s="1" t="s">
        <v>13</v>
      </c>
      <c r="D662" s="2">
        <v>1534861</v>
      </c>
      <c r="E662" s="1" t="s">
        <v>22</v>
      </c>
      <c r="F662" s="1" t="str">
        <f>VLOOKUP(E662,'Full Name And Division'!$A$1:$C$36,2,FALSE)</f>
        <v>Tampa Bay Buccaneers</v>
      </c>
      <c r="G662" s="1" t="str">
        <f>VLOOKUP(E662,'Full Name And Division'!$A$1:$C$36,3,FALSE)</f>
        <v>NFC South</v>
      </c>
    </row>
    <row r="663" spans="1:7" x14ac:dyDescent="0.25">
      <c r="A663" s="1">
        <v>2015</v>
      </c>
      <c r="B663" s="1" t="s">
        <v>3503</v>
      </c>
      <c r="C663" s="1" t="s">
        <v>15</v>
      </c>
      <c r="D663" s="2">
        <v>1534689</v>
      </c>
      <c r="E663" s="1" t="s">
        <v>77</v>
      </c>
      <c r="F663" s="1" t="str">
        <f>VLOOKUP(E663,'Full Name And Division'!$A$1:$C$36,2,FALSE)</f>
        <v>New  York Giants</v>
      </c>
      <c r="G663" s="1" t="str">
        <f>VLOOKUP(E663,'Full Name And Division'!$A$1:$C$36,3,FALSE)</f>
        <v>NFC East</v>
      </c>
    </row>
    <row r="664" spans="1:7" x14ac:dyDescent="0.25">
      <c r="A664" s="1">
        <v>2015</v>
      </c>
      <c r="B664" s="1" t="s">
        <v>3031</v>
      </c>
      <c r="C664" s="1" t="s">
        <v>17</v>
      </c>
      <c r="D664" s="2">
        <v>1534516</v>
      </c>
      <c r="E664" s="1" t="s">
        <v>29</v>
      </c>
      <c r="F664" s="1" t="str">
        <f>VLOOKUP(E664,'Full Name And Division'!$A$1:$C$36,2,FALSE)</f>
        <v>Tennessee Titans</v>
      </c>
      <c r="G664" s="1" t="str">
        <f>VLOOKUP(E664,'Full Name And Division'!$A$1:$C$36,3,FALSE)</f>
        <v>AFC South</v>
      </c>
    </row>
    <row r="665" spans="1:7" x14ac:dyDescent="0.25">
      <c r="A665" s="1">
        <v>2015</v>
      </c>
      <c r="B665" s="1" t="s">
        <v>2425</v>
      </c>
      <c r="C665" s="1" t="s">
        <v>73</v>
      </c>
      <c r="D665" s="2">
        <v>1533404</v>
      </c>
      <c r="E665" s="1" t="s">
        <v>39</v>
      </c>
      <c r="F665" s="1" t="str">
        <f>VLOOKUP(E665,'Full Name And Division'!$A$1:$C$36,2,FALSE)</f>
        <v>San Francisco 49ers</v>
      </c>
      <c r="G665" s="1" t="str">
        <f>VLOOKUP(E665,'Full Name And Division'!$A$1:$C$36,3,FALSE)</f>
        <v>NFC West</v>
      </c>
    </row>
    <row r="666" spans="1:7" x14ac:dyDescent="0.25">
      <c r="A666" s="1">
        <v>2015</v>
      </c>
      <c r="B666" s="1" t="s">
        <v>3504</v>
      </c>
      <c r="C666" s="1" t="s">
        <v>15</v>
      </c>
      <c r="D666" s="2">
        <v>1533008</v>
      </c>
      <c r="E666" s="1" t="s">
        <v>9</v>
      </c>
      <c r="F666" s="1" t="str">
        <f>VLOOKUP(E666,'Full Name And Division'!$A$1:$C$36,2,FALSE)</f>
        <v>Green Bay Packers</v>
      </c>
      <c r="G666" s="1" t="str">
        <f>VLOOKUP(E666,'Full Name And Division'!$A$1:$C$36,3,FALSE)</f>
        <v>NFC North</v>
      </c>
    </row>
    <row r="667" spans="1:7" x14ac:dyDescent="0.25">
      <c r="A667" s="1">
        <v>2015</v>
      </c>
      <c r="B667" s="1" t="s">
        <v>2132</v>
      </c>
      <c r="C667" s="1" t="s">
        <v>104</v>
      </c>
      <c r="D667" s="2">
        <v>1530966</v>
      </c>
      <c r="E667" s="1" t="s">
        <v>56</v>
      </c>
      <c r="F667" s="1" t="str">
        <f>VLOOKUP(E667,'Full Name And Division'!$A$1:$C$36,2,FALSE)</f>
        <v>Pittsburgh Steelers</v>
      </c>
      <c r="G667" s="1" t="str">
        <f>VLOOKUP(E667,'Full Name And Division'!$A$1:$C$36,3,FALSE)</f>
        <v>AFC North</v>
      </c>
    </row>
    <row r="668" spans="1:7" x14ac:dyDescent="0.25">
      <c r="A668" s="1">
        <v>2015</v>
      </c>
      <c r="B668" s="1" t="s">
        <v>2577</v>
      </c>
      <c r="C668" s="1" t="s">
        <v>821</v>
      </c>
      <c r="D668" s="2">
        <v>1525066</v>
      </c>
      <c r="E668" s="1" t="s">
        <v>29</v>
      </c>
      <c r="F668" s="1" t="str">
        <f>VLOOKUP(E668,'Full Name And Division'!$A$1:$C$36,2,FALSE)</f>
        <v>Tennessee Titans</v>
      </c>
      <c r="G668" s="1" t="str">
        <f>VLOOKUP(E668,'Full Name And Division'!$A$1:$C$36,3,FALSE)</f>
        <v>AFC South</v>
      </c>
    </row>
    <row r="669" spans="1:7" x14ac:dyDescent="0.25">
      <c r="A669" s="1">
        <v>2015</v>
      </c>
      <c r="B669" s="1" t="s">
        <v>3214</v>
      </c>
      <c r="C669" s="1" t="s">
        <v>193</v>
      </c>
      <c r="D669" s="2">
        <v>1515604</v>
      </c>
      <c r="E669" s="1" t="s">
        <v>9</v>
      </c>
      <c r="F669" s="1" t="str">
        <f>VLOOKUP(E669,'Full Name And Division'!$A$1:$C$36,2,FALSE)</f>
        <v>Green Bay Packers</v>
      </c>
      <c r="G669" s="1" t="str">
        <f>VLOOKUP(E669,'Full Name And Division'!$A$1:$C$36,3,FALSE)</f>
        <v>NFC North</v>
      </c>
    </row>
    <row r="670" spans="1:7" x14ac:dyDescent="0.25">
      <c r="A670" s="1">
        <v>2015</v>
      </c>
      <c r="B670" s="1" t="s">
        <v>3118</v>
      </c>
      <c r="C670" s="1" t="s">
        <v>445</v>
      </c>
      <c r="D670" s="2">
        <v>1514488</v>
      </c>
      <c r="E670" s="1" t="s">
        <v>18</v>
      </c>
      <c r="F670" s="1" t="str">
        <f>VLOOKUP(E670,'Full Name And Division'!$A$1:$C$36,2,FALSE)</f>
        <v>Seattle Seahawks</v>
      </c>
      <c r="G670" s="1" t="str">
        <f>VLOOKUP(E670,'Full Name And Division'!$A$1:$C$36,3,FALSE)</f>
        <v>NFC West</v>
      </c>
    </row>
    <row r="671" spans="1:7" x14ac:dyDescent="0.25">
      <c r="A671" s="1">
        <v>2015</v>
      </c>
      <c r="B671" s="1" t="s">
        <v>1176</v>
      </c>
      <c r="C671" s="1" t="s">
        <v>41</v>
      </c>
      <c r="D671" s="2">
        <v>1504568</v>
      </c>
      <c r="E671" s="1" t="s">
        <v>175</v>
      </c>
      <c r="F671" s="1" t="str">
        <f>VLOOKUP(E671,'Full Name And Division'!$A$1:$C$36,2,FALSE)</f>
        <v>New England Patriots</v>
      </c>
      <c r="G671" s="1" t="str">
        <f>VLOOKUP(E671,'Full Name And Division'!$A$1:$C$36,3,FALSE)</f>
        <v>AFC East</v>
      </c>
    </row>
    <row r="672" spans="1:7" x14ac:dyDescent="0.25">
      <c r="A672" s="1">
        <v>2015</v>
      </c>
      <c r="B672" s="1" t="s">
        <v>3505</v>
      </c>
      <c r="C672" s="1" t="s">
        <v>2</v>
      </c>
      <c r="D672" s="2">
        <v>1503027</v>
      </c>
      <c r="E672" s="1" t="s">
        <v>18</v>
      </c>
      <c r="F672" s="1" t="str">
        <f>VLOOKUP(E672,'Full Name And Division'!$A$1:$C$36,2,FALSE)</f>
        <v>Seattle Seahawks</v>
      </c>
      <c r="G672" s="1" t="str">
        <f>VLOOKUP(E672,'Full Name And Division'!$A$1:$C$36,3,FALSE)</f>
        <v>NFC West</v>
      </c>
    </row>
    <row r="673" spans="1:7" x14ac:dyDescent="0.25">
      <c r="A673" s="1">
        <v>2015</v>
      </c>
      <c r="B673" s="1" t="s">
        <v>3121</v>
      </c>
      <c r="C673" s="1" t="s">
        <v>2</v>
      </c>
      <c r="D673" s="2">
        <v>1501154</v>
      </c>
      <c r="E673" s="1" t="s">
        <v>3147</v>
      </c>
      <c r="F673" s="1" t="str">
        <f>VLOOKUP(E673,'Full Name And Division'!$A$1:$C$36,2,FALSE)</f>
        <v>San Diego Chargers</v>
      </c>
      <c r="G673" s="1" t="str">
        <f>VLOOKUP(E673,'Full Name And Division'!$A$1:$C$36,3,FALSE)</f>
        <v>AFC West</v>
      </c>
    </row>
    <row r="674" spans="1:7" x14ac:dyDescent="0.25">
      <c r="A674" s="1">
        <v>2015</v>
      </c>
      <c r="B674" s="1" t="s">
        <v>3506</v>
      </c>
      <c r="C674" s="1" t="s">
        <v>151</v>
      </c>
      <c r="D674" s="2">
        <v>1500000</v>
      </c>
      <c r="E674" s="1" t="s">
        <v>183</v>
      </c>
      <c r="F674" s="1" t="str">
        <f>VLOOKUP(E674,'Full Name And Division'!$A$1:$C$36,2,FALSE)</f>
        <v>Chicago Bears</v>
      </c>
      <c r="G674" s="1" t="str">
        <f>VLOOKUP(E674,'Full Name And Division'!$A$1:$C$36,3,FALSE)</f>
        <v>NFC North</v>
      </c>
    </row>
    <row r="675" spans="1:7" x14ac:dyDescent="0.25">
      <c r="A675" s="1">
        <v>2015</v>
      </c>
      <c r="B675" s="1" t="s">
        <v>3507</v>
      </c>
      <c r="C675" s="1" t="s">
        <v>17</v>
      </c>
      <c r="D675" s="2">
        <v>1500000</v>
      </c>
      <c r="E675" s="1" t="s">
        <v>75</v>
      </c>
      <c r="F675" s="1" t="str">
        <f>VLOOKUP(E675,'Full Name And Division'!$A$1:$C$36,2,FALSE)</f>
        <v>Carolina Panthers</v>
      </c>
      <c r="G675" s="1" t="str">
        <f>VLOOKUP(E675,'Full Name And Division'!$A$1:$C$36,3,FALSE)</f>
        <v>NFC South</v>
      </c>
    </row>
    <row r="676" spans="1:7" x14ac:dyDescent="0.25">
      <c r="A676" s="1">
        <v>2015</v>
      </c>
      <c r="B676" s="1" t="s">
        <v>3305</v>
      </c>
      <c r="C676" s="1" t="s">
        <v>151</v>
      </c>
      <c r="D676" s="2">
        <v>1500000</v>
      </c>
      <c r="E676" s="1" t="s">
        <v>75</v>
      </c>
      <c r="F676" s="1" t="str">
        <f>VLOOKUP(E676,'Full Name And Division'!$A$1:$C$36,2,FALSE)</f>
        <v>Carolina Panthers</v>
      </c>
      <c r="G676" s="1" t="str">
        <f>VLOOKUP(E676,'Full Name And Division'!$A$1:$C$36,3,FALSE)</f>
        <v>NFC South</v>
      </c>
    </row>
    <row r="677" spans="1:7" x14ac:dyDescent="0.25">
      <c r="A677" s="1">
        <v>2015</v>
      </c>
      <c r="B677" s="1" t="s">
        <v>3508</v>
      </c>
      <c r="C677" s="1" t="s">
        <v>73</v>
      </c>
      <c r="D677" s="2">
        <v>1500000</v>
      </c>
      <c r="E677" s="1" t="s">
        <v>81</v>
      </c>
      <c r="F677" s="1" t="str">
        <f>VLOOKUP(E677,'Full Name And Division'!$A$1:$C$36,2,FALSE)</f>
        <v>Dallas Cowboys</v>
      </c>
      <c r="G677" s="1" t="str">
        <f>VLOOKUP(E677,'Full Name And Division'!$A$1:$C$36,3,FALSE)</f>
        <v>NFC East</v>
      </c>
    </row>
    <row r="678" spans="1:7" x14ac:dyDescent="0.25">
      <c r="A678" s="1">
        <v>2015</v>
      </c>
      <c r="B678" s="1" t="s">
        <v>1126</v>
      </c>
      <c r="C678" s="1" t="s">
        <v>445</v>
      </c>
      <c r="D678" s="2">
        <v>1500000</v>
      </c>
      <c r="E678" s="1" t="s">
        <v>81</v>
      </c>
      <c r="F678" s="1" t="str">
        <f>VLOOKUP(E678,'Full Name And Division'!$A$1:$C$36,2,FALSE)</f>
        <v>Dallas Cowboys</v>
      </c>
      <c r="G678" s="1" t="str">
        <f>VLOOKUP(E678,'Full Name And Division'!$A$1:$C$36,3,FALSE)</f>
        <v>NFC East</v>
      </c>
    </row>
    <row r="679" spans="1:7" x14ac:dyDescent="0.25">
      <c r="A679" s="1">
        <v>2015</v>
      </c>
      <c r="B679" s="1" t="s">
        <v>3185</v>
      </c>
      <c r="C679" s="1" t="s">
        <v>121</v>
      </c>
      <c r="D679" s="2">
        <v>1500000</v>
      </c>
      <c r="E679" s="1" t="s">
        <v>37</v>
      </c>
      <c r="F679" s="1" t="str">
        <f>VLOOKUP(E679,'Full Name And Division'!$A$1:$C$36,2,FALSE)</f>
        <v>Detroit Lions</v>
      </c>
      <c r="G679" s="1" t="str">
        <f>VLOOKUP(E679,'Full Name And Division'!$A$1:$C$36,3,FALSE)</f>
        <v>NFC North</v>
      </c>
    </row>
    <row r="680" spans="1:7" x14ac:dyDescent="0.25">
      <c r="A680" s="1">
        <v>2015</v>
      </c>
      <c r="B680" s="1" t="s">
        <v>3144</v>
      </c>
      <c r="C680" s="1" t="s">
        <v>89</v>
      </c>
      <c r="D680" s="2">
        <v>1500000</v>
      </c>
      <c r="E680" s="1" t="s">
        <v>42</v>
      </c>
      <c r="F680" s="1" t="str">
        <f>VLOOKUP(E680,'Full Name And Division'!$A$1:$C$36,2,FALSE)</f>
        <v>Jacksonville Jaguars</v>
      </c>
      <c r="G680" s="1" t="str">
        <f>VLOOKUP(E680,'Full Name And Division'!$A$1:$C$36,3,FALSE)</f>
        <v>AFC South</v>
      </c>
    </row>
    <row r="681" spans="1:7" x14ac:dyDescent="0.25">
      <c r="A681" s="1">
        <v>2015</v>
      </c>
      <c r="B681" s="1" t="s">
        <v>3223</v>
      </c>
      <c r="C681" s="1" t="s">
        <v>41</v>
      </c>
      <c r="D681" s="2">
        <v>1500000</v>
      </c>
      <c r="E681" s="1" t="s">
        <v>175</v>
      </c>
      <c r="F681" s="1" t="str">
        <f>VLOOKUP(E681,'Full Name And Division'!$A$1:$C$36,2,FALSE)</f>
        <v>New England Patriots</v>
      </c>
      <c r="G681" s="1" t="str">
        <f>VLOOKUP(E681,'Full Name And Division'!$A$1:$C$36,3,FALSE)</f>
        <v>AFC East</v>
      </c>
    </row>
    <row r="682" spans="1:7" x14ac:dyDescent="0.25">
      <c r="A682" s="1">
        <v>2015</v>
      </c>
      <c r="B682" s="1" t="s">
        <v>2510</v>
      </c>
      <c r="C682" s="1" t="s">
        <v>443</v>
      </c>
      <c r="D682" s="2">
        <v>1491702</v>
      </c>
      <c r="E682" s="1" t="s">
        <v>2430</v>
      </c>
      <c r="F682" s="1" t="str">
        <f>VLOOKUP(E682,'Full Name And Division'!$A$1:$C$36,2,FALSE)</f>
        <v>Oakland Raiders</v>
      </c>
      <c r="G682" s="1" t="str">
        <f>VLOOKUP(E682,'Full Name And Division'!$A$1:$C$36,3,FALSE)</f>
        <v>AFC West</v>
      </c>
    </row>
    <row r="683" spans="1:7" x14ac:dyDescent="0.25">
      <c r="A683" s="1">
        <v>2015</v>
      </c>
      <c r="B683" s="1" t="s">
        <v>3509</v>
      </c>
      <c r="C683" s="1" t="s">
        <v>15</v>
      </c>
      <c r="D683" s="2">
        <v>1487848</v>
      </c>
      <c r="E683" s="1" t="s">
        <v>56</v>
      </c>
      <c r="F683" s="1" t="str">
        <f>VLOOKUP(E683,'Full Name And Division'!$A$1:$C$36,2,FALSE)</f>
        <v>Pittsburgh Steelers</v>
      </c>
      <c r="G683" s="1" t="str">
        <f>VLOOKUP(E683,'Full Name And Division'!$A$1:$C$36,3,FALSE)</f>
        <v>AFC North</v>
      </c>
    </row>
    <row r="684" spans="1:7" x14ac:dyDescent="0.25">
      <c r="A684" s="1">
        <v>2015</v>
      </c>
      <c r="B684" s="1" t="s">
        <v>1142</v>
      </c>
      <c r="C684" s="1" t="s">
        <v>58</v>
      </c>
      <c r="D684" s="2">
        <v>1487258</v>
      </c>
      <c r="E684" s="1" t="s">
        <v>18</v>
      </c>
      <c r="F684" s="1" t="str">
        <f>VLOOKUP(E684,'Full Name And Division'!$A$1:$C$36,2,FALSE)</f>
        <v>Seattle Seahawks</v>
      </c>
      <c r="G684" s="1" t="str">
        <f>VLOOKUP(E684,'Full Name And Division'!$A$1:$C$36,3,FALSE)</f>
        <v>NFC West</v>
      </c>
    </row>
    <row r="685" spans="1:7" x14ac:dyDescent="0.25">
      <c r="A685" s="1">
        <v>2015</v>
      </c>
      <c r="B685" s="1" t="s">
        <v>2388</v>
      </c>
      <c r="C685" s="1" t="s">
        <v>104</v>
      </c>
      <c r="D685" s="2">
        <v>1480891</v>
      </c>
      <c r="E685" s="1" t="s">
        <v>3147</v>
      </c>
      <c r="F685" s="1" t="str">
        <f>VLOOKUP(E685,'Full Name And Division'!$A$1:$C$36,2,FALSE)</f>
        <v>San Diego Chargers</v>
      </c>
      <c r="G685" s="1" t="str">
        <f>VLOOKUP(E685,'Full Name And Division'!$A$1:$C$36,3,FALSE)</f>
        <v>AFC West</v>
      </c>
    </row>
    <row r="686" spans="1:7" x14ac:dyDescent="0.25">
      <c r="A686" s="1">
        <v>2015</v>
      </c>
      <c r="B686" s="1" t="s">
        <v>1353</v>
      </c>
      <c r="C686" s="1" t="s">
        <v>94</v>
      </c>
      <c r="D686" s="2">
        <v>1480050</v>
      </c>
      <c r="E686" s="1" t="s">
        <v>37</v>
      </c>
      <c r="F686" s="1" t="str">
        <f>VLOOKUP(E686,'Full Name And Division'!$A$1:$C$36,2,FALSE)</f>
        <v>Detroit Lions</v>
      </c>
      <c r="G686" s="1" t="str">
        <f>VLOOKUP(E686,'Full Name And Division'!$A$1:$C$36,3,FALSE)</f>
        <v>NFC North</v>
      </c>
    </row>
    <row r="687" spans="1:7" x14ac:dyDescent="0.25">
      <c r="A687" s="1">
        <v>2015</v>
      </c>
      <c r="B687" s="1" t="s">
        <v>2471</v>
      </c>
      <c r="C687" s="1" t="s">
        <v>104</v>
      </c>
      <c r="D687" s="2">
        <v>1479718</v>
      </c>
      <c r="E687" s="1" t="s">
        <v>175</v>
      </c>
      <c r="F687" s="1" t="str">
        <f>VLOOKUP(E687,'Full Name And Division'!$A$1:$C$36,2,FALSE)</f>
        <v>New England Patriots</v>
      </c>
      <c r="G687" s="1" t="str">
        <f>VLOOKUP(E687,'Full Name And Division'!$A$1:$C$36,3,FALSE)</f>
        <v>AFC East</v>
      </c>
    </row>
    <row r="688" spans="1:7" x14ac:dyDescent="0.25">
      <c r="A688" s="1">
        <v>2015</v>
      </c>
      <c r="B688" s="1" t="s">
        <v>3323</v>
      </c>
      <c r="C688" s="1" t="s">
        <v>58</v>
      </c>
      <c r="D688" s="2">
        <v>1467021</v>
      </c>
      <c r="E688" s="1" t="s">
        <v>77</v>
      </c>
      <c r="F688" s="1" t="str">
        <f>VLOOKUP(E688,'Full Name And Division'!$A$1:$C$36,2,FALSE)</f>
        <v>New  York Giants</v>
      </c>
      <c r="G688" s="1" t="str">
        <f>VLOOKUP(E688,'Full Name And Division'!$A$1:$C$36,3,FALSE)</f>
        <v>NFC East</v>
      </c>
    </row>
    <row r="689" spans="1:7" x14ac:dyDescent="0.25">
      <c r="A689" s="1">
        <v>2015</v>
      </c>
      <c r="B689" s="1" t="s">
        <v>3302</v>
      </c>
      <c r="C689" s="1" t="s">
        <v>41</v>
      </c>
      <c r="D689" s="2">
        <v>1461366</v>
      </c>
      <c r="E689" s="1" t="s">
        <v>77</v>
      </c>
      <c r="F689" s="1" t="str">
        <f>VLOOKUP(E689,'Full Name And Division'!$A$1:$C$36,2,FALSE)</f>
        <v>New  York Giants</v>
      </c>
      <c r="G689" s="1" t="str">
        <f>VLOOKUP(E689,'Full Name And Division'!$A$1:$C$36,3,FALSE)</f>
        <v>NFC East</v>
      </c>
    </row>
    <row r="690" spans="1:7" x14ac:dyDescent="0.25">
      <c r="A690" s="1">
        <v>2015</v>
      </c>
      <c r="B690" s="1" t="s">
        <v>1691</v>
      </c>
      <c r="C690" s="1" t="s">
        <v>86</v>
      </c>
      <c r="D690" s="2">
        <v>1457938</v>
      </c>
      <c r="E690" s="1" t="s">
        <v>20</v>
      </c>
      <c r="F690" s="1" t="str">
        <f>VLOOKUP(E690,'Full Name And Division'!$A$1:$C$36,2,FALSE)</f>
        <v>Arizona Cardinals</v>
      </c>
      <c r="G690" s="1" t="str">
        <f>VLOOKUP(E690,'Full Name And Division'!$A$1:$C$36,3,FALSE)</f>
        <v>NFC West</v>
      </c>
    </row>
    <row r="691" spans="1:7" x14ac:dyDescent="0.25">
      <c r="A691" s="1">
        <v>2015</v>
      </c>
      <c r="B691" s="1" t="s">
        <v>3016</v>
      </c>
      <c r="C691" s="1" t="s">
        <v>104</v>
      </c>
      <c r="D691" s="2">
        <v>1446038</v>
      </c>
      <c r="E691" s="1" t="s">
        <v>50</v>
      </c>
      <c r="F691" s="1" t="str">
        <f>VLOOKUP(E691,'Full Name And Division'!$A$1:$C$36,2,FALSE)</f>
        <v>Philadelphia Eagles</v>
      </c>
      <c r="G691" s="1" t="str">
        <f>VLOOKUP(E691,'Full Name And Division'!$A$1:$C$36,3,FALSE)</f>
        <v>NFC East</v>
      </c>
    </row>
    <row r="692" spans="1:7" x14ac:dyDescent="0.25">
      <c r="A692" s="1">
        <v>2015</v>
      </c>
      <c r="B692" s="1" t="s">
        <v>1462</v>
      </c>
      <c r="C692" s="1" t="s">
        <v>104</v>
      </c>
      <c r="D692" s="2">
        <v>1443543</v>
      </c>
      <c r="E692" s="1" t="s">
        <v>42</v>
      </c>
      <c r="F692" s="1" t="str">
        <f>VLOOKUP(E692,'Full Name And Division'!$A$1:$C$36,2,FALSE)</f>
        <v>Jacksonville Jaguars</v>
      </c>
      <c r="G692" s="1" t="str">
        <f>VLOOKUP(E692,'Full Name And Division'!$A$1:$C$36,3,FALSE)</f>
        <v>AFC South</v>
      </c>
    </row>
    <row r="693" spans="1:7" x14ac:dyDescent="0.25">
      <c r="A693" s="1">
        <v>2015</v>
      </c>
      <c r="B693" s="1" t="s">
        <v>1313</v>
      </c>
      <c r="C693" s="1" t="s">
        <v>41</v>
      </c>
      <c r="D693" s="2">
        <v>1443273</v>
      </c>
      <c r="E693" s="1" t="s">
        <v>175</v>
      </c>
      <c r="F693" s="1" t="str">
        <f>VLOOKUP(E693,'Full Name And Division'!$A$1:$C$36,2,FALSE)</f>
        <v>New England Patriots</v>
      </c>
      <c r="G693" s="1" t="str">
        <f>VLOOKUP(E693,'Full Name And Division'!$A$1:$C$36,3,FALSE)</f>
        <v>AFC East</v>
      </c>
    </row>
    <row r="694" spans="1:7" x14ac:dyDescent="0.25">
      <c r="A694" s="1">
        <v>2015</v>
      </c>
      <c r="B694" s="1" t="s">
        <v>2726</v>
      </c>
      <c r="C694" s="1" t="s">
        <v>41</v>
      </c>
      <c r="D694" s="2">
        <v>1435474</v>
      </c>
      <c r="E694" s="1" t="s">
        <v>9</v>
      </c>
      <c r="F694" s="1" t="str">
        <f>VLOOKUP(E694,'Full Name And Division'!$A$1:$C$36,2,FALSE)</f>
        <v>Green Bay Packers</v>
      </c>
      <c r="G694" s="1" t="str">
        <f>VLOOKUP(E694,'Full Name And Division'!$A$1:$C$36,3,FALSE)</f>
        <v>NFC North</v>
      </c>
    </row>
    <row r="695" spans="1:7" x14ac:dyDescent="0.25">
      <c r="A695" s="1">
        <v>2015</v>
      </c>
      <c r="B695" s="1" t="s">
        <v>3510</v>
      </c>
      <c r="C695" s="1" t="s">
        <v>151</v>
      </c>
      <c r="D695" s="2">
        <v>1431795</v>
      </c>
      <c r="E695" s="1" t="s">
        <v>25</v>
      </c>
      <c r="F695" s="1" t="str">
        <f>VLOOKUP(E695,'Full Name And Division'!$A$1:$C$36,2,FALSE)</f>
        <v>Washington Commanders</v>
      </c>
      <c r="G695" s="1" t="str">
        <f>VLOOKUP(E695,'Full Name And Division'!$A$1:$C$36,3,FALSE)</f>
        <v>NFC East</v>
      </c>
    </row>
    <row r="696" spans="1:7" x14ac:dyDescent="0.25">
      <c r="A696" s="1">
        <v>2015</v>
      </c>
      <c r="B696" s="1" t="s">
        <v>2325</v>
      </c>
      <c r="C696" s="1" t="s">
        <v>94</v>
      </c>
      <c r="D696" s="2">
        <v>1430116</v>
      </c>
      <c r="E696" s="1" t="s">
        <v>54</v>
      </c>
      <c r="F696" s="1" t="str">
        <f>VLOOKUP(E696,'Full Name And Division'!$A$1:$C$36,2,FALSE)</f>
        <v>Denver Broncos</v>
      </c>
      <c r="G696" s="1" t="str">
        <f>VLOOKUP(E696,'Full Name And Division'!$A$1:$C$36,3,FALSE)</f>
        <v>AFC West</v>
      </c>
    </row>
    <row r="697" spans="1:7" x14ac:dyDescent="0.25">
      <c r="A697" s="1">
        <v>2015</v>
      </c>
      <c r="B697" s="1" t="s">
        <v>2463</v>
      </c>
      <c r="C697" s="1" t="s">
        <v>94</v>
      </c>
      <c r="D697" s="2">
        <v>1423612</v>
      </c>
      <c r="E697" s="1" t="s">
        <v>3386</v>
      </c>
      <c r="F697" s="1" t="str">
        <f>VLOOKUP(E697,'Full Name And Division'!$A$1:$C$36,2,FALSE)</f>
        <v>St. Louis Rams</v>
      </c>
      <c r="G697" s="1" t="str">
        <f>VLOOKUP(E697,'Full Name And Division'!$A$1:$C$36,3,FALSE)</f>
        <v>NFC West</v>
      </c>
    </row>
    <row r="698" spans="1:7" x14ac:dyDescent="0.25">
      <c r="A698" s="1">
        <v>2015</v>
      </c>
      <c r="B698" s="1" t="s">
        <v>3237</v>
      </c>
      <c r="C698" s="1" t="s">
        <v>94</v>
      </c>
      <c r="D698" s="2">
        <v>1420000</v>
      </c>
      <c r="E698" s="1" t="s">
        <v>54</v>
      </c>
      <c r="F698" s="1" t="str">
        <f>VLOOKUP(E698,'Full Name And Division'!$A$1:$C$36,2,FALSE)</f>
        <v>Denver Broncos</v>
      </c>
      <c r="G698" s="1" t="str">
        <f>VLOOKUP(E698,'Full Name And Division'!$A$1:$C$36,3,FALSE)</f>
        <v>AFC West</v>
      </c>
    </row>
    <row r="699" spans="1:7" x14ac:dyDescent="0.25">
      <c r="A699" s="1">
        <v>2015</v>
      </c>
      <c r="B699" s="1" t="s">
        <v>1272</v>
      </c>
      <c r="C699" s="1" t="s">
        <v>104</v>
      </c>
      <c r="D699" s="2">
        <v>1418754</v>
      </c>
      <c r="E699" s="1" t="s">
        <v>145</v>
      </c>
      <c r="F699" s="1" t="str">
        <f>VLOOKUP(E699,'Full Name And Division'!$A$1:$C$36,2,FALSE)</f>
        <v>Cincinnati Bengals</v>
      </c>
      <c r="G699" s="1" t="str">
        <f>VLOOKUP(E699,'Full Name And Division'!$A$1:$C$36,3,FALSE)</f>
        <v>AFC North</v>
      </c>
    </row>
    <row r="700" spans="1:7" x14ac:dyDescent="0.25">
      <c r="A700" s="1">
        <v>2015</v>
      </c>
      <c r="B700" s="1" t="s">
        <v>1128</v>
      </c>
      <c r="C700" s="1" t="s">
        <v>17</v>
      </c>
      <c r="D700" s="2">
        <v>1417057</v>
      </c>
      <c r="E700" s="1" t="s">
        <v>18</v>
      </c>
      <c r="F700" s="1" t="str">
        <f>VLOOKUP(E700,'Full Name And Division'!$A$1:$C$36,2,FALSE)</f>
        <v>Seattle Seahawks</v>
      </c>
      <c r="G700" s="1" t="str">
        <f>VLOOKUP(E700,'Full Name And Division'!$A$1:$C$36,3,FALSE)</f>
        <v>NFC West</v>
      </c>
    </row>
    <row r="701" spans="1:7" x14ac:dyDescent="0.25">
      <c r="A701" s="1">
        <v>2015</v>
      </c>
      <c r="B701" s="1" t="s">
        <v>1752</v>
      </c>
      <c r="C701" s="1" t="s">
        <v>41</v>
      </c>
      <c r="D701" s="2">
        <v>1408646</v>
      </c>
      <c r="E701" s="1" t="s">
        <v>81</v>
      </c>
      <c r="F701" s="1" t="str">
        <f>VLOOKUP(E701,'Full Name And Division'!$A$1:$C$36,2,FALSE)</f>
        <v>Dallas Cowboys</v>
      </c>
      <c r="G701" s="1" t="str">
        <f>VLOOKUP(E701,'Full Name And Division'!$A$1:$C$36,3,FALSE)</f>
        <v>NFC East</v>
      </c>
    </row>
    <row r="702" spans="1:7" x14ac:dyDescent="0.25">
      <c r="A702" s="1">
        <v>2015</v>
      </c>
      <c r="B702" s="1" t="s">
        <v>2027</v>
      </c>
      <c r="C702" s="1" t="s">
        <v>821</v>
      </c>
      <c r="D702" s="2">
        <v>1400000</v>
      </c>
      <c r="E702" s="1" t="s">
        <v>54</v>
      </c>
      <c r="F702" s="1" t="str">
        <f>VLOOKUP(E702,'Full Name And Division'!$A$1:$C$36,2,FALSE)</f>
        <v>Denver Broncos</v>
      </c>
      <c r="G702" s="1" t="str">
        <f>VLOOKUP(E702,'Full Name And Division'!$A$1:$C$36,3,FALSE)</f>
        <v>AFC West</v>
      </c>
    </row>
    <row r="703" spans="1:7" x14ac:dyDescent="0.25">
      <c r="A703" s="1">
        <v>2015</v>
      </c>
      <c r="B703" s="1" t="s">
        <v>2879</v>
      </c>
      <c r="C703" s="1" t="s">
        <v>94</v>
      </c>
      <c r="D703" s="2">
        <v>1400000</v>
      </c>
      <c r="E703" s="1" t="s">
        <v>61</v>
      </c>
      <c r="F703" s="1" t="str">
        <f>VLOOKUP(E703,'Full Name And Division'!$A$1:$C$36,2,FALSE)</f>
        <v>Houston Texans</v>
      </c>
      <c r="G703" s="1" t="str">
        <f>VLOOKUP(E703,'Full Name And Division'!$A$1:$C$36,3,FALSE)</f>
        <v>AFC South</v>
      </c>
    </row>
    <row r="704" spans="1:7" x14ac:dyDescent="0.25">
      <c r="A704" s="1">
        <v>2015</v>
      </c>
      <c r="B704" s="1" t="s">
        <v>2919</v>
      </c>
      <c r="C704" s="1" t="s">
        <v>151</v>
      </c>
      <c r="D704" s="2">
        <v>1394307</v>
      </c>
      <c r="E704" s="1" t="s">
        <v>175</v>
      </c>
      <c r="F704" s="1" t="str">
        <f>VLOOKUP(E704,'Full Name And Division'!$A$1:$C$36,2,FALSE)</f>
        <v>New England Patriots</v>
      </c>
      <c r="G704" s="1" t="str">
        <f>VLOOKUP(E704,'Full Name And Division'!$A$1:$C$36,3,FALSE)</f>
        <v>AFC East</v>
      </c>
    </row>
    <row r="705" spans="1:7" x14ac:dyDescent="0.25">
      <c r="A705" s="1">
        <v>2015</v>
      </c>
      <c r="B705" s="1" t="s">
        <v>2519</v>
      </c>
      <c r="C705" s="1" t="s">
        <v>104</v>
      </c>
      <c r="D705" s="2">
        <v>1392417</v>
      </c>
      <c r="E705" s="1" t="s">
        <v>99</v>
      </c>
      <c r="F705" s="1" t="str">
        <f>VLOOKUP(E705,'Full Name And Division'!$A$1:$C$36,2,FALSE)</f>
        <v>Atlanta Falcons</v>
      </c>
      <c r="G705" s="1" t="str">
        <f>VLOOKUP(E705,'Full Name And Division'!$A$1:$C$36,3,FALSE)</f>
        <v>NFC South</v>
      </c>
    </row>
    <row r="706" spans="1:7" x14ac:dyDescent="0.25">
      <c r="A706" s="1">
        <v>2015</v>
      </c>
      <c r="B706" s="1" t="s">
        <v>2150</v>
      </c>
      <c r="C706" s="1" t="s">
        <v>15</v>
      </c>
      <c r="D706" s="2">
        <v>1389344</v>
      </c>
      <c r="E706" s="1" t="s">
        <v>2430</v>
      </c>
      <c r="F706" s="1" t="str">
        <f>VLOOKUP(E706,'Full Name And Division'!$A$1:$C$36,2,FALSE)</f>
        <v>Oakland Raiders</v>
      </c>
      <c r="G706" s="1" t="str">
        <f>VLOOKUP(E706,'Full Name And Division'!$A$1:$C$36,3,FALSE)</f>
        <v>AFC West</v>
      </c>
    </row>
    <row r="707" spans="1:7" x14ac:dyDescent="0.25">
      <c r="A707" s="1">
        <v>2015</v>
      </c>
      <c r="B707" s="1" t="s">
        <v>2996</v>
      </c>
      <c r="C707" s="1" t="s">
        <v>73</v>
      </c>
      <c r="D707" s="2">
        <v>1386011</v>
      </c>
      <c r="E707" s="1" t="s">
        <v>22</v>
      </c>
      <c r="F707" s="1" t="str">
        <f>VLOOKUP(E707,'Full Name And Division'!$A$1:$C$36,2,FALSE)</f>
        <v>Tampa Bay Buccaneers</v>
      </c>
      <c r="G707" s="1" t="str">
        <f>VLOOKUP(E707,'Full Name And Division'!$A$1:$C$36,3,FALSE)</f>
        <v>NFC South</v>
      </c>
    </row>
    <row r="708" spans="1:7" x14ac:dyDescent="0.25">
      <c r="A708" s="1">
        <v>2015</v>
      </c>
      <c r="B708" s="1" t="s">
        <v>3107</v>
      </c>
      <c r="C708" s="1" t="s">
        <v>17</v>
      </c>
      <c r="D708" s="2">
        <v>1379090</v>
      </c>
      <c r="E708" s="1" t="s">
        <v>99</v>
      </c>
      <c r="F708" s="1" t="str">
        <f>VLOOKUP(E708,'Full Name And Division'!$A$1:$C$36,2,FALSE)</f>
        <v>Atlanta Falcons</v>
      </c>
      <c r="G708" s="1" t="str">
        <f>VLOOKUP(E708,'Full Name And Division'!$A$1:$C$36,3,FALSE)</f>
        <v>NFC South</v>
      </c>
    </row>
    <row r="709" spans="1:7" x14ac:dyDescent="0.25">
      <c r="A709" s="1">
        <v>2015</v>
      </c>
      <c r="B709" s="1" t="s">
        <v>2004</v>
      </c>
      <c r="C709" s="1" t="s">
        <v>2</v>
      </c>
      <c r="D709" s="2">
        <v>1378677</v>
      </c>
      <c r="E709" s="1" t="s">
        <v>25</v>
      </c>
      <c r="F709" s="1" t="str">
        <f>VLOOKUP(E709,'Full Name And Division'!$A$1:$C$36,2,FALSE)</f>
        <v>Washington Commanders</v>
      </c>
      <c r="G709" s="1" t="str">
        <f>VLOOKUP(E709,'Full Name And Division'!$A$1:$C$36,3,FALSE)</f>
        <v>NFC East</v>
      </c>
    </row>
    <row r="710" spans="1:7" x14ac:dyDescent="0.25">
      <c r="A710" s="1">
        <v>2015</v>
      </c>
      <c r="B710" s="1" t="s">
        <v>3511</v>
      </c>
      <c r="C710" s="1" t="s">
        <v>302</v>
      </c>
      <c r="D710" s="2">
        <v>1366667</v>
      </c>
      <c r="E710" s="1" t="s">
        <v>77</v>
      </c>
      <c r="F710" s="1" t="str">
        <f>VLOOKUP(E710,'Full Name And Division'!$A$1:$C$36,2,FALSE)</f>
        <v>New  York Giants</v>
      </c>
      <c r="G710" s="1" t="str">
        <f>VLOOKUP(E710,'Full Name And Division'!$A$1:$C$36,3,FALSE)</f>
        <v>NFC East</v>
      </c>
    </row>
    <row r="711" spans="1:7" x14ac:dyDescent="0.25">
      <c r="A711" s="1">
        <v>2015</v>
      </c>
      <c r="B711" s="1" t="s">
        <v>1184</v>
      </c>
      <c r="C711" s="1" t="s">
        <v>121</v>
      </c>
      <c r="D711" s="2">
        <v>1363437</v>
      </c>
      <c r="E711" s="1" t="s">
        <v>11</v>
      </c>
      <c r="F711" s="1" t="str">
        <f>VLOOKUP(E711,'Full Name And Division'!$A$1:$C$36,2,FALSE)</f>
        <v>Minnesota Vikings</v>
      </c>
      <c r="G711" s="1" t="str">
        <f>VLOOKUP(E711,'Full Name And Division'!$A$1:$C$36,3,FALSE)</f>
        <v>NFC North</v>
      </c>
    </row>
    <row r="712" spans="1:7" x14ac:dyDescent="0.25">
      <c r="A712" s="1">
        <v>2015</v>
      </c>
      <c r="B712" s="1" t="s">
        <v>2841</v>
      </c>
      <c r="C712" s="1" t="s">
        <v>193</v>
      </c>
      <c r="D712" s="2">
        <v>1354551</v>
      </c>
      <c r="E712" s="1" t="s">
        <v>22</v>
      </c>
      <c r="F712" s="1" t="str">
        <f>VLOOKUP(E712,'Full Name And Division'!$A$1:$C$36,2,FALSE)</f>
        <v>Tampa Bay Buccaneers</v>
      </c>
      <c r="G712" s="1" t="str">
        <f>VLOOKUP(E712,'Full Name And Division'!$A$1:$C$36,3,FALSE)</f>
        <v>NFC South</v>
      </c>
    </row>
    <row r="713" spans="1:7" x14ac:dyDescent="0.25">
      <c r="A713" s="1">
        <v>2015</v>
      </c>
      <c r="B713" s="1" t="s">
        <v>3512</v>
      </c>
      <c r="C713" s="1" t="s">
        <v>17</v>
      </c>
      <c r="D713" s="2">
        <v>1350000</v>
      </c>
      <c r="E713" s="1" t="s">
        <v>54</v>
      </c>
      <c r="F713" s="1" t="str">
        <f>VLOOKUP(E713,'Full Name And Division'!$A$1:$C$36,2,FALSE)</f>
        <v>Denver Broncos</v>
      </c>
      <c r="G713" s="1" t="str">
        <f>VLOOKUP(E713,'Full Name And Division'!$A$1:$C$36,3,FALSE)</f>
        <v>AFC West</v>
      </c>
    </row>
    <row r="714" spans="1:7" x14ac:dyDescent="0.25">
      <c r="A714" s="1">
        <v>2015</v>
      </c>
      <c r="B714" s="1" t="s">
        <v>3513</v>
      </c>
      <c r="C714" s="1" t="s">
        <v>443</v>
      </c>
      <c r="D714" s="2">
        <v>1348657</v>
      </c>
      <c r="E714" s="1" t="s">
        <v>39</v>
      </c>
      <c r="F714" s="1" t="str">
        <f>VLOOKUP(E714,'Full Name And Division'!$A$1:$C$36,2,FALSE)</f>
        <v>San Francisco 49ers</v>
      </c>
      <c r="G714" s="1" t="str">
        <f>VLOOKUP(E714,'Full Name And Division'!$A$1:$C$36,3,FALSE)</f>
        <v>NFC West</v>
      </c>
    </row>
    <row r="715" spans="1:7" x14ac:dyDescent="0.25">
      <c r="A715" s="1">
        <v>2015</v>
      </c>
      <c r="B715" s="1" t="s">
        <v>3514</v>
      </c>
      <c r="C715" s="1" t="s">
        <v>104</v>
      </c>
      <c r="D715" s="2">
        <v>1335207</v>
      </c>
      <c r="E715" s="1" t="s">
        <v>50</v>
      </c>
      <c r="F715" s="1" t="str">
        <f>VLOOKUP(E715,'Full Name And Division'!$A$1:$C$36,2,FALSE)</f>
        <v>Philadelphia Eagles</v>
      </c>
      <c r="G715" s="1" t="str">
        <f>VLOOKUP(E715,'Full Name And Division'!$A$1:$C$36,3,FALSE)</f>
        <v>NFC East</v>
      </c>
    </row>
    <row r="716" spans="1:7" x14ac:dyDescent="0.25">
      <c r="A716" s="1">
        <v>2015</v>
      </c>
      <c r="B716" s="1" t="s">
        <v>3515</v>
      </c>
      <c r="C716" s="1" t="s">
        <v>86</v>
      </c>
      <c r="D716" s="2">
        <v>1334298</v>
      </c>
      <c r="E716" s="1" t="s">
        <v>29</v>
      </c>
      <c r="F716" s="1" t="str">
        <f>VLOOKUP(E716,'Full Name And Division'!$A$1:$C$36,2,FALSE)</f>
        <v>Tennessee Titans</v>
      </c>
      <c r="G716" s="1" t="str">
        <f>VLOOKUP(E716,'Full Name And Division'!$A$1:$C$36,3,FALSE)</f>
        <v>AFC South</v>
      </c>
    </row>
    <row r="717" spans="1:7" x14ac:dyDescent="0.25">
      <c r="A717" s="1">
        <v>2015</v>
      </c>
      <c r="B717" s="1" t="s">
        <v>3516</v>
      </c>
      <c r="C717" s="1" t="s">
        <v>89</v>
      </c>
      <c r="D717" s="2">
        <v>1333765</v>
      </c>
      <c r="E717" s="1" t="s">
        <v>2430</v>
      </c>
      <c r="F717" s="1" t="str">
        <f>VLOOKUP(E717,'Full Name And Division'!$A$1:$C$36,2,FALSE)</f>
        <v>Oakland Raiders</v>
      </c>
      <c r="G717" s="1" t="str">
        <f>VLOOKUP(E717,'Full Name And Division'!$A$1:$C$36,3,FALSE)</f>
        <v>AFC West</v>
      </c>
    </row>
    <row r="718" spans="1:7" x14ac:dyDescent="0.25">
      <c r="A718" s="1">
        <v>2015</v>
      </c>
      <c r="B718" s="1" t="s">
        <v>1455</v>
      </c>
      <c r="C718" s="1" t="s">
        <v>17</v>
      </c>
      <c r="D718" s="2">
        <v>1326164</v>
      </c>
      <c r="E718" s="1" t="s">
        <v>5</v>
      </c>
      <c r="F718" s="1" t="str">
        <f>VLOOKUP(E718,'Full Name And Division'!$A$1:$C$36,2,FALSE)</f>
        <v>Buffalo Bills</v>
      </c>
      <c r="G718" s="1" t="str">
        <f>VLOOKUP(E718,'Full Name And Division'!$A$1:$C$36,3,FALSE)</f>
        <v>AFC East</v>
      </c>
    </row>
    <row r="719" spans="1:7" x14ac:dyDescent="0.25">
      <c r="A719" s="1">
        <v>2015</v>
      </c>
      <c r="B719" s="1" t="s">
        <v>2817</v>
      </c>
      <c r="C719" s="1" t="s">
        <v>86</v>
      </c>
      <c r="D719" s="2">
        <v>1319351</v>
      </c>
      <c r="E719" s="1" t="s">
        <v>11</v>
      </c>
      <c r="F719" s="1" t="str">
        <f>VLOOKUP(E719,'Full Name And Division'!$A$1:$C$36,2,FALSE)</f>
        <v>Minnesota Vikings</v>
      </c>
      <c r="G719" s="1" t="str">
        <f>VLOOKUP(E719,'Full Name And Division'!$A$1:$C$36,3,FALSE)</f>
        <v>NFC North</v>
      </c>
    </row>
    <row r="720" spans="1:7" x14ac:dyDescent="0.25">
      <c r="A720" s="1">
        <v>2015</v>
      </c>
      <c r="B720" s="1" t="s">
        <v>2157</v>
      </c>
      <c r="C720" s="1" t="s">
        <v>151</v>
      </c>
      <c r="D720" s="2">
        <v>1318347</v>
      </c>
      <c r="E720" s="1" t="s">
        <v>52</v>
      </c>
      <c r="F720" s="1" t="str">
        <f>VLOOKUP(E720,'Full Name And Division'!$A$1:$C$36,2,FALSE)</f>
        <v>New Orleans Saints</v>
      </c>
      <c r="G720" s="1" t="str">
        <f>VLOOKUP(E720,'Full Name And Division'!$A$1:$C$36,3,FALSE)</f>
        <v>NFC South</v>
      </c>
    </row>
    <row r="721" spans="1:7" x14ac:dyDescent="0.25">
      <c r="A721" s="1">
        <v>2015</v>
      </c>
      <c r="B721" s="1" t="s">
        <v>1154</v>
      </c>
      <c r="C721" s="1" t="s">
        <v>58</v>
      </c>
      <c r="D721" s="2">
        <v>1302909</v>
      </c>
      <c r="E721" s="1" t="s">
        <v>2430</v>
      </c>
      <c r="F721" s="1" t="str">
        <f>VLOOKUP(E721,'Full Name And Division'!$A$1:$C$36,2,FALSE)</f>
        <v>Oakland Raiders</v>
      </c>
      <c r="G721" s="1" t="str">
        <f>VLOOKUP(E721,'Full Name And Division'!$A$1:$C$36,3,FALSE)</f>
        <v>AFC West</v>
      </c>
    </row>
    <row r="722" spans="1:7" x14ac:dyDescent="0.25">
      <c r="A722" s="1">
        <v>2015</v>
      </c>
      <c r="B722" s="1" t="s">
        <v>3517</v>
      </c>
      <c r="C722" s="1" t="s">
        <v>2</v>
      </c>
      <c r="D722" s="2">
        <v>1300000</v>
      </c>
      <c r="E722" s="1" t="s">
        <v>7</v>
      </c>
      <c r="F722" s="1" t="str">
        <f>VLOOKUP(E722,'Full Name And Division'!$A$1:$C$36,2,FALSE)</f>
        <v>Cleveland Browns</v>
      </c>
      <c r="G722" s="1" t="str">
        <f>VLOOKUP(E722,'Full Name And Division'!$A$1:$C$36,3,FALSE)</f>
        <v>AFC North</v>
      </c>
    </row>
    <row r="723" spans="1:7" x14ac:dyDescent="0.25">
      <c r="A723" s="1">
        <v>2015</v>
      </c>
      <c r="B723" s="1" t="s">
        <v>3518</v>
      </c>
      <c r="C723" s="1" t="s">
        <v>821</v>
      </c>
      <c r="D723" s="2">
        <v>1300000</v>
      </c>
      <c r="E723" s="1" t="s">
        <v>47</v>
      </c>
      <c r="F723" s="1" t="str">
        <f>VLOOKUP(E723,'Full Name And Division'!$A$1:$C$36,2,FALSE)</f>
        <v>Indianapolis Colts</v>
      </c>
      <c r="G723" s="1" t="str">
        <f>VLOOKUP(E723,'Full Name And Division'!$A$1:$C$36,3,FALSE)</f>
        <v>AFC South</v>
      </c>
    </row>
    <row r="724" spans="1:7" x14ac:dyDescent="0.25">
      <c r="A724" s="1">
        <v>2015</v>
      </c>
      <c r="B724" s="1" t="s">
        <v>1648</v>
      </c>
      <c r="C724" s="1" t="s">
        <v>58</v>
      </c>
      <c r="D724" s="2">
        <v>1300000</v>
      </c>
      <c r="E724" s="1" t="s">
        <v>63</v>
      </c>
      <c r="F724" s="1" t="str">
        <f>VLOOKUP(E724,'Full Name And Division'!$A$1:$C$36,2,FALSE)</f>
        <v>Baltimore Ravens</v>
      </c>
      <c r="G724" s="1" t="str">
        <f>VLOOKUP(E724,'Full Name And Division'!$A$1:$C$36,3,FALSE)</f>
        <v>AFC North</v>
      </c>
    </row>
    <row r="725" spans="1:7" x14ac:dyDescent="0.25">
      <c r="A725" s="1">
        <v>2015</v>
      </c>
      <c r="B725" s="1" t="s">
        <v>3519</v>
      </c>
      <c r="C725" s="1" t="s">
        <v>89</v>
      </c>
      <c r="D725" s="2">
        <v>1296653</v>
      </c>
      <c r="E725" s="1" t="s">
        <v>29</v>
      </c>
      <c r="F725" s="1" t="str">
        <f>VLOOKUP(E725,'Full Name And Division'!$A$1:$C$36,2,FALSE)</f>
        <v>Tennessee Titans</v>
      </c>
      <c r="G725" s="1" t="str">
        <f>VLOOKUP(E725,'Full Name And Division'!$A$1:$C$36,3,FALSE)</f>
        <v>AFC South</v>
      </c>
    </row>
    <row r="726" spans="1:7" x14ac:dyDescent="0.25">
      <c r="A726" s="1">
        <v>2015</v>
      </c>
      <c r="B726" s="1" t="s">
        <v>3520</v>
      </c>
      <c r="C726" s="1" t="s">
        <v>73</v>
      </c>
      <c r="D726" s="2">
        <v>1296611</v>
      </c>
      <c r="E726" s="1" t="s">
        <v>183</v>
      </c>
      <c r="F726" s="1" t="str">
        <f>VLOOKUP(E726,'Full Name And Division'!$A$1:$C$36,2,FALSE)</f>
        <v>Chicago Bears</v>
      </c>
      <c r="G726" s="1" t="str">
        <f>VLOOKUP(E726,'Full Name And Division'!$A$1:$C$36,3,FALSE)</f>
        <v>NFC North</v>
      </c>
    </row>
    <row r="727" spans="1:7" x14ac:dyDescent="0.25">
      <c r="A727" s="1">
        <v>2015</v>
      </c>
      <c r="B727" s="1" t="s">
        <v>3245</v>
      </c>
      <c r="C727" s="1" t="s">
        <v>13</v>
      </c>
      <c r="D727" s="2">
        <v>1288690</v>
      </c>
      <c r="E727" s="1" t="s">
        <v>3147</v>
      </c>
      <c r="F727" s="1" t="str">
        <f>VLOOKUP(E727,'Full Name And Division'!$A$1:$C$36,2,FALSE)</f>
        <v>San Diego Chargers</v>
      </c>
      <c r="G727" s="1" t="str">
        <f>VLOOKUP(E727,'Full Name And Division'!$A$1:$C$36,3,FALSE)</f>
        <v>AFC West</v>
      </c>
    </row>
    <row r="728" spans="1:7" x14ac:dyDescent="0.25">
      <c r="A728" s="1">
        <v>2015</v>
      </c>
      <c r="B728" s="1" t="s">
        <v>3054</v>
      </c>
      <c r="C728" s="1" t="s">
        <v>151</v>
      </c>
      <c r="D728" s="2">
        <v>1287500</v>
      </c>
      <c r="E728" s="1" t="s">
        <v>27</v>
      </c>
      <c r="F728" s="1" t="str">
        <f>VLOOKUP(E728,'Full Name And Division'!$A$1:$C$36,2,FALSE)</f>
        <v>Kansas City Chiefs</v>
      </c>
      <c r="G728" s="1" t="str">
        <f>VLOOKUP(E728,'Full Name And Division'!$A$1:$C$36,3,FALSE)</f>
        <v>AFC West</v>
      </c>
    </row>
    <row r="729" spans="1:7" x14ac:dyDescent="0.25">
      <c r="A729" s="1">
        <v>2015</v>
      </c>
      <c r="B729" s="1" t="s">
        <v>3120</v>
      </c>
      <c r="C729" s="1" t="s">
        <v>821</v>
      </c>
      <c r="D729" s="2">
        <v>1284386</v>
      </c>
      <c r="E729" s="1" t="s">
        <v>39</v>
      </c>
      <c r="F729" s="1" t="str">
        <f>VLOOKUP(E729,'Full Name And Division'!$A$1:$C$36,2,FALSE)</f>
        <v>San Francisco 49ers</v>
      </c>
      <c r="G729" s="1" t="str">
        <f>VLOOKUP(E729,'Full Name And Division'!$A$1:$C$36,3,FALSE)</f>
        <v>NFC West</v>
      </c>
    </row>
    <row r="730" spans="1:7" x14ac:dyDescent="0.25">
      <c r="A730" s="1">
        <v>2015</v>
      </c>
      <c r="B730" s="1" t="s">
        <v>2829</v>
      </c>
      <c r="C730" s="1" t="s">
        <v>121</v>
      </c>
      <c r="D730" s="2">
        <v>1281983</v>
      </c>
      <c r="E730" s="1" t="s">
        <v>50</v>
      </c>
      <c r="F730" s="1" t="str">
        <f>VLOOKUP(E730,'Full Name And Division'!$A$1:$C$36,2,FALSE)</f>
        <v>Philadelphia Eagles</v>
      </c>
      <c r="G730" s="1" t="str">
        <f>VLOOKUP(E730,'Full Name And Division'!$A$1:$C$36,3,FALSE)</f>
        <v>NFC East</v>
      </c>
    </row>
    <row r="731" spans="1:7" x14ac:dyDescent="0.25">
      <c r="A731" s="1">
        <v>2015</v>
      </c>
      <c r="B731" s="1" t="s">
        <v>1464</v>
      </c>
      <c r="C731" s="1" t="s">
        <v>13</v>
      </c>
      <c r="D731" s="2">
        <v>1278136</v>
      </c>
      <c r="E731" s="1" t="s">
        <v>75</v>
      </c>
      <c r="F731" s="1" t="str">
        <f>VLOOKUP(E731,'Full Name And Division'!$A$1:$C$36,2,FALSE)</f>
        <v>Carolina Panthers</v>
      </c>
      <c r="G731" s="1" t="str">
        <f>VLOOKUP(E731,'Full Name And Division'!$A$1:$C$36,3,FALSE)</f>
        <v>NFC South</v>
      </c>
    </row>
    <row r="732" spans="1:7" x14ac:dyDescent="0.25">
      <c r="A732" s="1">
        <v>2015</v>
      </c>
      <c r="B732" s="1" t="s">
        <v>2451</v>
      </c>
      <c r="C732" s="1" t="s">
        <v>86</v>
      </c>
      <c r="D732" s="2">
        <v>1277716</v>
      </c>
      <c r="E732" s="1" t="s">
        <v>3386</v>
      </c>
      <c r="F732" s="1" t="str">
        <f>VLOOKUP(E732,'Full Name And Division'!$A$1:$C$36,2,FALSE)</f>
        <v>St. Louis Rams</v>
      </c>
      <c r="G732" s="1" t="str">
        <f>VLOOKUP(E732,'Full Name And Division'!$A$1:$C$36,3,FALSE)</f>
        <v>NFC West</v>
      </c>
    </row>
    <row r="733" spans="1:7" x14ac:dyDescent="0.25">
      <c r="A733" s="1">
        <v>2015</v>
      </c>
      <c r="B733" s="1" t="s">
        <v>3521</v>
      </c>
      <c r="C733" s="1" t="s">
        <v>94</v>
      </c>
      <c r="D733" s="2">
        <v>1276943</v>
      </c>
      <c r="E733" s="1" t="s">
        <v>99</v>
      </c>
      <c r="F733" s="1" t="str">
        <f>VLOOKUP(E733,'Full Name And Division'!$A$1:$C$36,2,FALSE)</f>
        <v>Atlanta Falcons</v>
      </c>
      <c r="G733" s="1" t="str">
        <f>VLOOKUP(E733,'Full Name And Division'!$A$1:$C$36,3,FALSE)</f>
        <v>NFC South</v>
      </c>
    </row>
    <row r="734" spans="1:7" x14ac:dyDescent="0.25">
      <c r="A734" s="1">
        <v>2015</v>
      </c>
      <c r="B734" s="1" t="s">
        <v>3359</v>
      </c>
      <c r="C734" s="1" t="s">
        <v>13</v>
      </c>
      <c r="D734" s="2">
        <v>1273652</v>
      </c>
      <c r="E734" s="1" t="s">
        <v>67</v>
      </c>
      <c r="F734" s="1" t="str">
        <f>VLOOKUP(E734,'Full Name And Division'!$A$1:$C$36,2,FALSE)</f>
        <v>New York Jets</v>
      </c>
      <c r="G734" s="1" t="str">
        <f>VLOOKUP(E734,'Full Name And Division'!$A$1:$C$36,3,FALSE)</f>
        <v>AFC East</v>
      </c>
    </row>
    <row r="735" spans="1:7" x14ac:dyDescent="0.25">
      <c r="A735" s="1">
        <v>2015</v>
      </c>
      <c r="B735" s="1" t="s">
        <v>3522</v>
      </c>
      <c r="C735" s="1" t="s">
        <v>151</v>
      </c>
      <c r="D735" s="2">
        <v>1262140</v>
      </c>
      <c r="E735" s="1" t="s">
        <v>56</v>
      </c>
      <c r="F735" s="1" t="str">
        <f>VLOOKUP(E735,'Full Name And Division'!$A$1:$C$36,2,FALSE)</f>
        <v>Pittsburgh Steelers</v>
      </c>
      <c r="G735" s="1" t="str">
        <f>VLOOKUP(E735,'Full Name And Division'!$A$1:$C$36,3,FALSE)</f>
        <v>AFC North</v>
      </c>
    </row>
    <row r="736" spans="1:7" x14ac:dyDescent="0.25">
      <c r="A736" s="1">
        <v>2015</v>
      </c>
      <c r="B736" s="1" t="s">
        <v>3523</v>
      </c>
      <c r="C736" s="1" t="s">
        <v>17</v>
      </c>
      <c r="D736" s="2">
        <v>1262002</v>
      </c>
      <c r="E736" s="1" t="s">
        <v>61</v>
      </c>
      <c r="F736" s="1" t="str">
        <f>VLOOKUP(E736,'Full Name And Division'!$A$1:$C$36,2,FALSE)</f>
        <v>Houston Texans</v>
      </c>
      <c r="G736" s="1" t="str">
        <f>VLOOKUP(E736,'Full Name And Division'!$A$1:$C$36,3,FALSE)</f>
        <v>AFC South</v>
      </c>
    </row>
    <row r="737" spans="1:7" x14ac:dyDescent="0.25">
      <c r="A737" s="1">
        <v>2015</v>
      </c>
      <c r="B737" s="1" t="s">
        <v>3524</v>
      </c>
      <c r="C737" s="1" t="s">
        <v>89</v>
      </c>
      <c r="D737" s="2">
        <v>1261216</v>
      </c>
      <c r="E737" s="1" t="s">
        <v>56</v>
      </c>
      <c r="F737" s="1" t="str">
        <f>VLOOKUP(E737,'Full Name And Division'!$A$1:$C$36,2,FALSE)</f>
        <v>Pittsburgh Steelers</v>
      </c>
      <c r="G737" s="1" t="str">
        <f>VLOOKUP(E737,'Full Name And Division'!$A$1:$C$36,3,FALSE)</f>
        <v>AFC North</v>
      </c>
    </row>
    <row r="738" spans="1:7" x14ac:dyDescent="0.25">
      <c r="A738" s="1">
        <v>2015</v>
      </c>
      <c r="B738" s="1" t="s">
        <v>3353</v>
      </c>
      <c r="C738" s="1" t="s">
        <v>41</v>
      </c>
      <c r="D738" s="2">
        <v>1261011</v>
      </c>
      <c r="E738" s="1" t="s">
        <v>50</v>
      </c>
      <c r="F738" s="1" t="str">
        <f>VLOOKUP(E738,'Full Name And Division'!$A$1:$C$36,2,FALSE)</f>
        <v>Philadelphia Eagles</v>
      </c>
      <c r="G738" s="1" t="str">
        <f>VLOOKUP(E738,'Full Name And Division'!$A$1:$C$36,3,FALSE)</f>
        <v>NFC East</v>
      </c>
    </row>
    <row r="739" spans="1:7" x14ac:dyDescent="0.25">
      <c r="A739" s="1">
        <v>2015</v>
      </c>
      <c r="B739" s="1" t="s">
        <v>1261</v>
      </c>
      <c r="C739" s="1" t="s">
        <v>58</v>
      </c>
      <c r="D739" s="2">
        <v>1259588</v>
      </c>
      <c r="E739" s="1" t="s">
        <v>175</v>
      </c>
      <c r="F739" s="1" t="str">
        <f>VLOOKUP(E739,'Full Name And Division'!$A$1:$C$36,2,FALSE)</f>
        <v>New England Patriots</v>
      </c>
      <c r="G739" s="1" t="str">
        <f>VLOOKUP(E739,'Full Name And Division'!$A$1:$C$36,3,FALSE)</f>
        <v>AFC East</v>
      </c>
    </row>
    <row r="740" spans="1:7" x14ac:dyDescent="0.25">
      <c r="A740" s="1">
        <v>2015</v>
      </c>
      <c r="B740" s="1" t="s">
        <v>3525</v>
      </c>
      <c r="C740" s="1" t="s">
        <v>151</v>
      </c>
      <c r="D740" s="2">
        <v>1250000</v>
      </c>
      <c r="E740" s="1" t="s">
        <v>54</v>
      </c>
      <c r="F740" s="1" t="str">
        <f>VLOOKUP(E740,'Full Name And Division'!$A$1:$C$36,2,FALSE)</f>
        <v>Denver Broncos</v>
      </c>
      <c r="G740" s="1" t="str">
        <f>VLOOKUP(E740,'Full Name And Division'!$A$1:$C$36,3,FALSE)</f>
        <v>AFC West</v>
      </c>
    </row>
    <row r="741" spans="1:7" x14ac:dyDescent="0.25">
      <c r="A741" s="1">
        <v>2015</v>
      </c>
      <c r="B741" s="1" t="s">
        <v>3526</v>
      </c>
      <c r="C741" s="1" t="s">
        <v>69</v>
      </c>
      <c r="D741" s="2">
        <v>1250000</v>
      </c>
      <c r="E741" s="1" t="s">
        <v>22</v>
      </c>
      <c r="F741" s="1" t="str">
        <f>VLOOKUP(E741,'Full Name And Division'!$A$1:$C$36,2,FALSE)</f>
        <v>Tampa Bay Buccaneers</v>
      </c>
      <c r="G741" s="1" t="str">
        <f>VLOOKUP(E741,'Full Name And Division'!$A$1:$C$36,3,FALSE)</f>
        <v>NFC South</v>
      </c>
    </row>
    <row r="742" spans="1:7" x14ac:dyDescent="0.25">
      <c r="A742" s="1">
        <v>2015</v>
      </c>
      <c r="B742" s="1" t="s">
        <v>3261</v>
      </c>
      <c r="C742" s="1" t="s">
        <v>193</v>
      </c>
      <c r="D742" s="2">
        <v>1250000</v>
      </c>
      <c r="E742" s="1" t="s">
        <v>81</v>
      </c>
      <c r="F742" s="1" t="str">
        <f>VLOOKUP(E742,'Full Name And Division'!$A$1:$C$36,2,FALSE)</f>
        <v>Dallas Cowboys</v>
      </c>
      <c r="G742" s="1" t="str">
        <f>VLOOKUP(E742,'Full Name And Division'!$A$1:$C$36,3,FALSE)</f>
        <v>NFC East</v>
      </c>
    </row>
    <row r="743" spans="1:7" x14ac:dyDescent="0.25">
      <c r="A743" s="1">
        <v>2015</v>
      </c>
      <c r="B743" s="1" t="s">
        <v>3527</v>
      </c>
      <c r="C743" s="1" t="s">
        <v>58</v>
      </c>
      <c r="D743" s="2">
        <v>1247645</v>
      </c>
      <c r="E743" s="1" t="s">
        <v>77</v>
      </c>
      <c r="F743" s="1" t="str">
        <f>VLOOKUP(E743,'Full Name And Division'!$A$1:$C$36,2,FALSE)</f>
        <v>New  York Giants</v>
      </c>
      <c r="G743" s="1" t="str">
        <f>VLOOKUP(E743,'Full Name And Division'!$A$1:$C$36,3,FALSE)</f>
        <v>NFC East</v>
      </c>
    </row>
    <row r="744" spans="1:7" x14ac:dyDescent="0.25">
      <c r="A744" s="1">
        <v>2015</v>
      </c>
      <c r="B744" s="1" t="s">
        <v>2440</v>
      </c>
      <c r="C744" s="1" t="s">
        <v>151</v>
      </c>
      <c r="D744" s="2">
        <v>1247138</v>
      </c>
      <c r="E744" s="1" t="s">
        <v>39</v>
      </c>
      <c r="F744" s="1" t="str">
        <f>VLOOKUP(E744,'Full Name And Division'!$A$1:$C$36,2,FALSE)</f>
        <v>San Francisco 49ers</v>
      </c>
      <c r="G744" s="1" t="str">
        <f>VLOOKUP(E744,'Full Name And Division'!$A$1:$C$36,3,FALSE)</f>
        <v>NFC West</v>
      </c>
    </row>
    <row r="745" spans="1:7" x14ac:dyDescent="0.25">
      <c r="A745" s="1">
        <v>2015</v>
      </c>
      <c r="B745" s="1" t="s">
        <v>3125</v>
      </c>
      <c r="C745" s="1" t="s">
        <v>41</v>
      </c>
      <c r="D745" s="2">
        <v>1246708</v>
      </c>
      <c r="E745" s="1" t="s">
        <v>52</v>
      </c>
      <c r="F745" s="1" t="str">
        <f>VLOOKUP(E745,'Full Name And Division'!$A$1:$C$36,2,FALSE)</f>
        <v>New Orleans Saints</v>
      </c>
      <c r="G745" s="1" t="str">
        <f>VLOOKUP(E745,'Full Name And Division'!$A$1:$C$36,3,FALSE)</f>
        <v>NFC South</v>
      </c>
    </row>
    <row r="746" spans="1:7" x14ac:dyDescent="0.25">
      <c r="A746" s="1">
        <v>2015</v>
      </c>
      <c r="B746" s="1" t="s">
        <v>2822</v>
      </c>
      <c r="C746" s="1" t="s">
        <v>41</v>
      </c>
      <c r="D746" s="2">
        <v>1240889</v>
      </c>
      <c r="E746" s="1" t="s">
        <v>39</v>
      </c>
      <c r="F746" s="1" t="str">
        <f>VLOOKUP(E746,'Full Name And Division'!$A$1:$C$36,2,FALSE)</f>
        <v>San Francisco 49ers</v>
      </c>
      <c r="G746" s="1" t="str">
        <f>VLOOKUP(E746,'Full Name And Division'!$A$1:$C$36,3,FALSE)</f>
        <v>NFC West</v>
      </c>
    </row>
    <row r="747" spans="1:7" x14ac:dyDescent="0.25">
      <c r="A747" s="1">
        <v>2015</v>
      </c>
      <c r="B747" s="1" t="s">
        <v>3297</v>
      </c>
      <c r="C747" s="1" t="s">
        <v>73</v>
      </c>
      <c r="D747" s="2">
        <v>1238810</v>
      </c>
      <c r="E747" s="1" t="s">
        <v>56</v>
      </c>
      <c r="F747" s="1" t="str">
        <f>VLOOKUP(E747,'Full Name And Division'!$A$1:$C$36,2,FALSE)</f>
        <v>Pittsburgh Steelers</v>
      </c>
      <c r="G747" s="1" t="str">
        <f>VLOOKUP(E747,'Full Name And Division'!$A$1:$C$36,3,FALSE)</f>
        <v>AFC North</v>
      </c>
    </row>
    <row r="748" spans="1:7" x14ac:dyDescent="0.25">
      <c r="A748" s="1">
        <v>2015</v>
      </c>
      <c r="B748" s="1" t="s">
        <v>2085</v>
      </c>
      <c r="C748" s="1" t="s">
        <v>193</v>
      </c>
      <c r="D748" s="2">
        <v>1234914</v>
      </c>
      <c r="E748" s="1" t="s">
        <v>99</v>
      </c>
      <c r="F748" s="1" t="str">
        <f>VLOOKUP(E748,'Full Name And Division'!$A$1:$C$36,2,FALSE)</f>
        <v>Atlanta Falcons</v>
      </c>
      <c r="G748" s="1" t="str">
        <f>VLOOKUP(E748,'Full Name And Division'!$A$1:$C$36,3,FALSE)</f>
        <v>NFC South</v>
      </c>
    </row>
    <row r="749" spans="1:7" x14ac:dyDescent="0.25">
      <c r="A749" s="1">
        <v>2015</v>
      </c>
      <c r="B749" s="1" t="s">
        <v>3267</v>
      </c>
      <c r="C749" s="1" t="s">
        <v>41</v>
      </c>
      <c r="D749" s="2">
        <v>1234427</v>
      </c>
      <c r="E749" s="1" t="s">
        <v>56</v>
      </c>
      <c r="F749" s="1" t="str">
        <f>VLOOKUP(E749,'Full Name And Division'!$A$1:$C$36,2,FALSE)</f>
        <v>Pittsburgh Steelers</v>
      </c>
      <c r="G749" s="1" t="str">
        <f>VLOOKUP(E749,'Full Name And Division'!$A$1:$C$36,3,FALSE)</f>
        <v>AFC North</v>
      </c>
    </row>
    <row r="750" spans="1:7" x14ac:dyDescent="0.25">
      <c r="A750" s="1">
        <v>2015</v>
      </c>
      <c r="B750" s="1" t="s">
        <v>3528</v>
      </c>
      <c r="C750" s="1" t="s">
        <v>443</v>
      </c>
      <c r="D750" s="2">
        <v>1234398</v>
      </c>
      <c r="E750" s="1" t="s">
        <v>25</v>
      </c>
      <c r="F750" s="1" t="str">
        <f>VLOOKUP(E750,'Full Name And Division'!$A$1:$C$36,2,FALSE)</f>
        <v>Washington Commanders</v>
      </c>
      <c r="G750" s="1" t="str">
        <f>VLOOKUP(E750,'Full Name And Division'!$A$1:$C$36,3,FALSE)</f>
        <v>NFC East</v>
      </c>
    </row>
    <row r="751" spans="1:7" x14ac:dyDescent="0.25">
      <c r="A751" s="1">
        <v>2015</v>
      </c>
      <c r="B751" s="1" t="s">
        <v>1686</v>
      </c>
      <c r="C751" s="1" t="s">
        <v>125</v>
      </c>
      <c r="D751" s="2">
        <v>1228362</v>
      </c>
      <c r="E751" s="1" t="s">
        <v>39</v>
      </c>
      <c r="F751" s="1" t="str">
        <f>VLOOKUP(E751,'Full Name And Division'!$A$1:$C$36,2,FALSE)</f>
        <v>San Francisco 49ers</v>
      </c>
      <c r="G751" s="1" t="str">
        <f>VLOOKUP(E751,'Full Name And Division'!$A$1:$C$36,3,FALSE)</f>
        <v>NFC West</v>
      </c>
    </row>
    <row r="752" spans="1:7" x14ac:dyDescent="0.25">
      <c r="A752" s="1">
        <v>2015</v>
      </c>
      <c r="B752" s="1" t="s">
        <v>3529</v>
      </c>
      <c r="C752" s="1" t="s">
        <v>41</v>
      </c>
      <c r="D752" s="2">
        <v>1224561</v>
      </c>
      <c r="E752" s="1" t="s">
        <v>67</v>
      </c>
      <c r="F752" s="1" t="str">
        <f>VLOOKUP(E752,'Full Name And Division'!$A$1:$C$36,2,FALSE)</f>
        <v>New York Jets</v>
      </c>
      <c r="G752" s="1" t="str">
        <f>VLOOKUP(E752,'Full Name And Division'!$A$1:$C$36,3,FALSE)</f>
        <v>AFC East</v>
      </c>
    </row>
    <row r="753" spans="1:7" x14ac:dyDescent="0.25">
      <c r="A753" s="1">
        <v>2015</v>
      </c>
      <c r="B753" s="1" t="s">
        <v>1446</v>
      </c>
      <c r="C753" s="1" t="s">
        <v>104</v>
      </c>
      <c r="D753" s="2">
        <v>1220755</v>
      </c>
      <c r="E753" s="1" t="s">
        <v>77</v>
      </c>
      <c r="F753" s="1" t="str">
        <f>VLOOKUP(E753,'Full Name And Division'!$A$1:$C$36,2,FALSE)</f>
        <v>New  York Giants</v>
      </c>
      <c r="G753" s="1" t="str">
        <f>VLOOKUP(E753,'Full Name And Division'!$A$1:$C$36,3,FALSE)</f>
        <v>NFC East</v>
      </c>
    </row>
    <row r="754" spans="1:7" x14ac:dyDescent="0.25">
      <c r="A754" s="1">
        <v>2015</v>
      </c>
      <c r="B754" s="1" t="s">
        <v>2130</v>
      </c>
      <c r="C754" s="1" t="s">
        <v>15</v>
      </c>
      <c r="D754" s="2">
        <v>1220541</v>
      </c>
      <c r="E754" s="1" t="s">
        <v>99</v>
      </c>
      <c r="F754" s="1" t="str">
        <f>VLOOKUP(E754,'Full Name And Division'!$A$1:$C$36,2,FALSE)</f>
        <v>Atlanta Falcons</v>
      </c>
      <c r="G754" s="1" t="str">
        <f>VLOOKUP(E754,'Full Name And Division'!$A$1:$C$36,3,FALSE)</f>
        <v>NFC South</v>
      </c>
    </row>
    <row r="755" spans="1:7" x14ac:dyDescent="0.25">
      <c r="A755" s="1">
        <v>2015</v>
      </c>
      <c r="B755" s="1" t="s">
        <v>3530</v>
      </c>
      <c r="C755" s="1" t="s">
        <v>58</v>
      </c>
      <c r="D755" s="2">
        <v>1220000</v>
      </c>
      <c r="E755" s="1" t="s">
        <v>27</v>
      </c>
      <c r="F755" s="1" t="str">
        <f>VLOOKUP(E755,'Full Name And Division'!$A$1:$C$36,2,FALSE)</f>
        <v>Kansas City Chiefs</v>
      </c>
      <c r="G755" s="1" t="str">
        <f>VLOOKUP(E755,'Full Name And Division'!$A$1:$C$36,3,FALSE)</f>
        <v>AFC West</v>
      </c>
    </row>
    <row r="756" spans="1:7" x14ac:dyDescent="0.25">
      <c r="A756" s="1">
        <v>2015</v>
      </c>
      <c r="B756" s="1" t="s">
        <v>3531</v>
      </c>
      <c r="C756" s="1" t="s">
        <v>13</v>
      </c>
      <c r="D756" s="2">
        <v>1218255</v>
      </c>
      <c r="E756" s="1" t="s">
        <v>39</v>
      </c>
      <c r="F756" s="1" t="str">
        <f>VLOOKUP(E756,'Full Name And Division'!$A$1:$C$36,2,FALSE)</f>
        <v>San Francisco 49ers</v>
      </c>
      <c r="G756" s="1" t="str">
        <f>VLOOKUP(E756,'Full Name And Division'!$A$1:$C$36,3,FALSE)</f>
        <v>NFC West</v>
      </c>
    </row>
    <row r="757" spans="1:7" x14ac:dyDescent="0.25">
      <c r="A757" s="1">
        <v>2015</v>
      </c>
      <c r="B757" s="1" t="s">
        <v>3226</v>
      </c>
      <c r="C757" s="1" t="s">
        <v>41</v>
      </c>
      <c r="D757" s="2">
        <v>1216619</v>
      </c>
      <c r="E757" s="1" t="s">
        <v>52</v>
      </c>
      <c r="F757" s="1" t="str">
        <f>VLOOKUP(E757,'Full Name And Division'!$A$1:$C$36,2,FALSE)</f>
        <v>New Orleans Saints</v>
      </c>
      <c r="G757" s="1" t="str">
        <f>VLOOKUP(E757,'Full Name And Division'!$A$1:$C$36,3,FALSE)</f>
        <v>NFC South</v>
      </c>
    </row>
    <row r="758" spans="1:7" x14ac:dyDescent="0.25">
      <c r="A758" s="1">
        <v>2015</v>
      </c>
      <c r="B758" s="1" t="s">
        <v>1911</v>
      </c>
      <c r="C758" s="1" t="s">
        <v>104</v>
      </c>
      <c r="D758" s="2">
        <v>1216516</v>
      </c>
      <c r="E758" s="1" t="s">
        <v>183</v>
      </c>
      <c r="F758" s="1" t="str">
        <f>VLOOKUP(E758,'Full Name And Division'!$A$1:$C$36,2,FALSE)</f>
        <v>Chicago Bears</v>
      </c>
      <c r="G758" s="1" t="str">
        <f>VLOOKUP(E758,'Full Name And Division'!$A$1:$C$36,3,FALSE)</f>
        <v>NFC North</v>
      </c>
    </row>
    <row r="759" spans="1:7" x14ac:dyDescent="0.25">
      <c r="A759" s="1">
        <v>2015</v>
      </c>
      <c r="B759" s="1" t="s">
        <v>3263</v>
      </c>
      <c r="C759" s="1" t="s">
        <v>2</v>
      </c>
      <c r="D759" s="2">
        <v>1212755</v>
      </c>
      <c r="E759" s="1" t="s">
        <v>5</v>
      </c>
      <c r="F759" s="1" t="str">
        <f>VLOOKUP(E759,'Full Name And Division'!$A$1:$C$36,2,FALSE)</f>
        <v>Buffalo Bills</v>
      </c>
      <c r="G759" s="1" t="str">
        <f>VLOOKUP(E759,'Full Name And Division'!$A$1:$C$36,3,FALSE)</f>
        <v>AFC East</v>
      </c>
    </row>
    <row r="760" spans="1:7" x14ac:dyDescent="0.25">
      <c r="A760" s="1">
        <v>2015</v>
      </c>
      <c r="B760" s="1" t="s">
        <v>2165</v>
      </c>
      <c r="C760" s="1" t="s">
        <v>58</v>
      </c>
      <c r="D760" s="2">
        <v>1212500</v>
      </c>
      <c r="E760" s="1" t="s">
        <v>27</v>
      </c>
      <c r="F760" s="1" t="str">
        <f>VLOOKUP(E760,'Full Name And Division'!$A$1:$C$36,2,FALSE)</f>
        <v>Kansas City Chiefs</v>
      </c>
      <c r="G760" s="1" t="str">
        <f>VLOOKUP(E760,'Full Name And Division'!$A$1:$C$36,3,FALSE)</f>
        <v>AFC West</v>
      </c>
    </row>
    <row r="761" spans="1:7" x14ac:dyDescent="0.25">
      <c r="A761" s="1">
        <v>2015</v>
      </c>
      <c r="B761" s="1" t="s">
        <v>1217</v>
      </c>
      <c r="C761" s="1" t="s">
        <v>94</v>
      </c>
      <c r="D761" s="2">
        <v>1210944</v>
      </c>
      <c r="E761" s="1" t="s">
        <v>99</v>
      </c>
      <c r="F761" s="1" t="str">
        <f>VLOOKUP(E761,'Full Name And Division'!$A$1:$C$36,2,FALSE)</f>
        <v>Atlanta Falcons</v>
      </c>
      <c r="G761" s="1" t="str">
        <f>VLOOKUP(E761,'Full Name And Division'!$A$1:$C$36,3,FALSE)</f>
        <v>NFC South</v>
      </c>
    </row>
    <row r="762" spans="1:7" x14ac:dyDescent="0.25">
      <c r="A762" s="1">
        <v>2015</v>
      </c>
      <c r="B762" s="1" t="s">
        <v>1473</v>
      </c>
      <c r="C762" s="1" t="s">
        <v>193</v>
      </c>
      <c r="D762" s="2">
        <v>1209812</v>
      </c>
      <c r="E762" s="1" t="s">
        <v>20</v>
      </c>
      <c r="F762" s="1" t="str">
        <f>VLOOKUP(E762,'Full Name And Division'!$A$1:$C$36,2,FALSE)</f>
        <v>Arizona Cardinals</v>
      </c>
      <c r="G762" s="1" t="str">
        <f>VLOOKUP(E762,'Full Name And Division'!$A$1:$C$36,3,FALSE)</f>
        <v>NFC West</v>
      </c>
    </row>
    <row r="763" spans="1:7" x14ac:dyDescent="0.25">
      <c r="A763" s="1">
        <v>2015</v>
      </c>
      <c r="B763" s="1" t="s">
        <v>3328</v>
      </c>
      <c r="C763" s="1" t="s">
        <v>41</v>
      </c>
      <c r="D763" s="2">
        <v>1207743</v>
      </c>
      <c r="E763" s="1" t="s">
        <v>20</v>
      </c>
      <c r="F763" s="1" t="str">
        <f>VLOOKUP(E763,'Full Name And Division'!$A$1:$C$36,2,FALSE)</f>
        <v>Arizona Cardinals</v>
      </c>
      <c r="G763" s="1" t="str">
        <f>VLOOKUP(E763,'Full Name And Division'!$A$1:$C$36,3,FALSE)</f>
        <v>NFC West</v>
      </c>
    </row>
    <row r="764" spans="1:7" x14ac:dyDescent="0.25">
      <c r="A764" s="1">
        <v>2015</v>
      </c>
      <c r="B764" s="1" t="s">
        <v>3050</v>
      </c>
      <c r="C764" s="1" t="s">
        <v>2</v>
      </c>
      <c r="D764" s="2">
        <v>1201045</v>
      </c>
      <c r="E764" s="1" t="s">
        <v>9</v>
      </c>
      <c r="F764" s="1" t="str">
        <f>VLOOKUP(E764,'Full Name And Division'!$A$1:$C$36,2,FALSE)</f>
        <v>Green Bay Packers</v>
      </c>
      <c r="G764" s="1" t="str">
        <f>VLOOKUP(E764,'Full Name And Division'!$A$1:$C$36,3,FALSE)</f>
        <v>NFC North</v>
      </c>
    </row>
    <row r="765" spans="1:7" x14ac:dyDescent="0.25">
      <c r="A765" s="1">
        <v>2015</v>
      </c>
      <c r="B765" s="1" t="s">
        <v>2272</v>
      </c>
      <c r="C765" s="1" t="s">
        <v>125</v>
      </c>
      <c r="D765" s="2">
        <v>1200000</v>
      </c>
      <c r="E765" s="1" t="s">
        <v>63</v>
      </c>
      <c r="F765" s="1" t="str">
        <f>VLOOKUP(E765,'Full Name And Division'!$A$1:$C$36,2,FALSE)</f>
        <v>Baltimore Ravens</v>
      </c>
      <c r="G765" s="1" t="str">
        <f>VLOOKUP(E765,'Full Name And Division'!$A$1:$C$36,3,FALSE)</f>
        <v>AFC North</v>
      </c>
    </row>
    <row r="766" spans="1:7" x14ac:dyDescent="0.25">
      <c r="A766" s="1">
        <v>2015</v>
      </c>
      <c r="B766" s="1" t="s">
        <v>3532</v>
      </c>
      <c r="C766" s="1" t="s">
        <v>41</v>
      </c>
      <c r="D766" s="2">
        <v>1200000</v>
      </c>
      <c r="E766" s="1" t="s">
        <v>5</v>
      </c>
      <c r="F766" s="1" t="str">
        <f>VLOOKUP(E766,'Full Name And Division'!$A$1:$C$36,2,FALSE)</f>
        <v>Buffalo Bills</v>
      </c>
      <c r="G766" s="1" t="str">
        <f>VLOOKUP(E766,'Full Name And Division'!$A$1:$C$36,3,FALSE)</f>
        <v>AFC East</v>
      </c>
    </row>
    <row r="767" spans="1:7" x14ac:dyDescent="0.25">
      <c r="A767" s="1">
        <v>2015</v>
      </c>
      <c r="B767" s="1" t="s">
        <v>3533</v>
      </c>
      <c r="C767" s="1" t="s">
        <v>17</v>
      </c>
      <c r="D767" s="2">
        <v>1194048</v>
      </c>
      <c r="E767" s="1" t="s">
        <v>22</v>
      </c>
      <c r="F767" s="1" t="str">
        <f>VLOOKUP(E767,'Full Name And Division'!$A$1:$C$36,2,FALSE)</f>
        <v>Tampa Bay Buccaneers</v>
      </c>
      <c r="G767" s="1" t="str">
        <f>VLOOKUP(E767,'Full Name And Division'!$A$1:$C$36,3,FALSE)</f>
        <v>NFC South</v>
      </c>
    </row>
    <row r="768" spans="1:7" x14ac:dyDescent="0.25">
      <c r="A768" s="1">
        <v>2015</v>
      </c>
      <c r="B768" s="1" t="s">
        <v>3534</v>
      </c>
      <c r="C768" s="1" t="s">
        <v>15</v>
      </c>
      <c r="D768" s="2">
        <v>1188787</v>
      </c>
      <c r="E768" s="1" t="s">
        <v>47</v>
      </c>
      <c r="F768" s="1" t="str">
        <f>VLOOKUP(E768,'Full Name And Division'!$A$1:$C$36,2,FALSE)</f>
        <v>Indianapolis Colts</v>
      </c>
      <c r="G768" s="1" t="str">
        <f>VLOOKUP(E768,'Full Name And Division'!$A$1:$C$36,3,FALSE)</f>
        <v>AFC South</v>
      </c>
    </row>
    <row r="769" spans="1:7" x14ac:dyDescent="0.25">
      <c r="A769" s="1">
        <v>2015</v>
      </c>
      <c r="B769" s="1" t="s">
        <v>1825</v>
      </c>
      <c r="C769" s="1" t="s">
        <v>193</v>
      </c>
      <c r="D769" s="2">
        <v>1185426</v>
      </c>
      <c r="E769" s="1" t="s">
        <v>2430</v>
      </c>
      <c r="F769" s="1" t="str">
        <f>VLOOKUP(E769,'Full Name And Division'!$A$1:$C$36,2,FALSE)</f>
        <v>Oakland Raiders</v>
      </c>
      <c r="G769" s="1" t="str">
        <f>VLOOKUP(E769,'Full Name And Division'!$A$1:$C$36,3,FALSE)</f>
        <v>AFC West</v>
      </c>
    </row>
    <row r="770" spans="1:7" x14ac:dyDescent="0.25">
      <c r="A770" s="1">
        <v>2015</v>
      </c>
      <c r="B770" s="1" t="s">
        <v>2330</v>
      </c>
      <c r="C770" s="1" t="s">
        <v>193</v>
      </c>
      <c r="D770" s="2">
        <v>1185000</v>
      </c>
      <c r="E770" s="1" t="s">
        <v>175</v>
      </c>
      <c r="F770" s="1" t="str">
        <f>VLOOKUP(E770,'Full Name And Division'!$A$1:$C$36,2,FALSE)</f>
        <v>New England Patriots</v>
      </c>
      <c r="G770" s="1" t="str">
        <f>VLOOKUP(E770,'Full Name And Division'!$A$1:$C$36,3,FALSE)</f>
        <v>AFC East</v>
      </c>
    </row>
    <row r="771" spans="1:7" x14ac:dyDescent="0.25">
      <c r="A771" s="1">
        <v>2015</v>
      </c>
      <c r="B771" s="1" t="s">
        <v>2539</v>
      </c>
      <c r="C771" s="1" t="s">
        <v>193</v>
      </c>
      <c r="D771" s="2">
        <v>1185000</v>
      </c>
      <c r="E771" s="1" t="s">
        <v>175</v>
      </c>
      <c r="F771" s="1" t="str">
        <f>VLOOKUP(E771,'Full Name And Division'!$A$1:$C$36,2,FALSE)</f>
        <v>New England Patriots</v>
      </c>
      <c r="G771" s="1" t="str">
        <f>VLOOKUP(E771,'Full Name And Division'!$A$1:$C$36,3,FALSE)</f>
        <v>AFC East</v>
      </c>
    </row>
    <row r="772" spans="1:7" x14ac:dyDescent="0.25">
      <c r="A772" s="1">
        <v>2015</v>
      </c>
      <c r="B772" s="1" t="s">
        <v>1606</v>
      </c>
      <c r="C772" s="1" t="s">
        <v>125</v>
      </c>
      <c r="D772" s="2">
        <v>1181900</v>
      </c>
      <c r="E772" s="1" t="s">
        <v>50</v>
      </c>
      <c r="F772" s="1" t="str">
        <f>VLOOKUP(E772,'Full Name And Division'!$A$1:$C$36,2,FALSE)</f>
        <v>Philadelphia Eagles</v>
      </c>
      <c r="G772" s="1" t="str">
        <f>VLOOKUP(E772,'Full Name And Division'!$A$1:$C$36,3,FALSE)</f>
        <v>NFC East</v>
      </c>
    </row>
    <row r="773" spans="1:7" x14ac:dyDescent="0.25">
      <c r="A773" s="1">
        <v>2015</v>
      </c>
      <c r="B773" s="1" t="s">
        <v>3535</v>
      </c>
      <c r="C773" s="1" t="s">
        <v>15</v>
      </c>
      <c r="D773" s="2">
        <v>1180665</v>
      </c>
      <c r="E773" s="1" t="s">
        <v>3147</v>
      </c>
      <c r="F773" s="1" t="str">
        <f>VLOOKUP(E773,'Full Name And Division'!$A$1:$C$36,2,FALSE)</f>
        <v>San Diego Chargers</v>
      </c>
      <c r="G773" s="1" t="str">
        <f>VLOOKUP(E773,'Full Name And Division'!$A$1:$C$36,3,FALSE)</f>
        <v>AFC West</v>
      </c>
    </row>
    <row r="774" spans="1:7" x14ac:dyDescent="0.25">
      <c r="A774" s="1">
        <v>2015</v>
      </c>
      <c r="B774" s="1" t="s">
        <v>1338</v>
      </c>
      <c r="C774" s="1" t="s">
        <v>15</v>
      </c>
      <c r="D774" s="2">
        <v>1180366</v>
      </c>
      <c r="E774" s="1" t="s">
        <v>3386</v>
      </c>
      <c r="F774" s="1" t="str">
        <f>VLOOKUP(E774,'Full Name And Division'!$A$1:$C$36,2,FALSE)</f>
        <v>St. Louis Rams</v>
      </c>
      <c r="G774" s="1" t="str">
        <f>VLOOKUP(E774,'Full Name And Division'!$A$1:$C$36,3,FALSE)</f>
        <v>NFC West</v>
      </c>
    </row>
    <row r="775" spans="1:7" x14ac:dyDescent="0.25">
      <c r="A775" s="1">
        <v>2015</v>
      </c>
      <c r="B775" s="1" t="s">
        <v>3536</v>
      </c>
      <c r="C775" s="1" t="s">
        <v>17</v>
      </c>
      <c r="D775" s="2">
        <v>1179176</v>
      </c>
      <c r="E775" s="1" t="s">
        <v>63</v>
      </c>
      <c r="F775" s="1" t="str">
        <f>VLOOKUP(E775,'Full Name And Division'!$A$1:$C$36,2,FALSE)</f>
        <v>Baltimore Ravens</v>
      </c>
      <c r="G775" s="1" t="str">
        <f>VLOOKUP(E775,'Full Name And Division'!$A$1:$C$36,3,FALSE)</f>
        <v>AFC North</v>
      </c>
    </row>
    <row r="776" spans="1:7" x14ac:dyDescent="0.25">
      <c r="A776" s="1">
        <v>2015</v>
      </c>
      <c r="B776" s="1" t="s">
        <v>1196</v>
      </c>
      <c r="C776" s="1" t="s">
        <v>17</v>
      </c>
      <c r="D776" s="2">
        <v>1170644</v>
      </c>
      <c r="E776" s="1" t="s">
        <v>61</v>
      </c>
      <c r="F776" s="1" t="str">
        <f>VLOOKUP(E776,'Full Name And Division'!$A$1:$C$36,2,FALSE)</f>
        <v>Houston Texans</v>
      </c>
      <c r="G776" s="1" t="str">
        <f>VLOOKUP(E776,'Full Name And Division'!$A$1:$C$36,3,FALSE)</f>
        <v>AFC South</v>
      </c>
    </row>
    <row r="777" spans="1:7" x14ac:dyDescent="0.25">
      <c r="A777" s="1">
        <v>2015</v>
      </c>
      <c r="B777" s="1" t="s">
        <v>3537</v>
      </c>
      <c r="C777" s="1" t="s">
        <v>2</v>
      </c>
      <c r="D777" s="2">
        <v>1168167</v>
      </c>
      <c r="E777" s="1" t="s">
        <v>52</v>
      </c>
      <c r="F777" s="1" t="str">
        <f>VLOOKUP(E777,'Full Name And Division'!$A$1:$C$36,2,FALSE)</f>
        <v>New Orleans Saints</v>
      </c>
      <c r="G777" s="1" t="str">
        <f>VLOOKUP(E777,'Full Name And Division'!$A$1:$C$36,3,FALSE)</f>
        <v>NFC South</v>
      </c>
    </row>
    <row r="778" spans="1:7" x14ac:dyDescent="0.25">
      <c r="A778" s="1">
        <v>2015</v>
      </c>
      <c r="B778" s="1" t="s">
        <v>3538</v>
      </c>
      <c r="C778" s="1" t="s">
        <v>17</v>
      </c>
      <c r="D778" s="2">
        <v>1167372</v>
      </c>
      <c r="E778" s="1" t="s">
        <v>61</v>
      </c>
      <c r="F778" s="1" t="str">
        <f>VLOOKUP(E778,'Full Name And Division'!$A$1:$C$36,2,FALSE)</f>
        <v>Houston Texans</v>
      </c>
      <c r="G778" s="1" t="str">
        <f>VLOOKUP(E778,'Full Name And Division'!$A$1:$C$36,3,FALSE)</f>
        <v>AFC South</v>
      </c>
    </row>
    <row r="779" spans="1:7" x14ac:dyDescent="0.25">
      <c r="A779" s="1">
        <v>2015</v>
      </c>
      <c r="B779" s="1" t="s">
        <v>3539</v>
      </c>
      <c r="C779" s="1" t="s">
        <v>58</v>
      </c>
      <c r="D779" s="2">
        <v>1161920</v>
      </c>
      <c r="E779" s="1" t="s">
        <v>77</v>
      </c>
      <c r="F779" s="1" t="str">
        <f>VLOOKUP(E779,'Full Name And Division'!$A$1:$C$36,2,FALSE)</f>
        <v>New  York Giants</v>
      </c>
      <c r="G779" s="1" t="str">
        <f>VLOOKUP(E779,'Full Name And Division'!$A$1:$C$36,3,FALSE)</f>
        <v>NFC East</v>
      </c>
    </row>
    <row r="780" spans="1:7" x14ac:dyDescent="0.25">
      <c r="A780" s="1">
        <v>2015</v>
      </c>
      <c r="B780" s="1" t="s">
        <v>3246</v>
      </c>
      <c r="C780" s="1" t="s">
        <v>17</v>
      </c>
      <c r="D780" s="2">
        <v>1160226</v>
      </c>
      <c r="E780" s="1" t="s">
        <v>3386</v>
      </c>
      <c r="F780" s="1" t="str">
        <f>VLOOKUP(E780,'Full Name And Division'!$A$1:$C$36,2,FALSE)</f>
        <v>St. Louis Rams</v>
      </c>
      <c r="G780" s="1" t="str">
        <f>VLOOKUP(E780,'Full Name And Division'!$A$1:$C$36,3,FALSE)</f>
        <v>NFC West</v>
      </c>
    </row>
    <row r="781" spans="1:7" x14ac:dyDescent="0.25">
      <c r="A781" s="1">
        <v>2015</v>
      </c>
      <c r="B781" s="1" t="s">
        <v>1442</v>
      </c>
      <c r="C781" s="1" t="s">
        <v>17</v>
      </c>
      <c r="D781" s="2">
        <v>1159066</v>
      </c>
      <c r="E781" s="1" t="s">
        <v>25</v>
      </c>
      <c r="F781" s="1" t="str">
        <f>VLOOKUP(E781,'Full Name And Division'!$A$1:$C$36,2,FALSE)</f>
        <v>Washington Commanders</v>
      </c>
      <c r="G781" s="1" t="str">
        <f>VLOOKUP(E781,'Full Name And Division'!$A$1:$C$36,3,FALSE)</f>
        <v>NFC East</v>
      </c>
    </row>
    <row r="782" spans="1:7" x14ac:dyDescent="0.25">
      <c r="A782" s="1">
        <v>2015</v>
      </c>
      <c r="B782" s="1" t="s">
        <v>2170</v>
      </c>
      <c r="C782" s="1" t="s">
        <v>89</v>
      </c>
      <c r="D782" s="2">
        <v>1155546</v>
      </c>
      <c r="E782" s="1" t="s">
        <v>145</v>
      </c>
      <c r="F782" s="1" t="str">
        <f>VLOOKUP(E782,'Full Name And Division'!$A$1:$C$36,2,FALSE)</f>
        <v>Cincinnati Bengals</v>
      </c>
      <c r="G782" s="1" t="str">
        <f>VLOOKUP(E782,'Full Name And Division'!$A$1:$C$36,3,FALSE)</f>
        <v>AFC North</v>
      </c>
    </row>
    <row r="783" spans="1:7" x14ac:dyDescent="0.25">
      <c r="A783" s="1">
        <v>2015</v>
      </c>
      <c r="B783" s="1" t="s">
        <v>1443</v>
      </c>
      <c r="C783" s="1" t="s">
        <v>2</v>
      </c>
      <c r="D783" s="2">
        <v>1150000</v>
      </c>
      <c r="E783" s="1" t="s">
        <v>5</v>
      </c>
      <c r="F783" s="1" t="str">
        <f>VLOOKUP(E783,'Full Name And Division'!$A$1:$C$36,2,FALSE)</f>
        <v>Buffalo Bills</v>
      </c>
      <c r="G783" s="1" t="str">
        <f>VLOOKUP(E783,'Full Name And Division'!$A$1:$C$36,3,FALSE)</f>
        <v>AFC East</v>
      </c>
    </row>
    <row r="784" spans="1:7" x14ac:dyDescent="0.25">
      <c r="A784" s="1">
        <v>2015</v>
      </c>
      <c r="B784" s="1" t="s">
        <v>1916</v>
      </c>
      <c r="C784" s="1" t="s">
        <v>17</v>
      </c>
      <c r="D784" s="2">
        <v>1147434</v>
      </c>
      <c r="E784" s="1" t="s">
        <v>27</v>
      </c>
      <c r="F784" s="1" t="str">
        <f>VLOOKUP(E784,'Full Name And Division'!$A$1:$C$36,2,FALSE)</f>
        <v>Kansas City Chiefs</v>
      </c>
      <c r="G784" s="1" t="str">
        <f>VLOOKUP(E784,'Full Name And Division'!$A$1:$C$36,3,FALSE)</f>
        <v>AFC West</v>
      </c>
    </row>
    <row r="785" spans="1:7" x14ac:dyDescent="0.25">
      <c r="A785" s="1">
        <v>2015</v>
      </c>
      <c r="B785" s="1" t="s">
        <v>2182</v>
      </c>
      <c r="C785" s="1" t="s">
        <v>193</v>
      </c>
      <c r="D785" s="2">
        <v>1145092</v>
      </c>
      <c r="E785" s="1" t="s">
        <v>7</v>
      </c>
      <c r="F785" s="1" t="str">
        <f>VLOOKUP(E785,'Full Name And Division'!$A$1:$C$36,2,FALSE)</f>
        <v>Cleveland Browns</v>
      </c>
      <c r="G785" s="1" t="str">
        <f>VLOOKUP(E785,'Full Name And Division'!$A$1:$C$36,3,FALSE)</f>
        <v>AFC North</v>
      </c>
    </row>
    <row r="786" spans="1:7" x14ac:dyDescent="0.25">
      <c r="A786" s="1">
        <v>2015</v>
      </c>
      <c r="B786" s="1" t="s">
        <v>3540</v>
      </c>
      <c r="C786" s="1" t="s">
        <v>15</v>
      </c>
      <c r="D786" s="2">
        <v>1139879</v>
      </c>
      <c r="E786" s="1" t="s">
        <v>67</v>
      </c>
      <c r="F786" s="1" t="str">
        <f>VLOOKUP(E786,'Full Name And Division'!$A$1:$C$36,2,FALSE)</f>
        <v>New York Jets</v>
      </c>
      <c r="G786" s="1" t="str">
        <f>VLOOKUP(E786,'Full Name And Division'!$A$1:$C$36,3,FALSE)</f>
        <v>AFC East</v>
      </c>
    </row>
    <row r="787" spans="1:7" x14ac:dyDescent="0.25">
      <c r="A787" s="1">
        <v>2015</v>
      </c>
      <c r="B787" s="1" t="s">
        <v>3026</v>
      </c>
      <c r="C787" s="1" t="s">
        <v>13</v>
      </c>
      <c r="D787" s="2">
        <v>1139200</v>
      </c>
      <c r="E787" s="1" t="s">
        <v>11</v>
      </c>
      <c r="F787" s="1" t="str">
        <f>VLOOKUP(E787,'Full Name And Division'!$A$1:$C$36,2,FALSE)</f>
        <v>Minnesota Vikings</v>
      </c>
      <c r="G787" s="1" t="str">
        <f>VLOOKUP(E787,'Full Name And Division'!$A$1:$C$36,3,FALSE)</f>
        <v>NFC North</v>
      </c>
    </row>
    <row r="788" spans="1:7" x14ac:dyDescent="0.25">
      <c r="A788" s="1">
        <v>2015</v>
      </c>
      <c r="B788" s="1" t="s">
        <v>3541</v>
      </c>
      <c r="C788" s="1" t="s">
        <v>41</v>
      </c>
      <c r="D788" s="2">
        <v>1122854</v>
      </c>
      <c r="E788" s="1" t="s">
        <v>47</v>
      </c>
      <c r="F788" s="1" t="str">
        <f>VLOOKUP(E788,'Full Name And Division'!$A$1:$C$36,2,FALSE)</f>
        <v>Indianapolis Colts</v>
      </c>
      <c r="G788" s="1" t="str">
        <f>VLOOKUP(E788,'Full Name And Division'!$A$1:$C$36,3,FALSE)</f>
        <v>AFC South</v>
      </c>
    </row>
    <row r="789" spans="1:7" x14ac:dyDescent="0.25">
      <c r="A789" s="1">
        <v>2015</v>
      </c>
      <c r="B789" s="1" t="s">
        <v>3542</v>
      </c>
      <c r="C789" s="1" t="s">
        <v>17</v>
      </c>
      <c r="D789" s="2">
        <v>1121736</v>
      </c>
      <c r="E789" s="1" t="s">
        <v>9</v>
      </c>
      <c r="F789" s="1" t="str">
        <f>VLOOKUP(E789,'Full Name And Division'!$A$1:$C$36,2,FALSE)</f>
        <v>Green Bay Packers</v>
      </c>
      <c r="G789" s="1" t="str">
        <f>VLOOKUP(E789,'Full Name And Division'!$A$1:$C$36,3,FALSE)</f>
        <v>NFC North</v>
      </c>
    </row>
    <row r="790" spans="1:7" x14ac:dyDescent="0.25">
      <c r="A790" s="1">
        <v>2015</v>
      </c>
      <c r="B790" s="1" t="s">
        <v>1230</v>
      </c>
      <c r="C790" s="1" t="s">
        <v>17</v>
      </c>
      <c r="D790" s="2">
        <v>1120154</v>
      </c>
      <c r="E790" s="1" t="s">
        <v>22</v>
      </c>
      <c r="F790" s="1" t="str">
        <f>VLOOKUP(E790,'Full Name And Division'!$A$1:$C$36,2,FALSE)</f>
        <v>Tampa Bay Buccaneers</v>
      </c>
      <c r="G790" s="1" t="str">
        <f>VLOOKUP(E790,'Full Name And Division'!$A$1:$C$36,3,FALSE)</f>
        <v>NFC South</v>
      </c>
    </row>
    <row r="791" spans="1:7" x14ac:dyDescent="0.25">
      <c r="A791" s="1">
        <v>2015</v>
      </c>
      <c r="B791" s="1" t="s">
        <v>3063</v>
      </c>
      <c r="C791" s="1" t="s">
        <v>104</v>
      </c>
      <c r="D791" s="2">
        <v>1120000</v>
      </c>
      <c r="E791" s="1" t="s">
        <v>11</v>
      </c>
      <c r="F791" s="1" t="str">
        <f>VLOOKUP(E791,'Full Name And Division'!$A$1:$C$36,2,FALSE)</f>
        <v>Minnesota Vikings</v>
      </c>
      <c r="G791" s="1" t="str">
        <f>VLOOKUP(E791,'Full Name And Division'!$A$1:$C$36,3,FALSE)</f>
        <v>NFC North</v>
      </c>
    </row>
    <row r="792" spans="1:7" x14ac:dyDescent="0.25">
      <c r="A792" s="1">
        <v>2015</v>
      </c>
      <c r="B792" s="1" t="s">
        <v>2958</v>
      </c>
      <c r="C792" s="1" t="s">
        <v>89</v>
      </c>
      <c r="D792" s="2">
        <v>1118406</v>
      </c>
      <c r="E792" s="1" t="s">
        <v>47</v>
      </c>
      <c r="F792" s="1" t="str">
        <f>VLOOKUP(E792,'Full Name And Division'!$A$1:$C$36,2,FALSE)</f>
        <v>Indianapolis Colts</v>
      </c>
      <c r="G792" s="1" t="str">
        <f>VLOOKUP(E792,'Full Name And Division'!$A$1:$C$36,3,FALSE)</f>
        <v>AFC South</v>
      </c>
    </row>
    <row r="793" spans="1:7" x14ac:dyDescent="0.25">
      <c r="A793" s="1">
        <v>2015</v>
      </c>
      <c r="B793" s="1" t="s">
        <v>3543</v>
      </c>
      <c r="C793" s="1" t="s">
        <v>193</v>
      </c>
      <c r="D793" s="2">
        <v>1118356</v>
      </c>
      <c r="E793" s="1" t="s">
        <v>25</v>
      </c>
      <c r="F793" s="1" t="str">
        <f>VLOOKUP(E793,'Full Name And Division'!$A$1:$C$36,2,FALSE)</f>
        <v>Washington Commanders</v>
      </c>
      <c r="G793" s="1" t="str">
        <f>VLOOKUP(E793,'Full Name And Division'!$A$1:$C$36,3,FALSE)</f>
        <v>NFC East</v>
      </c>
    </row>
    <row r="794" spans="1:7" x14ac:dyDescent="0.25">
      <c r="A794" s="1">
        <v>2015</v>
      </c>
      <c r="B794" s="1" t="s">
        <v>3544</v>
      </c>
      <c r="C794" s="1" t="s">
        <v>445</v>
      </c>
      <c r="D794" s="2">
        <v>1115699</v>
      </c>
      <c r="E794" s="1" t="s">
        <v>9</v>
      </c>
      <c r="F794" s="1" t="str">
        <f>VLOOKUP(E794,'Full Name And Division'!$A$1:$C$36,2,FALSE)</f>
        <v>Green Bay Packers</v>
      </c>
      <c r="G794" s="1" t="str">
        <f>VLOOKUP(E794,'Full Name And Division'!$A$1:$C$36,3,FALSE)</f>
        <v>NFC North</v>
      </c>
    </row>
    <row r="795" spans="1:7" x14ac:dyDescent="0.25">
      <c r="A795" s="1">
        <v>2015</v>
      </c>
      <c r="B795" s="1" t="s">
        <v>3545</v>
      </c>
      <c r="C795" s="1" t="s">
        <v>104</v>
      </c>
      <c r="D795" s="2">
        <v>1115692</v>
      </c>
      <c r="E795" s="1" t="s">
        <v>175</v>
      </c>
      <c r="F795" s="1" t="str">
        <f>VLOOKUP(E795,'Full Name And Division'!$A$1:$C$36,2,FALSE)</f>
        <v>New England Patriots</v>
      </c>
      <c r="G795" s="1" t="str">
        <f>VLOOKUP(E795,'Full Name And Division'!$A$1:$C$36,3,FALSE)</f>
        <v>AFC East</v>
      </c>
    </row>
    <row r="796" spans="1:7" x14ac:dyDescent="0.25">
      <c r="A796" s="1">
        <v>2015</v>
      </c>
      <c r="B796" s="1" t="s">
        <v>2075</v>
      </c>
      <c r="C796" s="1" t="s">
        <v>104</v>
      </c>
      <c r="D796" s="2">
        <v>1115120</v>
      </c>
      <c r="E796" s="1" t="s">
        <v>5</v>
      </c>
      <c r="F796" s="1" t="str">
        <f>VLOOKUP(E796,'Full Name And Division'!$A$1:$C$36,2,FALSE)</f>
        <v>Buffalo Bills</v>
      </c>
      <c r="G796" s="1" t="str">
        <f>VLOOKUP(E796,'Full Name And Division'!$A$1:$C$36,3,FALSE)</f>
        <v>AFC East</v>
      </c>
    </row>
    <row r="797" spans="1:7" x14ac:dyDescent="0.25">
      <c r="A797" s="1">
        <v>2015</v>
      </c>
      <c r="B797" s="1" t="s">
        <v>1447</v>
      </c>
      <c r="C797" s="1" t="s">
        <v>15</v>
      </c>
      <c r="D797" s="2">
        <v>1114682</v>
      </c>
      <c r="E797" s="1" t="s">
        <v>11</v>
      </c>
      <c r="F797" s="1" t="str">
        <f>VLOOKUP(E797,'Full Name And Division'!$A$1:$C$36,2,FALSE)</f>
        <v>Minnesota Vikings</v>
      </c>
      <c r="G797" s="1" t="str">
        <f>VLOOKUP(E797,'Full Name And Division'!$A$1:$C$36,3,FALSE)</f>
        <v>NFC North</v>
      </c>
    </row>
    <row r="798" spans="1:7" x14ac:dyDescent="0.25">
      <c r="A798" s="1">
        <v>2015</v>
      </c>
      <c r="B798" s="1" t="s">
        <v>3327</v>
      </c>
      <c r="C798" s="1" t="s">
        <v>13</v>
      </c>
      <c r="D798" s="2">
        <v>1113845</v>
      </c>
      <c r="E798" s="1" t="s">
        <v>25</v>
      </c>
      <c r="F798" s="1" t="str">
        <f>VLOOKUP(E798,'Full Name And Division'!$A$1:$C$36,2,FALSE)</f>
        <v>Washington Commanders</v>
      </c>
      <c r="G798" s="1" t="str">
        <f>VLOOKUP(E798,'Full Name And Division'!$A$1:$C$36,3,FALSE)</f>
        <v>NFC East</v>
      </c>
    </row>
    <row r="799" spans="1:7" x14ac:dyDescent="0.25">
      <c r="A799" s="1">
        <v>2015</v>
      </c>
      <c r="B799" s="1" t="s">
        <v>3342</v>
      </c>
      <c r="C799" s="1" t="s">
        <v>89</v>
      </c>
      <c r="D799" s="2">
        <v>1113737</v>
      </c>
      <c r="E799" s="1" t="s">
        <v>67</v>
      </c>
      <c r="F799" s="1" t="str">
        <f>VLOOKUP(E799,'Full Name And Division'!$A$1:$C$36,2,FALSE)</f>
        <v>New York Jets</v>
      </c>
      <c r="G799" s="1" t="str">
        <f>VLOOKUP(E799,'Full Name And Division'!$A$1:$C$36,3,FALSE)</f>
        <v>AFC East</v>
      </c>
    </row>
    <row r="800" spans="1:7" x14ac:dyDescent="0.25">
      <c r="A800" s="1">
        <v>2015</v>
      </c>
      <c r="B800" s="1" t="s">
        <v>3097</v>
      </c>
      <c r="C800" s="1" t="s">
        <v>13</v>
      </c>
      <c r="D800" s="2">
        <v>1112277</v>
      </c>
      <c r="E800" s="1" t="s">
        <v>63</v>
      </c>
      <c r="F800" s="1" t="str">
        <f>VLOOKUP(E800,'Full Name And Division'!$A$1:$C$36,2,FALSE)</f>
        <v>Baltimore Ravens</v>
      </c>
      <c r="G800" s="1" t="str">
        <f>VLOOKUP(E800,'Full Name And Division'!$A$1:$C$36,3,FALSE)</f>
        <v>AFC North</v>
      </c>
    </row>
    <row r="801" spans="1:7" x14ac:dyDescent="0.25">
      <c r="A801" s="1">
        <v>2015</v>
      </c>
      <c r="B801" s="1" t="s">
        <v>1388</v>
      </c>
      <c r="C801" s="1" t="s">
        <v>58</v>
      </c>
      <c r="D801" s="2">
        <v>1100018</v>
      </c>
      <c r="E801" s="1" t="s">
        <v>54</v>
      </c>
      <c r="F801" s="1" t="str">
        <f>VLOOKUP(E801,'Full Name And Division'!$A$1:$C$36,2,FALSE)</f>
        <v>Denver Broncos</v>
      </c>
      <c r="G801" s="1" t="str">
        <f>VLOOKUP(E801,'Full Name And Division'!$A$1:$C$36,3,FALSE)</f>
        <v>AFC West</v>
      </c>
    </row>
    <row r="802" spans="1:7" x14ac:dyDescent="0.25">
      <c r="A802" s="1">
        <v>2015</v>
      </c>
      <c r="B802" s="1" t="s">
        <v>2849</v>
      </c>
      <c r="C802" s="1" t="s">
        <v>15</v>
      </c>
      <c r="D802" s="2">
        <v>1100000</v>
      </c>
      <c r="E802" s="1" t="s">
        <v>11</v>
      </c>
      <c r="F802" s="1" t="str">
        <f>VLOOKUP(E802,'Full Name And Division'!$A$1:$C$36,2,FALSE)</f>
        <v>Minnesota Vikings</v>
      </c>
      <c r="G802" s="1" t="str">
        <f>VLOOKUP(E802,'Full Name And Division'!$A$1:$C$36,3,FALSE)</f>
        <v>NFC North</v>
      </c>
    </row>
    <row r="803" spans="1:7" x14ac:dyDescent="0.25">
      <c r="A803" s="1">
        <v>2015</v>
      </c>
      <c r="B803" s="1" t="s">
        <v>3546</v>
      </c>
      <c r="C803" s="1" t="s">
        <v>193</v>
      </c>
      <c r="D803" s="2">
        <v>1100000</v>
      </c>
      <c r="E803" s="1" t="s">
        <v>5</v>
      </c>
      <c r="F803" s="1" t="str">
        <f>VLOOKUP(E803,'Full Name And Division'!$A$1:$C$36,2,FALSE)</f>
        <v>Buffalo Bills</v>
      </c>
      <c r="G803" s="1" t="str">
        <f>VLOOKUP(E803,'Full Name And Division'!$A$1:$C$36,3,FALSE)</f>
        <v>AFC East</v>
      </c>
    </row>
    <row r="804" spans="1:7" x14ac:dyDescent="0.25">
      <c r="A804" s="1">
        <v>2015</v>
      </c>
      <c r="B804" s="1" t="s">
        <v>1989</v>
      </c>
      <c r="C804" s="1" t="s">
        <v>104</v>
      </c>
      <c r="D804" s="2">
        <v>1100000</v>
      </c>
      <c r="E804" s="1" t="s">
        <v>5</v>
      </c>
      <c r="F804" s="1" t="str">
        <f>VLOOKUP(E804,'Full Name And Division'!$A$1:$C$36,2,FALSE)</f>
        <v>Buffalo Bills</v>
      </c>
      <c r="G804" s="1" t="str">
        <f>VLOOKUP(E804,'Full Name And Division'!$A$1:$C$36,3,FALSE)</f>
        <v>AFC East</v>
      </c>
    </row>
    <row r="805" spans="1:7" x14ac:dyDescent="0.25">
      <c r="A805" s="1">
        <v>2015</v>
      </c>
      <c r="B805" s="1" t="s">
        <v>1636</v>
      </c>
      <c r="C805" s="1" t="s">
        <v>17</v>
      </c>
      <c r="D805" s="2">
        <v>1100000</v>
      </c>
      <c r="E805" s="1" t="s">
        <v>175</v>
      </c>
      <c r="F805" s="1" t="str">
        <f>VLOOKUP(E805,'Full Name And Division'!$A$1:$C$36,2,FALSE)</f>
        <v>New England Patriots</v>
      </c>
      <c r="G805" s="1" t="str">
        <f>VLOOKUP(E805,'Full Name And Division'!$A$1:$C$36,3,FALSE)</f>
        <v>AFC East</v>
      </c>
    </row>
    <row r="806" spans="1:7" x14ac:dyDescent="0.25">
      <c r="A806" s="1">
        <v>2015</v>
      </c>
      <c r="B806" s="1" t="s">
        <v>1608</v>
      </c>
      <c r="C806" s="1" t="s">
        <v>58</v>
      </c>
      <c r="D806" s="2">
        <v>1098596</v>
      </c>
      <c r="E806" s="1" t="s">
        <v>29</v>
      </c>
      <c r="F806" s="1" t="str">
        <f>VLOOKUP(E806,'Full Name And Division'!$A$1:$C$36,2,FALSE)</f>
        <v>Tennessee Titans</v>
      </c>
      <c r="G806" s="1" t="str">
        <f>VLOOKUP(E806,'Full Name And Division'!$A$1:$C$36,3,FALSE)</f>
        <v>AFC South</v>
      </c>
    </row>
    <row r="807" spans="1:7" x14ac:dyDescent="0.25">
      <c r="A807" s="1">
        <v>2015</v>
      </c>
      <c r="B807" s="1" t="s">
        <v>2154</v>
      </c>
      <c r="C807" s="1" t="s">
        <v>86</v>
      </c>
      <c r="D807" s="2">
        <v>1095114</v>
      </c>
      <c r="E807" s="1" t="s">
        <v>7</v>
      </c>
      <c r="F807" s="1" t="str">
        <f>VLOOKUP(E807,'Full Name And Division'!$A$1:$C$36,2,FALSE)</f>
        <v>Cleveland Browns</v>
      </c>
      <c r="G807" s="1" t="str">
        <f>VLOOKUP(E807,'Full Name And Division'!$A$1:$C$36,3,FALSE)</f>
        <v>AFC North</v>
      </c>
    </row>
    <row r="808" spans="1:7" x14ac:dyDescent="0.25">
      <c r="A808" s="1">
        <v>2015</v>
      </c>
      <c r="B808" s="1" t="s">
        <v>2951</v>
      </c>
      <c r="C808" s="1" t="s">
        <v>13</v>
      </c>
      <c r="D808" s="2">
        <v>1094250</v>
      </c>
      <c r="E808" s="1" t="s">
        <v>54</v>
      </c>
      <c r="F808" s="1" t="str">
        <f>VLOOKUP(E808,'Full Name And Division'!$A$1:$C$36,2,FALSE)</f>
        <v>Denver Broncos</v>
      </c>
      <c r="G808" s="1" t="str">
        <f>VLOOKUP(E808,'Full Name And Division'!$A$1:$C$36,3,FALSE)</f>
        <v>AFC West</v>
      </c>
    </row>
    <row r="809" spans="1:7" x14ac:dyDescent="0.25">
      <c r="A809" s="1">
        <v>2015</v>
      </c>
      <c r="B809" s="1" t="s">
        <v>2275</v>
      </c>
      <c r="C809" s="1" t="s">
        <v>41</v>
      </c>
      <c r="D809" s="2">
        <v>1091802</v>
      </c>
      <c r="E809" s="1" t="s">
        <v>37</v>
      </c>
      <c r="F809" s="1" t="str">
        <f>VLOOKUP(E809,'Full Name And Division'!$A$1:$C$36,2,FALSE)</f>
        <v>Detroit Lions</v>
      </c>
      <c r="G809" s="1" t="str">
        <f>VLOOKUP(E809,'Full Name And Division'!$A$1:$C$36,3,FALSE)</f>
        <v>NFC North</v>
      </c>
    </row>
    <row r="810" spans="1:7" x14ac:dyDescent="0.25">
      <c r="A810" s="1">
        <v>2015</v>
      </c>
      <c r="B810" s="1" t="s">
        <v>2062</v>
      </c>
      <c r="C810" s="1" t="s">
        <v>193</v>
      </c>
      <c r="D810" s="2">
        <v>1090839</v>
      </c>
      <c r="E810" s="1" t="s">
        <v>9</v>
      </c>
      <c r="F810" s="1" t="str">
        <f>VLOOKUP(E810,'Full Name And Division'!$A$1:$C$36,2,FALSE)</f>
        <v>Green Bay Packers</v>
      </c>
      <c r="G810" s="1" t="str">
        <f>VLOOKUP(E810,'Full Name And Division'!$A$1:$C$36,3,FALSE)</f>
        <v>NFC North</v>
      </c>
    </row>
    <row r="811" spans="1:7" x14ac:dyDescent="0.25">
      <c r="A811" s="1">
        <v>2015</v>
      </c>
      <c r="B811" s="1" t="s">
        <v>3547</v>
      </c>
      <c r="C811" s="1" t="s">
        <v>821</v>
      </c>
      <c r="D811" s="2">
        <v>1084430</v>
      </c>
      <c r="E811" s="1" t="s">
        <v>20</v>
      </c>
      <c r="F811" s="1" t="str">
        <f>VLOOKUP(E811,'Full Name And Division'!$A$1:$C$36,2,FALSE)</f>
        <v>Arizona Cardinals</v>
      </c>
      <c r="G811" s="1" t="str">
        <f>VLOOKUP(E811,'Full Name And Division'!$A$1:$C$36,3,FALSE)</f>
        <v>NFC West</v>
      </c>
    </row>
    <row r="812" spans="1:7" x14ac:dyDescent="0.25">
      <c r="A812" s="1">
        <v>2015</v>
      </c>
      <c r="B812" s="1" t="s">
        <v>2722</v>
      </c>
      <c r="C812" s="1" t="s">
        <v>58</v>
      </c>
      <c r="D812" s="2">
        <v>1084083</v>
      </c>
      <c r="E812" s="1" t="s">
        <v>42</v>
      </c>
      <c r="F812" s="1" t="str">
        <f>VLOOKUP(E812,'Full Name And Division'!$A$1:$C$36,2,FALSE)</f>
        <v>Jacksonville Jaguars</v>
      </c>
      <c r="G812" s="1" t="str">
        <f>VLOOKUP(E812,'Full Name And Division'!$A$1:$C$36,3,FALSE)</f>
        <v>AFC South</v>
      </c>
    </row>
    <row r="813" spans="1:7" x14ac:dyDescent="0.25">
      <c r="A813" s="1">
        <v>2015</v>
      </c>
      <c r="B813" s="1" t="s">
        <v>3548</v>
      </c>
      <c r="C813" s="1" t="s">
        <v>443</v>
      </c>
      <c r="D813" s="2">
        <v>1083953</v>
      </c>
      <c r="E813" s="1" t="s">
        <v>29</v>
      </c>
      <c r="F813" s="1" t="str">
        <f>VLOOKUP(E813,'Full Name And Division'!$A$1:$C$36,2,FALSE)</f>
        <v>Tennessee Titans</v>
      </c>
      <c r="G813" s="1" t="str">
        <f>VLOOKUP(E813,'Full Name And Division'!$A$1:$C$36,3,FALSE)</f>
        <v>AFC South</v>
      </c>
    </row>
    <row r="814" spans="1:7" x14ac:dyDescent="0.25">
      <c r="A814" s="1">
        <v>2015</v>
      </c>
      <c r="B814" s="1" t="s">
        <v>3319</v>
      </c>
      <c r="C814" s="1" t="s">
        <v>821</v>
      </c>
      <c r="D814" s="2">
        <v>1083500</v>
      </c>
      <c r="E814" s="1" t="s">
        <v>56</v>
      </c>
      <c r="F814" s="1" t="str">
        <f>VLOOKUP(E814,'Full Name And Division'!$A$1:$C$36,2,FALSE)</f>
        <v>Pittsburgh Steelers</v>
      </c>
      <c r="G814" s="1" t="str">
        <f>VLOOKUP(E814,'Full Name And Division'!$A$1:$C$36,3,FALSE)</f>
        <v>AFC North</v>
      </c>
    </row>
    <row r="815" spans="1:7" x14ac:dyDescent="0.25">
      <c r="A815" s="1">
        <v>2015</v>
      </c>
      <c r="B815" s="1" t="s">
        <v>1815</v>
      </c>
      <c r="C815" s="1" t="s">
        <v>89</v>
      </c>
      <c r="D815" s="2">
        <v>1082776</v>
      </c>
      <c r="E815" s="1" t="s">
        <v>145</v>
      </c>
      <c r="F815" s="1" t="str">
        <f>VLOOKUP(E815,'Full Name And Division'!$A$1:$C$36,2,FALSE)</f>
        <v>Cincinnati Bengals</v>
      </c>
      <c r="G815" s="1" t="str">
        <f>VLOOKUP(E815,'Full Name And Division'!$A$1:$C$36,3,FALSE)</f>
        <v>AFC North</v>
      </c>
    </row>
    <row r="816" spans="1:7" x14ac:dyDescent="0.25">
      <c r="A816" s="1">
        <v>2015</v>
      </c>
      <c r="B816" s="1" t="s">
        <v>3549</v>
      </c>
      <c r="C816" s="1" t="s">
        <v>17</v>
      </c>
      <c r="D816" s="2">
        <v>1081081</v>
      </c>
      <c r="E816" s="1" t="s">
        <v>56</v>
      </c>
      <c r="F816" s="1" t="str">
        <f>VLOOKUP(E816,'Full Name And Division'!$A$1:$C$36,2,FALSE)</f>
        <v>Pittsburgh Steelers</v>
      </c>
      <c r="G816" s="1" t="str">
        <f>VLOOKUP(E816,'Full Name And Division'!$A$1:$C$36,3,FALSE)</f>
        <v>AFC North</v>
      </c>
    </row>
    <row r="817" spans="1:7" x14ac:dyDescent="0.25">
      <c r="A817" s="1">
        <v>2015</v>
      </c>
      <c r="B817" s="1" t="s">
        <v>2904</v>
      </c>
      <c r="C817" s="1" t="s">
        <v>821</v>
      </c>
      <c r="D817" s="2">
        <v>1080000</v>
      </c>
      <c r="E817" s="1" t="s">
        <v>35</v>
      </c>
      <c r="F817" s="1" t="str">
        <f>VLOOKUP(E817,'Full Name And Division'!$A$1:$C$36,2,FALSE)</f>
        <v>Miami Dolphins</v>
      </c>
      <c r="G817" s="1" t="str">
        <f>VLOOKUP(E817,'Full Name And Division'!$A$1:$C$36,3,FALSE)</f>
        <v>AFC East</v>
      </c>
    </row>
    <row r="818" spans="1:7" x14ac:dyDescent="0.25">
      <c r="A818" s="1">
        <v>2015</v>
      </c>
      <c r="B818" s="1" t="s">
        <v>3355</v>
      </c>
      <c r="C818" s="1" t="s">
        <v>104</v>
      </c>
      <c r="D818" s="2">
        <v>1078890</v>
      </c>
      <c r="E818" s="1" t="s">
        <v>3386</v>
      </c>
      <c r="F818" s="1" t="str">
        <f>VLOOKUP(E818,'Full Name And Division'!$A$1:$C$36,2,FALSE)</f>
        <v>St. Louis Rams</v>
      </c>
      <c r="G818" s="1" t="str">
        <f>VLOOKUP(E818,'Full Name And Division'!$A$1:$C$36,3,FALSE)</f>
        <v>NFC West</v>
      </c>
    </row>
    <row r="819" spans="1:7" x14ac:dyDescent="0.25">
      <c r="A819" s="1">
        <v>2015</v>
      </c>
      <c r="B819" s="1" t="s">
        <v>1376</v>
      </c>
      <c r="C819" s="1" t="s">
        <v>104</v>
      </c>
      <c r="D819" s="2">
        <v>1077873</v>
      </c>
      <c r="E819" s="1" t="s">
        <v>175</v>
      </c>
      <c r="F819" s="1" t="str">
        <f>VLOOKUP(E819,'Full Name And Division'!$A$1:$C$36,2,FALSE)</f>
        <v>New England Patriots</v>
      </c>
      <c r="G819" s="1" t="str">
        <f>VLOOKUP(E819,'Full Name And Division'!$A$1:$C$36,3,FALSE)</f>
        <v>AFC East</v>
      </c>
    </row>
    <row r="820" spans="1:7" x14ac:dyDescent="0.25">
      <c r="A820" s="1">
        <v>2015</v>
      </c>
      <c r="B820" s="1" t="s">
        <v>2145</v>
      </c>
      <c r="C820" s="1" t="s">
        <v>13</v>
      </c>
      <c r="D820" s="2">
        <v>1076886</v>
      </c>
      <c r="E820" s="1" t="s">
        <v>20</v>
      </c>
      <c r="F820" s="1" t="str">
        <f>VLOOKUP(E820,'Full Name And Division'!$A$1:$C$36,2,FALSE)</f>
        <v>Arizona Cardinals</v>
      </c>
      <c r="G820" s="1" t="str">
        <f>VLOOKUP(E820,'Full Name And Division'!$A$1:$C$36,3,FALSE)</f>
        <v>NFC West</v>
      </c>
    </row>
    <row r="821" spans="1:7" x14ac:dyDescent="0.25">
      <c r="A821" s="1">
        <v>2015</v>
      </c>
      <c r="B821" s="1" t="s">
        <v>3275</v>
      </c>
      <c r="C821" s="1" t="s">
        <v>58</v>
      </c>
      <c r="D821" s="2">
        <v>1075730</v>
      </c>
      <c r="E821" s="1" t="s">
        <v>9</v>
      </c>
      <c r="F821" s="1" t="str">
        <f>VLOOKUP(E821,'Full Name And Division'!$A$1:$C$36,2,FALSE)</f>
        <v>Green Bay Packers</v>
      </c>
      <c r="G821" s="1" t="str">
        <f>VLOOKUP(E821,'Full Name And Division'!$A$1:$C$36,3,FALSE)</f>
        <v>NFC North</v>
      </c>
    </row>
    <row r="822" spans="1:7" x14ac:dyDescent="0.25">
      <c r="A822" s="1">
        <v>2015</v>
      </c>
      <c r="B822" s="1" t="s">
        <v>2008</v>
      </c>
      <c r="C822" s="1" t="s">
        <v>821</v>
      </c>
      <c r="D822" s="2">
        <v>1075000</v>
      </c>
      <c r="E822" s="1" t="s">
        <v>61</v>
      </c>
      <c r="F822" s="1" t="str">
        <f>VLOOKUP(E822,'Full Name And Division'!$A$1:$C$36,2,FALSE)</f>
        <v>Houston Texans</v>
      </c>
      <c r="G822" s="1" t="str">
        <f>VLOOKUP(E822,'Full Name And Division'!$A$1:$C$36,3,FALSE)</f>
        <v>AFC South</v>
      </c>
    </row>
    <row r="823" spans="1:7" x14ac:dyDescent="0.25">
      <c r="A823" s="1">
        <v>2015</v>
      </c>
      <c r="B823" s="1" t="s">
        <v>2965</v>
      </c>
      <c r="C823" s="1" t="s">
        <v>151</v>
      </c>
      <c r="D823" s="2">
        <v>1073302</v>
      </c>
      <c r="E823" s="1" t="s">
        <v>61</v>
      </c>
      <c r="F823" s="1" t="str">
        <f>VLOOKUP(E823,'Full Name And Division'!$A$1:$C$36,2,FALSE)</f>
        <v>Houston Texans</v>
      </c>
      <c r="G823" s="1" t="str">
        <f>VLOOKUP(E823,'Full Name And Division'!$A$1:$C$36,3,FALSE)</f>
        <v>AFC South</v>
      </c>
    </row>
    <row r="824" spans="1:7" x14ac:dyDescent="0.25">
      <c r="A824" s="1">
        <v>2015</v>
      </c>
      <c r="B824" s="1" t="s">
        <v>3550</v>
      </c>
      <c r="C824" s="1" t="s">
        <v>193</v>
      </c>
      <c r="D824" s="2">
        <v>1073176</v>
      </c>
      <c r="E824" s="1" t="s">
        <v>183</v>
      </c>
      <c r="F824" s="1" t="str">
        <f>VLOOKUP(E824,'Full Name And Division'!$A$1:$C$36,2,FALSE)</f>
        <v>Chicago Bears</v>
      </c>
      <c r="G824" s="1" t="str">
        <f>VLOOKUP(E824,'Full Name And Division'!$A$1:$C$36,3,FALSE)</f>
        <v>NFC North</v>
      </c>
    </row>
    <row r="825" spans="1:7" x14ac:dyDescent="0.25">
      <c r="A825" s="1">
        <v>2015</v>
      </c>
      <c r="B825" s="1" t="s">
        <v>2702</v>
      </c>
      <c r="C825" s="1" t="s">
        <v>17</v>
      </c>
      <c r="D825" s="2">
        <v>1072836</v>
      </c>
      <c r="E825" s="1" t="s">
        <v>99</v>
      </c>
      <c r="F825" s="1" t="str">
        <f>VLOOKUP(E825,'Full Name And Division'!$A$1:$C$36,2,FALSE)</f>
        <v>Atlanta Falcons</v>
      </c>
      <c r="G825" s="1" t="str">
        <f>VLOOKUP(E825,'Full Name And Division'!$A$1:$C$36,3,FALSE)</f>
        <v>NFC South</v>
      </c>
    </row>
    <row r="826" spans="1:7" x14ac:dyDescent="0.25">
      <c r="A826" s="1">
        <v>2015</v>
      </c>
      <c r="B826" s="1" t="s">
        <v>3551</v>
      </c>
      <c r="C826" s="1" t="s">
        <v>821</v>
      </c>
      <c r="D826" s="2">
        <v>1070441</v>
      </c>
      <c r="E826" s="1" t="s">
        <v>18</v>
      </c>
      <c r="F826" s="1" t="str">
        <f>VLOOKUP(E826,'Full Name And Division'!$A$1:$C$36,2,FALSE)</f>
        <v>Seattle Seahawks</v>
      </c>
      <c r="G826" s="1" t="str">
        <f>VLOOKUP(E826,'Full Name And Division'!$A$1:$C$36,3,FALSE)</f>
        <v>NFC West</v>
      </c>
    </row>
    <row r="827" spans="1:7" x14ac:dyDescent="0.25">
      <c r="A827" s="1">
        <v>2015</v>
      </c>
      <c r="B827" s="1" t="s">
        <v>3272</v>
      </c>
      <c r="C827" s="1" t="s">
        <v>2</v>
      </c>
      <c r="D827" s="2">
        <v>1069334</v>
      </c>
      <c r="E827" s="1" t="s">
        <v>52</v>
      </c>
      <c r="F827" s="1" t="str">
        <f>VLOOKUP(E827,'Full Name And Division'!$A$1:$C$36,2,FALSE)</f>
        <v>New Orleans Saints</v>
      </c>
      <c r="G827" s="1" t="str">
        <f>VLOOKUP(E827,'Full Name And Division'!$A$1:$C$36,3,FALSE)</f>
        <v>NFC South</v>
      </c>
    </row>
    <row r="828" spans="1:7" x14ac:dyDescent="0.25">
      <c r="A828" s="1">
        <v>2015</v>
      </c>
      <c r="B828" s="1" t="s">
        <v>3552</v>
      </c>
      <c r="C828" s="1" t="s">
        <v>69</v>
      </c>
      <c r="D828" s="2">
        <v>1068688</v>
      </c>
      <c r="E828" s="1" t="s">
        <v>37</v>
      </c>
      <c r="F828" s="1" t="str">
        <f>VLOOKUP(E828,'Full Name And Division'!$A$1:$C$36,2,FALSE)</f>
        <v>Detroit Lions</v>
      </c>
      <c r="G828" s="1" t="str">
        <f>VLOOKUP(E828,'Full Name And Division'!$A$1:$C$36,3,FALSE)</f>
        <v>NFC North</v>
      </c>
    </row>
    <row r="829" spans="1:7" x14ac:dyDescent="0.25">
      <c r="A829" s="1">
        <v>2015</v>
      </c>
      <c r="B829" s="1" t="s">
        <v>2439</v>
      </c>
      <c r="C829" s="1" t="s">
        <v>125</v>
      </c>
      <c r="D829" s="2">
        <v>1064839</v>
      </c>
      <c r="E829" s="1" t="s">
        <v>3386</v>
      </c>
      <c r="F829" s="1" t="str">
        <f>VLOOKUP(E829,'Full Name And Division'!$A$1:$C$36,2,FALSE)</f>
        <v>St. Louis Rams</v>
      </c>
      <c r="G829" s="1" t="str">
        <f>VLOOKUP(E829,'Full Name And Division'!$A$1:$C$36,3,FALSE)</f>
        <v>NFC West</v>
      </c>
    </row>
    <row r="830" spans="1:7" x14ac:dyDescent="0.25">
      <c r="A830" s="1">
        <v>2015</v>
      </c>
      <c r="B830" s="1" t="s">
        <v>2931</v>
      </c>
      <c r="C830" s="1" t="s">
        <v>104</v>
      </c>
      <c r="D830" s="2">
        <v>1063242</v>
      </c>
      <c r="E830" s="1" t="s">
        <v>75</v>
      </c>
      <c r="F830" s="1" t="str">
        <f>VLOOKUP(E830,'Full Name And Division'!$A$1:$C$36,2,FALSE)</f>
        <v>Carolina Panthers</v>
      </c>
      <c r="G830" s="1" t="str">
        <f>VLOOKUP(E830,'Full Name And Division'!$A$1:$C$36,3,FALSE)</f>
        <v>NFC South</v>
      </c>
    </row>
    <row r="831" spans="1:7" x14ac:dyDescent="0.25">
      <c r="A831" s="1">
        <v>2015</v>
      </c>
      <c r="B831" s="1" t="s">
        <v>3553</v>
      </c>
      <c r="C831" s="1" t="s">
        <v>2</v>
      </c>
      <c r="D831" s="2">
        <v>1062861</v>
      </c>
      <c r="E831" s="1" t="s">
        <v>3386</v>
      </c>
      <c r="F831" s="1" t="str">
        <f>VLOOKUP(E831,'Full Name And Division'!$A$1:$C$36,2,FALSE)</f>
        <v>St. Louis Rams</v>
      </c>
      <c r="G831" s="1" t="str">
        <f>VLOOKUP(E831,'Full Name And Division'!$A$1:$C$36,3,FALSE)</f>
        <v>NFC West</v>
      </c>
    </row>
    <row r="832" spans="1:7" x14ac:dyDescent="0.25">
      <c r="A832" s="1">
        <v>2015</v>
      </c>
      <c r="B832" s="1" t="s">
        <v>1211</v>
      </c>
      <c r="C832" s="1" t="s">
        <v>58</v>
      </c>
      <c r="D832" s="2">
        <v>1062223</v>
      </c>
      <c r="E832" s="1" t="s">
        <v>11</v>
      </c>
      <c r="F832" s="1" t="str">
        <f>VLOOKUP(E832,'Full Name And Division'!$A$1:$C$36,2,FALSE)</f>
        <v>Minnesota Vikings</v>
      </c>
      <c r="G832" s="1" t="str">
        <f>VLOOKUP(E832,'Full Name And Division'!$A$1:$C$36,3,FALSE)</f>
        <v>NFC North</v>
      </c>
    </row>
    <row r="833" spans="1:7" x14ac:dyDescent="0.25">
      <c r="A833" s="1">
        <v>2015</v>
      </c>
      <c r="B833" s="1" t="s">
        <v>1609</v>
      </c>
      <c r="C833" s="1" t="s">
        <v>17</v>
      </c>
      <c r="D833" s="2">
        <v>1061459</v>
      </c>
      <c r="E833" s="1" t="s">
        <v>11</v>
      </c>
      <c r="F833" s="1" t="str">
        <f>VLOOKUP(E833,'Full Name And Division'!$A$1:$C$36,2,FALSE)</f>
        <v>Minnesota Vikings</v>
      </c>
      <c r="G833" s="1" t="str">
        <f>VLOOKUP(E833,'Full Name And Division'!$A$1:$C$36,3,FALSE)</f>
        <v>NFC North</v>
      </c>
    </row>
    <row r="834" spans="1:7" x14ac:dyDescent="0.25">
      <c r="A834" s="1">
        <v>2015</v>
      </c>
      <c r="B834" s="1" t="s">
        <v>3554</v>
      </c>
      <c r="C834" s="1" t="s">
        <v>13</v>
      </c>
      <c r="D834" s="2">
        <v>1060084</v>
      </c>
      <c r="E834" s="1" t="s">
        <v>63</v>
      </c>
      <c r="F834" s="1" t="str">
        <f>VLOOKUP(E834,'Full Name And Division'!$A$1:$C$36,2,FALSE)</f>
        <v>Baltimore Ravens</v>
      </c>
      <c r="G834" s="1" t="str">
        <f>VLOOKUP(E834,'Full Name And Division'!$A$1:$C$36,3,FALSE)</f>
        <v>AFC North</v>
      </c>
    </row>
    <row r="835" spans="1:7" x14ac:dyDescent="0.25">
      <c r="A835" s="1">
        <v>2015</v>
      </c>
      <c r="B835" s="1" t="s">
        <v>3330</v>
      </c>
      <c r="C835" s="1" t="s">
        <v>41</v>
      </c>
      <c r="D835" s="2">
        <v>1059707</v>
      </c>
      <c r="E835" s="1" t="s">
        <v>18</v>
      </c>
      <c r="F835" s="1" t="str">
        <f>VLOOKUP(E835,'Full Name And Division'!$A$1:$C$36,2,FALSE)</f>
        <v>Seattle Seahawks</v>
      </c>
      <c r="G835" s="1" t="str">
        <f>VLOOKUP(E835,'Full Name And Division'!$A$1:$C$36,3,FALSE)</f>
        <v>NFC West</v>
      </c>
    </row>
    <row r="836" spans="1:7" x14ac:dyDescent="0.25">
      <c r="A836" s="1">
        <v>2015</v>
      </c>
      <c r="B836" s="1" t="s">
        <v>3248</v>
      </c>
      <c r="C836" s="1" t="s">
        <v>89</v>
      </c>
      <c r="D836" s="2">
        <v>1057082</v>
      </c>
      <c r="E836" s="1" t="s">
        <v>22</v>
      </c>
      <c r="F836" s="1" t="str">
        <f>VLOOKUP(E836,'Full Name And Division'!$A$1:$C$36,2,FALSE)</f>
        <v>Tampa Bay Buccaneers</v>
      </c>
      <c r="G836" s="1" t="str">
        <f>VLOOKUP(E836,'Full Name And Division'!$A$1:$C$36,3,FALSE)</f>
        <v>NFC South</v>
      </c>
    </row>
    <row r="837" spans="1:7" x14ac:dyDescent="0.25">
      <c r="A837" s="1">
        <v>2015</v>
      </c>
      <c r="B837" s="1" t="s">
        <v>1548</v>
      </c>
      <c r="C837" s="1" t="s">
        <v>13</v>
      </c>
      <c r="D837" s="2">
        <v>1055044</v>
      </c>
      <c r="E837" s="1" t="s">
        <v>67</v>
      </c>
      <c r="F837" s="1" t="str">
        <f>VLOOKUP(E837,'Full Name And Division'!$A$1:$C$36,2,FALSE)</f>
        <v>New York Jets</v>
      </c>
      <c r="G837" s="1" t="str">
        <f>VLOOKUP(E837,'Full Name And Division'!$A$1:$C$36,3,FALSE)</f>
        <v>AFC East</v>
      </c>
    </row>
    <row r="838" spans="1:7" x14ac:dyDescent="0.25">
      <c r="A838" s="1">
        <v>2015</v>
      </c>
      <c r="B838" s="1" t="s">
        <v>3555</v>
      </c>
      <c r="C838" s="1" t="s">
        <v>104</v>
      </c>
      <c r="D838" s="2">
        <v>1053651</v>
      </c>
      <c r="E838" s="1" t="s">
        <v>67</v>
      </c>
      <c r="F838" s="1" t="str">
        <f>VLOOKUP(E838,'Full Name And Division'!$A$1:$C$36,2,FALSE)</f>
        <v>New York Jets</v>
      </c>
      <c r="G838" s="1" t="str">
        <f>VLOOKUP(E838,'Full Name And Division'!$A$1:$C$36,3,FALSE)</f>
        <v>AFC East</v>
      </c>
    </row>
    <row r="839" spans="1:7" x14ac:dyDescent="0.25">
      <c r="A839" s="1">
        <v>2015</v>
      </c>
      <c r="B839" s="1" t="s">
        <v>2445</v>
      </c>
      <c r="C839" s="1" t="s">
        <v>94</v>
      </c>
      <c r="D839" s="2">
        <v>1053434</v>
      </c>
      <c r="E839" s="1" t="s">
        <v>5</v>
      </c>
      <c r="F839" s="1" t="str">
        <f>VLOOKUP(E839,'Full Name And Division'!$A$1:$C$36,2,FALSE)</f>
        <v>Buffalo Bills</v>
      </c>
      <c r="G839" s="1" t="str">
        <f>VLOOKUP(E839,'Full Name And Division'!$A$1:$C$36,3,FALSE)</f>
        <v>AFC East</v>
      </c>
    </row>
    <row r="840" spans="1:7" x14ac:dyDescent="0.25">
      <c r="A840" s="1">
        <v>2015</v>
      </c>
      <c r="B840" s="1" t="s">
        <v>3556</v>
      </c>
      <c r="C840" s="1" t="s">
        <v>17</v>
      </c>
      <c r="D840" s="2">
        <v>1050000</v>
      </c>
      <c r="E840" s="1" t="s">
        <v>37</v>
      </c>
      <c r="F840" s="1" t="str">
        <f>VLOOKUP(E840,'Full Name And Division'!$A$1:$C$36,2,FALSE)</f>
        <v>Detroit Lions</v>
      </c>
      <c r="G840" s="1" t="str">
        <f>VLOOKUP(E840,'Full Name And Division'!$A$1:$C$36,3,FALSE)</f>
        <v>NFC North</v>
      </c>
    </row>
    <row r="841" spans="1:7" x14ac:dyDescent="0.25">
      <c r="A841" s="1">
        <v>2015</v>
      </c>
      <c r="B841" s="1" t="s">
        <v>2412</v>
      </c>
      <c r="C841" s="1" t="s">
        <v>821</v>
      </c>
      <c r="D841" s="2">
        <v>1050000</v>
      </c>
      <c r="E841" s="1" t="s">
        <v>37</v>
      </c>
      <c r="F841" s="1" t="str">
        <f>VLOOKUP(E841,'Full Name And Division'!$A$1:$C$36,2,FALSE)</f>
        <v>Detroit Lions</v>
      </c>
      <c r="G841" s="1" t="str">
        <f>VLOOKUP(E841,'Full Name And Division'!$A$1:$C$36,3,FALSE)</f>
        <v>NFC North</v>
      </c>
    </row>
    <row r="842" spans="1:7" x14ac:dyDescent="0.25">
      <c r="A842" s="1">
        <v>2015</v>
      </c>
      <c r="B842" s="1" t="s">
        <v>3318</v>
      </c>
      <c r="C842" s="1" t="s">
        <v>2</v>
      </c>
      <c r="D842" s="2">
        <v>1050000</v>
      </c>
      <c r="E842" s="1" t="s">
        <v>37</v>
      </c>
      <c r="F842" s="1" t="str">
        <f>VLOOKUP(E842,'Full Name And Division'!$A$1:$C$36,2,FALSE)</f>
        <v>Detroit Lions</v>
      </c>
      <c r="G842" s="1" t="str">
        <f>VLOOKUP(E842,'Full Name And Division'!$A$1:$C$36,3,FALSE)</f>
        <v>NFC North</v>
      </c>
    </row>
    <row r="843" spans="1:7" x14ac:dyDescent="0.25">
      <c r="A843" s="1">
        <v>2015</v>
      </c>
      <c r="B843" s="1" t="s">
        <v>3557</v>
      </c>
      <c r="C843" s="1" t="s">
        <v>13</v>
      </c>
      <c r="D843" s="2">
        <v>1050000</v>
      </c>
      <c r="E843" s="1" t="s">
        <v>37</v>
      </c>
      <c r="F843" s="1" t="str">
        <f>VLOOKUP(E843,'Full Name And Division'!$A$1:$C$36,2,FALSE)</f>
        <v>Detroit Lions</v>
      </c>
      <c r="G843" s="1" t="str">
        <f>VLOOKUP(E843,'Full Name And Division'!$A$1:$C$36,3,FALSE)</f>
        <v>NFC North</v>
      </c>
    </row>
    <row r="844" spans="1:7" x14ac:dyDescent="0.25">
      <c r="A844" s="1">
        <v>2015</v>
      </c>
      <c r="B844" s="1" t="s">
        <v>2123</v>
      </c>
      <c r="C844" s="1" t="s">
        <v>17</v>
      </c>
      <c r="D844" s="2">
        <v>1049416</v>
      </c>
      <c r="E844" s="1" t="s">
        <v>183</v>
      </c>
      <c r="F844" s="1" t="str">
        <f>VLOOKUP(E844,'Full Name And Division'!$A$1:$C$36,2,FALSE)</f>
        <v>Chicago Bears</v>
      </c>
      <c r="G844" s="1" t="str">
        <f>VLOOKUP(E844,'Full Name And Division'!$A$1:$C$36,3,FALSE)</f>
        <v>NFC North</v>
      </c>
    </row>
    <row r="845" spans="1:7" x14ac:dyDescent="0.25">
      <c r="A845" s="1">
        <v>2015</v>
      </c>
      <c r="B845" s="1" t="s">
        <v>3558</v>
      </c>
      <c r="C845" s="1" t="s">
        <v>58</v>
      </c>
      <c r="D845" s="2">
        <v>1048666</v>
      </c>
      <c r="E845" s="1" t="s">
        <v>3147</v>
      </c>
      <c r="F845" s="1" t="str">
        <f>VLOOKUP(E845,'Full Name And Division'!$A$1:$C$36,2,FALSE)</f>
        <v>San Diego Chargers</v>
      </c>
      <c r="G845" s="1" t="str">
        <f>VLOOKUP(E845,'Full Name And Division'!$A$1:$C$36,3,FALSE)</f>
        <v>AFC West</v>
      </c>
    </row>
    <row r="846" spans="1:7" x14ac:dyDescent="0.25">
      <c r="A846" s="1">
        <v>2015</v>
      </c>
      <c r="B846" s="1" t="s">
        <v>3559</v>
      </c>
      <c r="C846" s="1" t="s">
        <v>193</v>
      </c>
      <c r="D846" s="2">
        <v>1046103</v>
      </c>
      <c r="E846" s="1" t="s">
        <v>67</v>
      </c>
      <c r="F846" s="1" t="str">
        <f>VLOOKUP(E846,'Full Name And Division'!$A$1:$C$36,2,FALSE)</f>
        <v>New York Jets</v>
      </c>
      <c r="G846" s="1" t="str">
        <f>VLOOKUP(E846,'Full Name And Division'!$A$1:$C$36,3,FALSE)</f>
        <v>AFC East</v>
      </c>
    </row>
    <row r="847" spans="1:7" x14ac:dyDescent="0.25">
      <c r="A847" s="1">
        <v>2015</v>
      </c>
      <c r="B847" s="1" t="s">
        <v>3105</v>
      </c>
      <c r="C847" s="1" t="s">
        <v>193</v>
      </c>
      <c r="D847" s="2">
        <v>1045000</v>
      </c>
      <c r="E847" s="1" t="s">
        <v>145</v>
      </c>
      <c r="F847" s="1" t="str">
        <f>VLOOKUP(E847,'Full Name And Division'!$A$1:$C$36,2,FALSE)</f>
        <v>Cincinnati Bengals</v>
      </c>
      <c r="G847" s="1" t="str">
        <f>VLOOKUP(E847,'Full Name And Division'!$A$1:$C$36,3,FALSE)</f>
        <v>AFC North</v>
      </c>
    </row>
    <row r="848" spans="1:7" x14ac:dyDescent="0.25">
      <c r="A848" s="1">
        <v>2015</v>
      </c>
      <c r="B848" s="1" t="s">
        <v>3560</v>
      </c>
      <c r="C848" s="1" t="s">
        <v>821</v>
      </c>
      <c r="D848" s="2">
        <v>1043942</v>
      </c>
      <c r="E848" s="1" t="s">
        <v>67</v>
      </c>
      <c r="F848" s="1" t="str">
        <f>VLOOKUP(E848,'Full Name And Division'!$A$1:$C$36,2,FALSE)</f>
        <v>New York Jets</v>
      </c>
      <c r="G848" s="1" t="str">
        <f>VLOOKUP(E848,'Full Name And Division'!$A$1:$C$36,3,FALSE)</f>
        <v>AFC East</v>
      </c>
    </row>
    <row r="849" spans="1:7" x14ac:dyDescent="0.25">
      <c r="A849" s="1">
        <v>2015</v>
      </c>
      <c r="B849" s="1" t="s">
        <v>3291</v>
      </c>
      <c r="C849" s="1" t="s">
        <v>121</v>
      </c>
      <c r="D849" s="2">
        <v>1041380</v>
      </c>
      <c r="E849" s="1" t="s">
        <v>3147</v>
      </c>
      <c r="F849" s="1" t="str">
        <f>VLOOKUP(E849,'Full Name And Division'!$A$1:$C$36,2,FALSE)</f>
        <v>San Diego Chargers</v>
      </c>
      <c r="G849" s="1" t="str">
        <f>VLOOKUP(E849,'Full Name And Division'!$A$1:$C$36,3,FALSE)</f>
        <v>AFC West</v>
      </c>
    </row>
    <row r="850" spans="1:7" x14ac:dyDescent="0.25">
      <c r="A850" s="1">
        <v>2015</v>
      </c>
      <c r="B850" s="1" t="s">
        <v>3181</v>
      </c>
      <c r="C850" s="1" t="s">
        <v>15</v>
      </c>
      <c r="D850" s="2">
        <v>1039473</v>
      </c>
      <c r="E850" s="1" t="s">
        <v>183</v>
      </c>
      <c r="F850" s="1" t="str">
        <f>VLOOKUP(E850,'Full Name And Division'!$A$1:$C$36,2,FALSE)</f>
        <v>Chicago Bears</v>
      </c>
      <c r="G850" s="1" t="str">
        <f>VLOOKUP(E850,'Full Name And Division'!$A$1:$C$36,3,FALSE)</f>
        <v>NFC North</v>
      </c>
    </row>
    <row r="851" spans="1:7" x14ac:dyDescent="0.25">
      <c r="A851" s="1">
        <v>2015</v>
      </c>
      <c r="B851" s="1" t="s">
        <v>1164</v>
      </c>
      <c r="C851" s="1" t="s">
        <v>41</v>
      </c>
      <c r="D851" s="2">
        <v>1036376</v>
      </c>
      <c r="E851" s="1" t="s">
        <v>63</v>
      </c>
      <c r="F851" s="1" t="str">
        <f>VLOOKUP(E851,'Full Name And Division'!$A$1:$C$36,2,FALSE)</f>
        <v>Baltimore Ravens</v>
      </c>
      <c r="G851" s="1" t="str">
        <f>VLOOKUP(E851,'Full Name And Division'!$A$1:$C$36,3,FALSE)</f>
        <v>AFC North</v>
      </c>
    </row>
    <row r="852" spans="1:7" x14ac:dyDescent="0.25">
      <c r="A852" s="1">
        <v>2015</v>
      </c>
      <c r="B852" s="1" t="s">
        <v>2066</v>
      </c>
      <c r="C852" s="1" t="s">
        <v>89</v>
      </c>
      <c r="D852" s="2">
        <v>1029551</v>
      </c>
      <c r="E852" s="1" t="s">
        <v>39</v>
      </c>
      <c r="F852" s="1" t="str">
        <f>VLOOKUP(E852,'Full Name And Division'!$A$1:$C$36,2,FALSE)</f>
        <v>San Francisco 49ers</v>
      </c>
      <c r="G852" s="1" t="str">
        <f>VLOOKUP(E852,'Full Name And Division'!$A$1:$C$36,3,FALSE)</f>
        <v>NFC West</v>
      </c>
    </row>
    <row r="853" spans="1:7" x14ac:dyDescent="0.25">
      <c r="A853" s="1">
        <v>2015</v>
      </c>
      <c r="B853" s="1" t="s">
        <v>2467</v>
      </c>
      <c r="C853" s="1" t="s">
        <v>73</v>
      </c>
      <c r="D853" s="2">
        <v>1029548</v>
      </c>
      <c r="E853" s="1" t="s">
        <v>81</v>
      </c>
      <c r="F853" s="1" t="str">
        <f>VLOOKUP(E853,'Full Name And Division'!$A$1:$C$36,2,FALSE)</f>
        <v>Dallas Cowboys</v>
      </c>
      <c r="G853" s="1" t="str">
        <f>VLOOKUP(E853,'Full Name And Division'!$A$1:$C$36,3,FALSE)</f>
        <v>NFC East</v>
      </c>
    </row>
    <row r="854" spans="1:7" x14ac:dyDescent="0.25">
      <c r="A854" s="1">
        <v>2015</v>
      </c>
      <c r="B854" s="1" t="s">
        <v>3561</v>
      </c>
      <c r="C854" s="1" t="s">
        <v>58</v>
      </c>
      <c r="D854" s="2">
        <v>1027284</v>
      </c>
      <c r="E854" s="1" t="s">
        <v>7</v>
      </c>
      <c r="F854" s="1" t="str">
        <f>VLOOKUP(E854,'Full Name And Division'!$A$1:$C$36,2,FALSE)</f>
        <v>Cleveland Browns</v>
      </c>
      <c r="G854" s="1" t="str">
        <f>VLOOKUP(E854,'Full Name And Division'!$A$1:$C$36,3,FALSE)</f>
        <v>AFC North</v>
      </c>
    </row>
    <row r="855" spans="1:7" x14ac:dyDescent="0.25">
      <c r="A855" s="1">
        <v>2015</v>
      </c>
      <c r="B855" s="1" t="s">
        <v>3316</v>
      </c>
      <c r="C855" s="1" t="s">
        <v>443</v>
      </c>
      <c r="D855" s="2">
        <v>1026706</v>
      </c>
      <c r="E855" s="1" t="s">
        <v>9</v>
      </c>
      <c r="F855" s="1" t="str">
        <f>VLOOKUP(E855,'Full Name And Division'!$A$1:$C$36,2,FALSE)</f>
        <v>Green Bay Packers</v>
      </c>
      <c r="G855" s="1" t="str">
        <f>VLOOKUP(E855,'Full Name And Division'!$A$1:$C$36,3,FALSE)</f>
        <v>NFC North</v>
      </c>
    </row>
    <row r="856" spans="1:7" x14ac:dyDescent="0.25">
      <c r="A856" s="1">
        <v>2015</v>
      </c>
      <c r="B856" s="1" t="s">
        <v>3562</v>
      </c>
      <c r="C856" s="1" t="s">
        <v>73</v>
      </c>
      <c r="D856" s="2">
        <v>1025743</v>
      </c>
      <c r="E856" s="1" t="s">
        <v>3147</v>
      </c>
      <c r="F856" s="1" t="str">
        <f>VLOOKUP(E856,'Full Name And Division'!$A$1:$C$36,2,FALSE)</f>
        <v>San Diego Chargers</v>
      </c>
      <c r="G856" s="1" t="str">
        <f>VLOOKUP(E856,'Full Name And Division'!$A$1:$C$36,3,FALSE)</f>
        <v>AFC West</v>
      </c>
    </row>
    <row r="857" spans="1:7" x14ac:dyDescent="0.25">
      <c r="A857" s="1">
        <v>2015</v>
      </c>
      <c r="B857" s="1" t="s">
        <v>1687</v>
      </c>
      <c r="C857" s="1" t="s">
        <v>15</v>
      </c>
      <c r="D857" s="2">
        <v>1024619</v>
      </c>
      <c r="E857" s="1" t="s">
        <v>52</v>
      </c>
      <c r="F857" s="1" t="str">
        <f>VLOOKUP(E857,'Full Name And Division'!$A$1:$C$36,2,FALSE)</f>
        <v>New Orleans Saints</v>
      </c>
      <c r="G857" s="1" t="str">
        <f>VLOOKUP(E857,'Full Name And Division'!$A$1:$C$36,3,FALSE)</f>
        <v>NFC South</v>
      </c>
    </row>
    <row r="858" spans="1:7" x14ac:dyDescent="0.25">
      <c r="A858" s="1">
        <v>2015</v>
      </c>
      <c r="B858" s="1" t="s">
        <v>2963</v>
      </c>
      <c r="C858" s="1" t="s">
        <v>104</v>
      </c>
      <c r="D858" s="2">
        <v>1023249</v>
      </c>
      <c r="E858" s="1" t="s">
        <v>27</v>
      </c>
      <c r="F858" s="1" t="str">
        <f>VLOOKUP(E858,'Full Name And Division'!$A$1:$C$36,2,FALSE)</f>
        <v>Kansas City Chiefs</v>
      </c>
      <c r="G858" s="1" t="str">
        <f>VLOOKUP(E858,'Full Name And Division'!$A$1:$C$36,3,FALSE)</f>
        <v>AFC West</v>
      </c>
    </row>
    <row r="859" spans="1:7" x14ac:dyDescent="0.25">
      <c r="A859" s="1">
        <v>2015</v>
      </c>
      <c r="B859" s="1" t="s">
        <v>2596</v>
      </c>
      <c r="C859" s="1" t="s">
        <v>125</v>
      </c>
      <c r="D859" s="2">
        <v>1021062</v>
      </c>
      <c r="E859" s="1" t="s">
        <v>9</v>
      </c>
      <c r="F859" s="1" t="str">
        <f>VLOOKUP(E859,'Full Name And Division'!$A$1:$C$36,2,FALSE)</f>
        <v>Green Bay Packers</v>
      </c>
      <c r="G859" s="1" t="str">
        <f>VLOOKUP(E859,'Full Name And Division'!$A$1:$C$36,3,FALSE)</f>
        <v>NFC North</v>
      </c>
    </row>
    <row r="860" spans="1:7" x14ac:dyDescent="0.25">
      <c r="A860" s="1">
        <v>2015</v>
      </c>
      <c r="B860" s="1" t="s">
        <v>3279</v>
      </c>
      <c r="C860" s="1" t="s">
        <v>151</v>
      </c>
      <c r="D860" s="2">
        <v>1020182</v>
      </c>
      <c r="E860" s="1" t="s">
        <v>63</v>
      </c>
      <c r="F860" s="1" t="str">
        <f>VLOOKUP(E860,'Full Name And Division'!$A$1:$C$36,2,FALSE)</f>
        <v>Baltimore Ravens</v>
      </c>
      <c r="G860" s="1" t="str">
        <f>VLOOKUP(E860,'Full Name And Division'!$A$1:$C$36,3,FALSE)</f>
        <v>AFC North</v>
      </c>
    </row>
    <row r="861" spans="1:7" x14ac:dyDescent="0.25">
      <c r="A861" s="1">
        <v>2015</v>
      </c>
      <c r="B861" s="1" t="s">
        <v>3563</v>
      </c>
      <c r="C861" s="1" t="s">
        <v>73</v>
      </c>
      <c r="D861" s="2">
        <v>1019227</v>
      </c>
      <c r="E861" s="1" t="s">
        <v>3147</v>
      </c>
      <c r="F861" s="1" t="str">
        <f>VLOOKUP(E861,'Full Name And Division'!$A$1:$C$36,2,FALSE)</f>
        <v>San Diego Chargers</v>
      </c>
      <c r="G861" s="1" t="str">
        <f>VLOOKUP(E861,'Full Name And Division'!$A$1:$C$36,3,FALSE)</f>
        <v>AFC West</v>
      </c>
    </row>
    <row r="862" spans="1:7" x14ac:dyDescent="0.25">
      <c r="A862" s="1">
        <v>2015</v>
      </c>
      <c r="B862" s="1" t="s">
        <v>3564</v>
      </c>
      <c r="C862" s="1" t="s">
        <v>41</v>
      </c>
      <c r="D862" s="2">
        <v>1018206</v>
      </c>
      <c r="E862" s="1" t="s">
        <v>20</v>
      </c>
      <c r="F862" s="1" t="str">
        <f>VLOOKUP(E862,'Full Name And Division'!$A$1:$C$36,2,FALSE)</f>
        <v>Arizona Cardinals</v>
      </c>
      <c r="G862" s="1" t="str">
        <f>VLOOKUP(E862,'Full Name And Division'!$A$1:$C$36,3,FALSE)</f>
        <v>NFC West</v>
      </c>
    </row>
    <row r="863" spans="1:7" x14ac:dyDescent="0.25">
      <c r="A863" s="1">
        <v>2015</v>
      </c>
      <c r="B863" s="1" t="s">
        <v>3565</v>
      </c>
      <c r="C863" s="1" t="s">
        <v>104</v>
      </c>
      <c r="D863" s="2">
        <v>1018078</v>
      </c>
      <c r="E863" s="1" t="s">
        <v>81</v>
      </c>
      <c r="F863" s="1" t="str">
        <f>VLOOKUP(E863,'Full Name And Division'!$A$1:$C$36,2,FALSE)</f>
        <v>Dallas Cowboys</v>
      </c>
      <c r="G863" s="1" t="str">
        <f>VLOOKUP(E863,'Full Name And Division'!$A$1:$C$36,3,FALSE)</f>
        <v>NFC East</v>
      </c>
    </row>
    <row r="864" spans="1:7" x14ac:dyDescent="0.25">
      <c r="A864" s="1">
        <v>2015</v>
      </c>
      <c r="B864" s="1" t="s">
        <v>3566</v>
      </c>
      <c r="C864" s="1" t="s">
        <v>2</v>
      </c>
      <c r="D864" s="2">
        <v>1017908</v>
      </c>
      <c r="E864" s="1" t="s">
        <v>56</v>
      </c>
      <c r="F864" s="1" t="str">
        <f>VLOOKUP(E864,'Full Name And Division'!$A$1:$C$36,2,FALSE)</f>
        <v>Pittsburgh Steelers</v>
      </c>
      <c r="G864" s="1" t="str">
        <f>VLOOKUP(E864,'Full Name And Division'!$A$1:$C$36,3,FALSE)</f>
        <v>AFC North</v>
      </c>
    </row>
    <row r="865" spans="1:7" x14ac:dyDescent="0.25">
      <c r="A865" s="1">
        <v>2015</v>
      </c>
      <c r="B865" s="1" t="s">
        <v>3567</v>
      </c>
      <c r="C865" s="1" t="s">
        <v>58</v>
      </c>
      <c r="D865" s="2">
        <v>1016952</v>
      </c>
      <c r="E865" s="1" t="s">
        <v>175</v>
      </c>
      <c r="F865" s="1" t="str">
        <f>VLOOKUP(E865,'Full Name And Division'!$A$1:$C$36,2,FALSE)</f>
        <v>New England Patriots</v>
      </c>
      <c r="G865" s="1" t="str">
        <f>VLOOKUP(E865,'Full Name And Division'!$A$1:$C$36,3,FALSE)</f>
        <v>AFC East</v>
      </c>
    </row>
    <row r="866" spans="1:7" x14ac:dyDescent="0.25">
      <c r="A866" s="1">
        <v>2015</v>
      </c>
      <c r="B866" s="1" t="s">
        <v>1654</v>
      </c>
      <c r="C866" s="1" t="s">
        <v>15</v>
      </c>
      <c r="D866" s="2">
        <v>1016952</v>
      </c>
      <c r="E866" s="1" t="s">
        <v>27</v>
      </c>
      <c r="F866" s="1" t="str">
        <f>VLOOKUP(E866,'Full Name And Division'!$A$1:$C$36,2,FALSE)</f>
        <v>Kansas City Chiefs</v>
      </c>
      <c r="G866" s="1" t="str">
        <f>VLOOKUP(E866,'Full Name And Division'!$A$1:$C$36,3,FALSE)</f>
        <v>AFC West</v>
      </c>
    </row>
    <row r="867" spans="1:7" x14ac:dyDescent="0.25">
      <c r="A867" s="1">
        <v>2015</v>
      </c>
      <c r="B867" s="1" t="s">
        <v>3568</v>
      </c>
      <c r="C867" s="1" t="s">
        <v>41</v>
      </c>
      <c r="D867" s="2">
        <v>1016952</v>
      </c>
      <c r="E867" s="1" t="s">
        <v>145</v>
      </c>
      <c r="F867" s="1" t="str">
        <f>VLOOKUP(E867,'Full Name And Division'!$A$1:$C$36,2,FALSE)</f>
        <v>Cincinnati Bengals</v>
      </c>
      <c r="G867" s="1" t="str">
        <f>VLOOKUP(E867,'Full Name And Division'!$A$1:$C$36,3,FALSE)</f>
        <v>AFC North</v>
      </c>
    </row>
    <row r="868" spans="1:7" x14ac:dyDescent="0.25">
      <c r="A868" s="1">
        <v>2015</v>
      </c>
      <c r="B868" s="1" t="s">
        <v>3569</v>
      </c>
      <c r="C868" s="1" t="s">
        <v>13</v>
      </c>
      <c r="D868" s="2">
        <v>1014601</v>
      </c>
      <c r="E868" s="1" t="s">
        <v>3147</v>
      </c>
      <c r="F868" s="1" t="str">
        <f>VLOOKUP(E868,'Full Name And Division'!$A$1:$C$36,2,FALSE)</f>
        <v>San Diego Chargers</v>
      </c>
      <c r="G868" s="1" t="str">
        <f>VLOOKUP(E868,'Full Name And Division'!$A$1:$C$36,3,FALSE)</f>
        <v>AFC West</v>
      </c>
    </row>
    <row r="869" spans="1:7" x14ac:dyDescent="0.25">
      <c r="A869" s="1">
        <v>2015</v>
      </c>
      <c r="B869" s="1" t="s">
        <v>2677</v>
      </c>
      <c r="C869" s="1" t="s">
        <v>821</v>
      </c>
      <c r="D869" s="2">
        <v>1012755</v>
      </c>
      <c r="E869" s="1" t="s">
        <v>77</v>
      </c>
      <c r="F869" s="1" t="str">
        <f>VLOOKUP(E869,'Full Name And Division'!$A$1:$C$36,2,FALSE)</f>
        <v>New  York Giants</v>
      </c>
      <c r="G869" s="1" t="str">
        <f>VLOOKUP(E869,'Full Name And Division'!$A$1:$C$36,3,FALSE)</f>
        <v>NFC East</v>
      </c>
    </row>
    <row r="870" spans="1:7" x14ac:dyDescent="0.25">
      <c r="A870" s="1">
        <v>2015</v>
      </c>
      <c r="B870" s="1" t="s">
        <v>2709</v>
      </c>
      <c r="C870" s="1" t="s">
        <v>86</v>
      </c>
      <c r="D870" s="2">
        <v>1011778</v>
      </c>
      <c r="E870" s="1" t="s">
        <v>2430</v>
      </c>
      <c r="F870" s="1" t="str">
        <f>VLOOKUP(E870,'Full Name And Division'!$A$1:$C$36,2,FALSE)</f>
        <v>Oakland Raiders</v>
      </c>
      <c r="G870" s="1" t="str">
        <f>VLOOKUP(E870,'Full Name And Division'!$A$1:$C$36,3,FALSE)</f>
        <v>AFC West</v>
      </c>
    </row>
    <row r="871" spans="1:7" x14ac:dyDescent="0.25">
      <c r="A871" s="1">
        <v>2015</v>
      </c>
      <c r="B871" s="1" t="s">
        <v>3570</v>
      </c>
      <c r="C871" s="1" t="s">
        <v>15</v>
      </c>
      <c r="D871" s="2">
        <v>1003341</v>
      </c>
      <c r="E871" s="1" t="s">
        <v>7</v>
      </c>
      <c r="F871" s="1" t="str">
        <f>VLOOKUP(E871,'Full Name And Division'!$A$1:$C$36,2,FALSE)</f>
        <v>Cleveland Browns</v>
      </c>
      <c r="G871" s="1" t="str">
        <f>VLOOKUP(E871,'Full Name And Division'!$A$1:$C$36,3,FALSE)</f>
        <v>AFC North</v>
      </c>
    </row>
    <row r="872" spans="1:7" x14ac:dyDescent="0.25">
      <c r="A872" s="1">
        <v>2015</v>
      </c>
      <c r="B872" s="1" t="s">
        <v>2735</v>
      </c>
      <c r="C872" s="1" t="s">
        <v>151</v>
      </c>
      <c r="D872" s="2">
        <v>1002994</v>
      </c>
      <c r="E872" s="1" t="s">
        <v>42</v>
      </c>
      <c r="F872" s="1" t="str">
        <f>VLOOKUP(E872,'Full Name And Division'!$A$1:$C$36,2,FALSE)</f>
        <v>Jacksonville Jaguars</v>
      </c>
      <c r="G872" s="1" t="str">
        <f>VLOOKUP(E872,'Full Name And Division'!$A$1:$C$36,3,FALSE)</f>
        <v>AFC South</v>
      </c>
    </row>
    <row r="873" spans="1:7" x14ac:dyDescent="0.25">
      <c r="A873" s="1">
        <v>2015</v>
      </c>
      <c r="B873" s="1" t="s">
        <v>3571</v>
      </c>
      <c r="C873" s="1" t="s">
        <v>17</v>
      </c>
      <c r="D873" s="2">
        <v>1000000</v>
      </c>
      <c r="E873" s="1" t="s">
        <v>7</v>
      </c>
      <c r="F873" s="1" t="str">
        <f>VLOOKUP(E873,'Full Name And Division'!$A$1:$C$36,2,FALSE)</f>
        <v>Cleveland Browns</v>
      </c>
      <c r="G873" s="1" t="str">
        <f>VLOOKUP(E873,'Full Name And Division'!$A$1:$C$36,3,FALSE)</f>
        <v>AFC North</v>
      </c>
    </row>
    <row r="874" spans="1:7" x14ac:dyDescent="0.25">
      <c r="A874" s="1">
        <v>2015</v>
      </c>
      <c r="B874" s="1" t="s">
        <v>1350</v>
      </c>
      <c r="C874" s="1" t="s">
        <v>15</v>
      </c>
      <c r="D874" s="2">
        <v>1000000</v>
      </c>
      <c r="E874" s="1" t="s">
        <v>54</v>
      </c>
      <c r="F874" s="1" t="str">
        <f>VLOOKUP(E874,'Full Name And Division'!$A$1:$C$36,2,FALSE)</f>
        <v>Denver Broncos</v>
      </c>
      <c r="G874" s="1" t="str">
        <f>VLOOKUP(E874,'Full Name And Division'!$A$1:$C$36,3,FALSE)</f>
        <v>AFC West</v>
      </c>
    </row>
    <row r="875" spans="1:7" x14ac:dyDescent="0.25">
      <c r="A875" s="1">
        <v>2015</v>
      </c>
      <c r="B875" s="1" t="s">
        <v>3119</v>
      </c>
      <c r="C875" s="1" t="s">
        <v>41</v>
      </c>
      <c r="D875" s="2">
        <v>1000000</v>
      </c>
      <c r="E875" s="1" t="s">
        <v>63</v>
      </c>
      <c r="F875" s="1" t="str">
        <f>VLOOKUP(E875,'Full Name And Division'!$A$1:$C$36,2,FALSE)</f>
        <v>Baltimore Ravens</v>
      </c>
      <c r="G875" s="1" t="str">
        <f>VLOOKUP(E875,'Full Name And Division'!$A$1:$C$36,3,FALSE)</f>
        <v>AFC North</v>
      </c>
    </row>
    <row r="876" spans="1:7" x14ac:dyDescent="0.25">
      <c r="A876" s="1">
        <v>2015</v>
      </c>
      <c r="B876" s="1" t="s">
        <v>2370</v>
      </c>
      <c r="C876" s="1" t="s">
        <v>443</v>
      </c>
      <c r="D876" s="2">
        <v>1000000</v>
      </c>
      <c r="E876" s="1" t="s">
        <v>27</v>
      </c>
      <c r="F876" s="1" t="str">
        <f>VLOOKUP(E876,'Full Name And Division'!$A$1:$C$36,2,FALSE)</f>
        <v>Kansas City Chiefs</v>
      </c>
      <c r="G876" s="1" t="str">
        <f>VLOOKUP(E876,'Full Name And Division'!$A$1:$C$36,3,FALSE)</f>
        <v>AFC West</v>
      </c>
    </row>
    <row r="877" spans="1:7" x14ac:dyDescent="0.25">
      <c r="A877" s="1">
        <v>2015</v>
      </c>
      <c r="B877" s="1" t="s">
        <v>2230</v>
      </c>
      <c r="C877" s="1" t="s">
        <v>151</v>
      </c>
      <c r="D877" s="2">
        <v>1000000</v>
      </c>
      <c r="E877" s="1" t="s">
        <v>11</v>
      </c>
      <c r="F877" s="1" t="str">
        <f>VLOOKUP(E877,'Full Name And Division'!$A$1:$C$36,2,FALSE)</f>
        <v>Minnesota Vikings</v>
      </c>
      <c r="G877" s="1" t="str">
        <f>VLOOKUP(E877,'Full Name And Division'!$A$1:$C$36,3,FALSE)</f>
        <v>NFC North</v>
      </c>
    </row>
    <row r="878" spans="1:7" x14ac:dyDescent="0.25">
      <c r="A878" s="1">
        <v>2015</v>
      </c>
      <c r="B878" s="1" t="s">
        <v>2399</v>
      </c>
      <c r="C878" s="1" t="s">
        <v>821</v>
      </c>
      <c r="D878" s="2">
        <v>1000000</v>
      </c>
      <c r="E878" s="1" t="s">
        <v>81</v>
      </c>
      <c r="F878" s="1" t="str">
        <f>VLOOKUP(E878,'Full Name And Division'!$A$1:$C$36,2,FALSE)</f>
        <v>Dallas Cowboys</v>
      </c>
      <c r="G878" s="1" t="str">
        <f>VLOOKUP(E878,'Full Name And Division'!$A$1:$C$36,3,FALSE)</f>
        <v>NFC East</v>
      </c>
    </row>
    <row r="879" spans="1:7" x14ac:dyDescent="0.25">
      <c r="A879" s="1">
        <v>2015</v>
      </c>
      <c r="B879" s="1" t="s">
        <v>2840</v>
      </c>
      <c r="C879" s="1" t="s">
        <v>58</v>
      </c>
      <c r="D879" s="2">
        <v>1000000</v>
      </c>
      <c r="E879" s="1" t="s">
        <v>81</v>
      </c>
      <c r="F879" s="1" t="str">
        <f>VLOOKUP(E879,'Full Name And Division'!$A$1:$C$36,2,FALSE)</f>
        <v>Dallas Cowboys</v>
      </c>
      <c r="G879" s="1" t="str">
        <f>VLOOKUP(E879,'Full Name And Division'!$A$1:$C$36,3,FALSE)</f>
        <v>NFC East</v>
      </c>
    </row>
    <row r="880" spans="1:7" x14ac:dyDescent="0.25">
      <c r="A880" s="1">
        <v>2015</v>
      </c>
      <c r="B880" s="1" t="s">
        <v>2832</v>
      </c>
      <c r="C880" s="1" t="s">
        <v>89</v>
      </c>
      <c r="D880" s="2">
        <v>999946</v>
      </c>
      <c r="E880" s="1" t="s">
        <v>52</v>
      </c>
      <c r="F880" s="1" t="str">
        <f>VLOOKUP(E880,'Full Name And Division'!$A$1:$C$36,2,FALSE)</f>
        <v>New Orleans Saints</v>
      </c>
      <c r="G880" s="1" t="str">
        <f>VLOOKUP(E880,'Full Name And Division'!$A$1:$C$36,3,FALSE)</f>
        <v>NFC South</v>
      </c>
    </row>
    <row r="881" spans="1:7" x14ac:dyDescent="0.25">
      <c r="A881" s="1">
        <v>2015</v>
      </c>
      <c r="B881" s="1" t="s">
        <v>1326</v>
      </c>
      <c r="C881" s="1" t="s">
        <v>41</v>
      </c>
      <c r="D881" s="2">
        <v>999250</v>
      </c>
      <c r="E881" s="1" t="s">
        <v>11</v>
      </c>
      <c r="F881" s="1" t="str">
        <f>VLOOKUP(E881,'Full Name And Division'!$A$1:$C$36,2,FALSE)</f>
        <v>Minnesota Vikings</v>
      </c>
      <c r="G881" s="1" t="str">
        <f>VLOOKUP(E881,'Full Name And Division'!$A$1:$C$36,3,FALSE)</f>
        <v>NFC North</v>
      </c>
    </row>
    <row r="882" spans="1:7" x14ac:dyDescent="0.25">
      <c r="A882" s="1">
        <v>2015</v>
      </c>
      <c r="B882" s="1" t="s">
        <v>1424</v>
      </c>
      <c r="C882" s="1" t="s">
        <v>89</v>
      </c>
      <c r="D882" s="2">
        <v>996225</v>
      </c>
      <c r="E882" s="1" t="s">
        <v>50</v>
      </c>
      <c r="F882" s="1" t="str">
        <f>VLOOKUP(E882,'Full Name And Division'!$A$1:$C$36,2,FALSE)</f>
        <v>Philadelphia Eagles</v>
      </c>
      <c r="G882" s="1" t="str">
        <f>VLOOKUP(E882,'Full Name And Division'!$A$1:$C$36,3,FALSE)</f>
        <v>NFC East</v>
      </c>
    </row>
    <row r="883" spans="1:7" x14ac:dyDescent="0.25">
      <c r="A883" s="1">
        <v>2015</v>
      </c>
      <c r="B883" s="1" t="s">
        <v>3278</v>
      </c>
      <c r="C883" s="1" t="s">
        <v>821</v>
      </c>
      <c r="D883" s="2">
        <v>995868</v>
      </c>
      <c r="E883" s="1" t="s">
        <v>50</v>
      </c>
      <c r="F883" s="1" t="str">
        <f>VLOOKUP(E883,'Full Name And Division'!$A$1:$C$36,2,FALSE)</f>
        <v>Philadelphia Eagles</v>
      </c>
      <c r="G883" s="1" t="str">
        <f>VLOOKUP(E883,'Full Name And Division'!$A$1:$C$36,3,FALSE)</f>
        <v>NFC East</v>
      </c>
    </row>
    <row r="884" spans="1:7" x14ac:dyDescent="0.25">
      <c r="A884" s="1">
        <v>2015</v>
      </c>
      <c r="B884" s="1" t="s">
        <v>2061</v>
      </c>
      <c r="C884" s="1" t="s">
        <v>125</v>
      </c>
      <c r="D884" s="2">
        <v>995554</v>
      </c>
      <c r="E884" s="1" t="s">
        <v>22</v>
      </c>
      <c r="F884" s="1" t="str">
        <f>VLOOKUP(E884,'Full Name And Division'!$A$1:$C$36,2,FALSE)</f>
        <v>Tampa Bay Buccaneers</v>
      </c>
      <c r="G884" s="1" t="str">
        <f>VLOOKUP(E884,'Full Name And Division'!$A$1:$C$36,3,FALSE)</f>
        <v>NFC South</v>
      </c>
    </row>
    <row r="885" spans="1:7" x14ac:dyDescent="0.25">
      <c r="A885" s="1">
        <v>2015</v>
      </c>
      <c r="B885" s="1" t="s">
        <v>1238</v>
      </c>
      <c r="C885" s="1" t="s">
        <v>94</v>
      </c>
      <c r="D885" s="2">
        <v>995269</v>
      </c>
      <c r="E885" s="1" t="s">
        <v>29</v>
      </c>
      <c r="F885" s="1" t="str">
        <f>VLOOKUP(E885,'Full Name And Division'!$A$1:$C$36,2,FALSE)</f>
        <v>Tennessee Titans</v>
      </c>
      <c r="G885" s="1" t="str">
        <f>VLOOKUP(E885,'Full Name And Division'!$A$1:$C$36,3,FALSE)</f>
        <v>AFC South</v>
      </c>
    </row>
    <row r="886" spans="1:7" x14ac:dyDescent="0.25">
      <c r="A886" s="1">
        <v>2015</v>
      </c>
      <c r="B886" s="1" t="s">
        <v>1525</v>
      </c>
      <c r="C886" s="1" t="s">
        <v>58</v>
      </c>
      <c r="D886" s="2">
        <v>993617</v>
      </c>
      <c r="E886" s="1" t="s">
        <v>47</v>
      </c>
      <c r="F886" s="1" t="str">
        <f>VLOOKUP(E886,'Full Name And Division'!$A$1:$C$36,2,FALSE)</f>
        <v>Indianapolis Colts</v>
      </c>
      <c r="G886" s="1" t="str">
        <f>VLOOKUP(E886,'Full Name And Division'!$A$1:$C$36,3,FALSE)</f>
        <v>AFC South</v>
      </c>
    </row>
    <row r="887" spans="1:7" x14ac:dyDescent="0.25">
      <c r="A887" s="1">
        <v>2015</v>
      </c>
      <c r="B887" s="1" t="s">
        <v>3572</v>
      </c>
      <c r="C887" s="1" t="s">
        <v>58</v>
      </c>
      <c r="D887" s="2">
        <v>992282</v>
      </c>
      <c r="E887" s="1" t="s">
        <v>67</v>
      </c>
      <c r="F887" s="1" t="str">
        <f>VLOOKUP(E887,'Full Name And Division'!$A$1:$C$36,2,FALSE)</f>
        <v>New York Jets</v>
      </c>
      <c r="G887" s="1" t="str">
        <f>VLOOKUP(E887,'Full Name And Division'!$A$1:$C$36,3,FALSE)</f>
        <v>AFC East</v>
      </c>
    </row>
    <row r="888" spans="1:7" x14ac:dyDescent="0.25">
      <c r="A888" s="1">
        <v>2015</v>
      </c>
      <c r="B888" s="1" t="s">
        <v>1284</v>
      </c>
      <c r="C888" s="1" t="s">
        <v>86</v>
      </c>
      <c r="D888" s="2">
        <v>992120</v>
      </c>
      <c r="E888" s="1" t="s">
        <v>75</v>
      </c>
      <c r="F888" s="1" t="str">
        <f>VLOOKUP(E888,'Full Name And Division'!$A$1:$C$36,2,FALSE)</f>
        <v>Carolina Panthers</v>
      </c>
      <c r="G888" s="1" t="str">
        <f>VLOOKUP(E888,'Full Name And Division'!$A$1:$C$36,3,FALSE)</f>
        <v>NFC South</v>
      </c>
    </row>
    <row r="889" spans="1:7" x14ac:dyDescent="0.25">
      <c r="A889" s="1">
        <v>2015</v>
      </c>
      <c r="B889" s="1" t="s">
        <v>3573</v>
      </c>
      <c r="C889" s="1" t="s">
        <v>15</v>
      </c>
      <c r="D889" s="2">
        <v>991133</v>
      </c>
      <c r="E889" s="1" t="s">
        <v>50</v>
      </c>
      <c r="F889" s="1" t="str">
        <f>VLOOKUP(E889,'Full Name And Division'!$A$1:$C$36,2,FALSE)</f>
        <v>Philadelphia Eagles</v>
      </c>
      <c r="G889" s="1" t="str">
        <f>VLOOKUP(E889,'Full Name And Division'!$A$1:$C$36,3,FALSE)</f>
        <v>NFC East</v>
      </c>
    </row>
    <row r="890" spans="1:7" x14ac:dyDescent="0.25">
      <c r="A890" s="1">
        <v>2015</v>
      </c>
      <c r="B890" s="1" t="s">
        <v>3574</v>
      </c>
      <c r="C890" s="1" t="s">
        <v>2</v>
      </c>
      <c r="D890" s="2">
        <v>988697</v>
      </c>
      <c r="E890" s="1" t="s">
        <v>67</v>
      </c>
      <c r="F890" s="1" t="str">
        <f>VLOOKUP(E890,'Full Name And Division'!$A$1:$C$36,2,FALSE)</f>
        <v>New York Jets</v>
      </c>
      <c r="G890" s="1" t="str">
        <f>VLOOKUP(E890,'Full Name And Division'!$A$1:$C$36,3,FALSE)</f>
        <v>AFC East</v>
      </c>
    </row>
    <row r="891" spans="1:7" x14ac:dyDescent="0.25">
      <c r="A891" s="1">
        <v>2015</v>
      </c>
      <c r="B891" s="1" t="s">
        <v>2734</v>
      </c>
      <c r="C891" s="1" t="s">
        <v>125</v>
      </c>
      <c r="D891" s="2">
        <v>985988</v>
      </c>
      <c r="E891" s="1" t="s">
        <v>29</v>
      </c>
      <c r="F891" s="1" t="str">
        <f>VLOOKUP(E891,'Full Name And Division'!$A$1:$C$36,2,FALSE)</f>
        <v>Tennessee Titans</v>
      </c>
      <c r="G891" s="1" t="str">
        <f>VLOOKUP(E891,'Full Name And Division'!$A$1:$C$36,3,FALSE)</f>
        <v>AFC South</v>
      </c>
    </row>
    <row r="892" spans="1:7" x14ac:dyDescent="0.25">
      <c r="A892" s="1">
        <v>2015</v>
      </c>
      <c r="B892" s="1" t="s">
        <v>1652</v>
      </c>
      <c r="C892" s="1" t="s">
        <v>15</v>
      </c>
      <c r="D892" s="2">
        <v>985546</v>
      </c>
      <c r="E892" s="1" t="s">
        <v>9</v>
      </c>
      <c r="F892" s="1" t="str">
        <f>VLOOKUP(E892,'Full Name And Division'!$A$1:$C$36,2,FALSE)</f>
        <v>Green Bay Packers</v>
      </c>
      <c r="G892" s="1" t="str">
        <f>VLOOKUP(E892,'Full Name And Division'!$A$1:$C$36,3,FALSE)</f>
        <v>NFC North</v>
      </c>
    </row>
    <row r="893" spans="1:7" x14ac:dyDescent="0.25">
      <c r="A893" s="1">
        <v>2015</v>
      </c>
      <c r="B893" s="1" t="s">
        <v>3575</v>
      </c>
      <c r="C893" s="1" t="s">
        <v>151</v>
      </c>
      <c r="D893" s="2">
        <v>982408</v>
      </c>
      <c r="E893" s="1" t="s">
        <v>77</v>
      </c>
      <c r="F893" s="1" t="str">
        <f>VLOOKUP(E893,'Full Name And Division'!$A$1:$C$36,2,FALSE)</f>
        <v>New  York Giants</v>
      </c>
      <c r="G893" s="1" t="str">
        <f>VLOOKUP(E893,'Full Name And Division'!$A$1:$C$36,3,FALSE)</f>
        <v>NFC East</v>
      </c>
    </row>
    <row r="894" spans="1:7" x14ac:dyDescent="0.25">
      <c r="A894" s="1">
        <v>2015</v>
      </c>
      <c r="B894" s="1" t="s">
        <v>3576</v>
      </c>
      <c r="C894" s="1" t="s">
        <v>13</v>
      </c>
      <c r="D894" s="2">
        <v>982095</v>
      </c>
      <c r="E894" s="1" t="s">
        <v>81</v>
      </c>
      <c r="F894" s="1" t="str">
        <f>VLOOKUP(E894,'Full Name And Division'!$A$1:$C$36,2,FALSE)</f>
        <v>Dallas Cowboys</v>
      </c>
      <c r="G894" s="1" t="str">
        <f>VLOOKUP(E894,'Full Name And Division'!$A$1:$C$36,3,FALSE)</f>
        <v>NFC East</v>
      </c>
    </row>
    <row r="895" spans="1:7" x14ac:dyDescent="0.25">
      <c r="A895" s="1">
        <v>2015</v>
      </c>
      <c r="B895" s="1" t="s">
        <v>3577</v>
      </c>
      <c r="C895" s="1" t="s">
        <v>73</v>
      </c>
      <c r="D895" s="2">
        <v>981705</v>
      </c>
      <c r="E895" s="1" t="s">
        <v>183</v>
      </c>
      <c r="F895" s="1" t="str">
        <f>VLOOKUP(E895,'Full Name And Division'!$A$1:$C$36,2,FALSE)</f>
        <v>Chicago Bears</v>
      </c>
      <c r="G895" s="1" t="str">
        <f>VLOOKUP(E895,'Full Name And Division'!$A$1:$C$36,3,FALSE)</f>
        <v>NFC North</v>
      </c>
    </row>
    <row r="896" spans="1:7" x14ac:dyDescent="0.25">
      <c r="A896" s="1">
        <v>2015</v>
      </c>
      <c r="B896" s="1" t="s">
        <v>1408</v>
      </c>
      <c r="C896" s="1" t="s">
        <v>89</v>
      </c>
      <c r="D896" s="2">
        <v>976780</v>
      </c>
      <c r="E896" s="1" t="s">
        <v>37</v>
      </c>
      <c r="F896" s="1" t="str">
        <f>VLOOKUP(E896,'Full Name And Division'!$A$1:$C$36,2,FALSE)</f>
        <v>Detroit Lions</v>
      </c>
      <c r="G896" s="1" t="str">
        <f>VLOOKUP(E896,'Full Name And Division'!$A$1:$C$36,3,FALSE)</f>
        <v>NFC North</v>
      </c>
    </row>
    <row r="897" spans="1:7" x14ac:dyDescent="0.25">
      <c r="A897" s="1">
        <v>2015</v>
      </c>
      <c r="B897" s="1" t="s">
        <v>1182</v>
      </c>
      <c r="C897" s="1" t="s">
        <v>121</v>
      </c>
      <c r="D897" s="2">
        <v>973927</v>
      </c>
      <c r="E897" s="1" t="s">
        <v>20</v>
      </c>
      <c r="F897" s="1" t="str">
        <f>VLOOKUP(E897,'Full Name And Division'!$A$1:$C$36,2,FALSE)</f>
        <v>Arizona Cardinals</v>
      </c>
      <c r="G897" s="1" t="str">
        <f>VLOOKUP(E897,'Full Name And Division'!$A$1:$C$36,3,FALSE)</f>
        <v>NFC West</v>
      </c>
    </row>
    <row r="898" spans="1:7" x14ac:dyDescent="0.25">
      <c r="A898" s="1">
        <v>2015</v>
      </c>
      <c r="B898" s="1" t="s">
        <v>2504</v>
      </c>
      <c r="C898" s="1" t="s">
        <v>121</v>
      </c>
      <c r="D898" s="2">
        <v>968930</v>
      </c>
      <c r="E898" s="1" t="s">
        <v>47</v>
      </c>
      <c r="F898" s="1" t="str">
        <f>VLOOKUP(E898,'Full Name And Division'!$A$1:$C$36,2,FALSE)</f>
        <v>Indianapolis Colts</v>
      </c>
      <c r="G898" s="1" t="str">
        <f>VLOOKUP(E898,'Full Name And Division'!$A$1:$C$36,3,FALSE)</f>
        <v>AFC South</v>
      </c>
    </row>
    <row r="899" spans="1:7" x14ac:dyDescent="0.25">
      <c r="A899" s="1">
        <v>2015</v>
      </c>
      <c r="B899" s="1" t="s">
        <v>2373</v>
      </c>
      <c r="C899" s="1" t="s">
        <v>104</v>
      </c>
      <c r="D899" s="2">
        <v>966809</v>
      </c>
      <c r="E899" s="1" t="s">
        <v>63</v>
      </c>
      <c r="F899" s="1" t="str">
        <f>VLOOKUP(E899,'Full Name And Division'!$A$1:$C$36,2,FALSE)</f>
        <v>Baltimore Ravens</v>
      </c>
      <c r="G899" s="1" t="str">
        <f>VLOOKUP(E899,'Full Name And Division'!$A$1:$C$36,3,FALSE)</f>
        <v>AFC North</v>
      </c>
    </row>
    <row r="900" spans="1:7" x14ac:dyDescent="0.25">
      <c r="A900" s="1">
        <v>2015</v>
      </c>
      <c r="B900" s="1" t="s">
        <v>3578</v>
      </c>
      <c r="C900" s="1" t="s">
        <v>89</v>
      </c>
      <c r="D900" s="2">
        <v>966376</v>
      </c>
      <c r="E900" s="1" t="s">
        <v>77</v>
      </c>
      <c r="F900" s="1" t="str">
        <f>VLOOKUP(E900,'Full Name And Division'!$A$1:$C$36,2,FALSE)</f>
        <v>New  York Giants</v>
      </c>
      <c r="G900" s="1" t="str">
        <f>VLOOKUP(E900,'Full Name And Division'!$A$1:$C$36,3,FALSE)</f>
        <v>NFC East</v>
      </c>
    </row>
    <row r="901" spans="1:7" x14ac:dyDescent="0.25">
      <c r="A901" s="1">
        <v>2015</v>
      </c>
      <c r="B901" s="1" t="s">
        <v>3579</v>
      </c>
      <c r="C901" s="1" t="s">
        <v>86</v>
      </c>
      <c r="D901" s="2">
        <v>966242</v>
      </c>
      <c r="E901" s="1" t="s">
        <v>3386</v>
      </c>
      <c r="F901" s="1" t="str">
        <f>VLOOKUP(E901,'Full Name And Division'!$A$1:$C$36,2,FALSE)</f>
        <v>St. Louis Rams</v>
      </c>
      <c r="G901" s="1" t="str">
        <f>VLOOKUP(E901,'Full Name And Division'!$A$1:$C$36,3,FALSE)</f>
        <v>NFC West</v>
      </c>
    </row>
    <row r="902" spans="1:7" x14ac:dyDescent="0.25">
      <c r="A902" s="1">
        <v>2015</v>
      </c>
      <c r="B902" s="1" t="s">
        <v>2708</v>
      </c>
      <c r="C902" s="1" t="s">
        <v>821</v>
      </c>
      <c r="D902" s="2">
        <v>966202</v>
      </c>
      <c r="E902" s="1" t="s">
        <v>25</v>
      </c>
      <c r="F902" s="1" t="str">
        <f>VLOOKUP(E902,'Full Name And Division'!$A$1:$C$36,2,FALSE)</f>
        <v>Washington Commanders</v>
      </c>
      <c r="G902" s="1" t="str">
        <f>VLOOKUP(E902,'Full Name And Division'!$A$1:$C$36,3,FALSE)</f>
        <v>NFC East</v>
      </c>
    </row>
    <row r="903" spans="1:7" x14ac:dyDescent="0.25">
      <c r="A903" s="1">
        <v>2015</v>
      </c>
      <c r="B903" s="1" t="s">
        <v>2077</v>
      </c>
      <c r="C903" s="1" t="s">
        <v>151</v>
      </c>
      <c r="D903" s="2">
        <v>965166</v>
      </c>
      <c r="E903" s="1" t="s">
        <v>175</v>
      </c>
      <c r="F903" s="1" t="str">
        <f>VLOOKUP(E903,'Full Name And Division'!$A$1:$C$36,2,FALSE)</f>
        <v>New England Patriots</v>
      </c>
      <c r="G903" s="1" t="str">
        <f>VLOOKUP(E903,'Full Name And Division'!$A$1:$C$36,3,FALSE)</f>
        <v>AFC East</v>
      </c>
    </row>
    <row r="904" spans="1:7" x14ac:dyDescent="0.25">
      <c r="A904" s="1">
        <v>2015</v>
      </c>
      <c r="B904" s="1" t="s">
        <v>3106</v>
      </c>
      <c r="C904" s="1" t="s">
        <v>821</v>
      </c>
      <c r="D904" s="2">
        <v>965097</v>
      </c>
      <c r="E904" s="1" t="s">
        <v>2430</v>
      </c>
      <c r="F904" s="1" t="str">
        <f>VLOOKUP(E904,'Full Name And Division'!$A$1:$C$36,2,FALSE)</f>
        <v>Oakland Raiders</v>
      </c>
      <c r="G904" s="1" t="str">
        <f>VLOOKUP(E904,'Full Name And Division'!$A$1:$C$36,3,FALSE)</f>
        <v>AFC West</v>
      </c>
    </row>
    <row r="905" spans="1:7" x14ac:dyDescent="0.25">
      <c r="A905" s="1">
        <v>2015</v>
      </c>
      <c r="B905" s="1" t="s">
        <v>2876</v>
      </c>
      <c r="C905" s="1" t="s">
        <v>17</v>
      </c>
      <c r="D905" s="2">
        <v>964583</v>
      </c>
      <c r="E905" s="1" t="s">
        <v>56</v>
      </c>
      <c r="F905" s="1" t="str">
        <f>VLOOKUP(E905,'Full Name And Division'!$A$1:$C$36,2,FALSE)</f>
        <v>Pittsburgh Steelers</v>
      </c>
      <c r="G905" s="1" t="str">
        <f>VLOOKUP(E905,'Full Name And Division'!$A$1:$C$36,3,FALSE)</f>
        <v>AFC North</v>
      </c>
    </row>
    <row r="906" spans="1:7" x14ac:dyDescent="0.25">
      <c r="A906" s="1">
        <v>2015</v>
      </c>
      <c r="B906" s="1" t="s">
        <v>3580</v>
      </c>
      <c r="C906" s="1" t="s">
        <v>17</v>
      </c>
      <c r="D906" s="2">
        <v>963798</v>
      </c>
      <c r="E906" s="1" t="s">
        <v>77</v>
      </c>
      <c r="F906" s="1" t="str">
        <f>VLOOKUP(E906,'Full Name And Division'!$A$1:$C$36,2,FALSE)</f>
        <v>New  York Giants</v>
      </c>
      <c r="G906" s="1" t="str">
        <f>VLOOKUP(E906,'Full Name And Division'!$A$1:$C$36,3,FALSE)</f>
        <v>NFC East</v>
      </c>
    </row>
    <row r="907" spans="1:7" x14ac:dyDescent="0.25">
      <c r="A907" s="1">
        <v>2015</v>
      </c>
      <c r="B907" s="1" t="s">
        <v>2843</v>
      </c>
      <c r="C907" s="1" t="s">
        <v>104</v>
      </c>
      <c r="D907" s="2">
        <v>963184</v>
      </c>
      <c r="E907" s="1" t="s">
        <v>183</v>
      </c>
      <c r="F907" s="1" t="str">
        <f>VLOOKUP(E907,'Full Name And Division'!$A$1:$C$36,2,FALSE)</f>
        <v>Chicago Bears</v>
      </c>
      <c r="G907" s="1" t="str">
        <f>VLOOKUP(E907,'Full Name And Division'!$A$1:$C$36,3,FALSE)</f>
        <v>NFC North</v>
      </c>
    </row>
    <row r="908" spans="1:7" x14ac:dyDescent="0.25">
      <c r="A908" s="1">
        <v>2015</v>
      </c>
      <c r="B908" s="1" t="s">
        <v>1186</v>
      </c>
      <c r="C908" s="1" t="s">
        <v>58</v>
      </c>
      <c r="D908" s="2">
        <v>959520</v>
      </c>
      <c r="E908" s="1" t="s">
        <v>175</v>
      </c>
      <c r="F908" s="1" t="str">
        <f>VLOOKUP(E908,'Full Name And Division'!$A$1:$C$36,2,FALSE)</f>
        <v>New England Patriots</v>
      </c>
      <c r="G908" s="1" t="str">
        <f>VLOOKUP(E908,'Full Name And Division'!$A$1:$C$36,3,FALSE)</f>
        <v>AFC East</v>
      </c>
    </row>
    <row r="909" spans="1:7" x14ac:dyDescent="0.25">
      <c r="A909" s="1">
        <v>2015</v>
      </c>
      <c r="B909" s="1" t="s">
        <v>3581</v>
      </c>
      <c r="C909" s="1" t="s">
        <v>104</v>
      </c>
      <c r="D909" s="2">
        <v>956670</v>
      </c>
      <c r="E909" s="1" t="s">
        <v>25</v>
      </c>
      <c r="F909" s="1" t="str">
        <f>VLOOKUP(E909,'Full Name And Division'!$A$1:$C$36,2,FALSE)</f>
        <v>Washington Commanders</v>
      </c>
      <c r="G909" s="1" t="str">
        <f>VLOOKUP(E909,'Full Name And Division'!$A$1:$C$36,3,FALSE)</f>
        <v>NFC East</v>
      </c>
    </row>
    <row r="910" spans="1:7" x14ac:dyDescent="0.25">
      <c r="A910" s="1">
        <v>2015</v>
      </c>
      <c r="B910" s="1" t="s">
        <v>3582</v>
      </c>
      <c r="C910" s="1" t="s">
        <v>13</v>
      </c>
      <c r="D910" s="2">
        <v>956155</v>
      </c>
      <c r="E910" s="1" t="s">
        <v>37</v>
      </c>
      <c r="F910" s="1" t="str">
        <f>VLOOKUP(E910,'Full Name And Division'!$A$1:$C$36,2,FALSE)</f>
        <v>Detroit Lions</v>
      </c>
      <c r="G910" s="1" t="str">
        <f>VLOOKUP(E910,'Full Name And Division'!$A$1:$C$36,3,FALSE)</f>
        <v>NFC North</v>
      </c>
    </row>
    <row r="911" spans="1:7" x14ac:dyDescent="0.25">
      <c r="A911" s="1">
        <v>2015</v>
      </c>
      <c r="B911" s="1" t="s">
        <v>2794</v>
      </c>
      <c r="C911" s="1" t="s">
        <v>125</v>
      </c>
      <c r="D911" s="2">
        <v>956009</v>
      </c>
      <c r="E911" s="1" t="s">
        <v>3147</v>
      </c>
      <c r="F911" s="1" t="str">
        <f>VLOOKUP(E911,'Full Name And Division'!$A$1:$C$36,2,FALSE)</f>
        <v>San Diego Chargers</v>
      </c>
      <c r="G911" s="1" t="str">
        <f>VLOOKUP(E911,'Full Name And Division'!$A$1:$C$36,3,FALSE)</f>
        <v>AFC West</v>
      </c>
    </row>
    <row r="912" spans="1:7" x14ac:dyDescent="0.25">
      <c r="A912" s="1">
        <v>2015</v>
      </c>
      <c r="B912" s="1" t="s">
        <v>2073</v>
      </c>
      <c r="C912" s="1" t="s">
        <v>104</v>
      </c>
      <c r="D912" s="2">
        <v>954153</v>
      </c>
      <c r="E912" s="1" t="s">
        <v>54</v>
      </c>
      <c r="F912" s="1" t="str">
        <f>VLOOKUP(E912,'Full Name And Division'!$A$1:$C$36,2,FALSE)</f>
        <v>Denver Broncos</v>
      </c>
      <c r="G912" s="1" t="str">
        <f>VLOOKUP(E912,'Full Name And Division'!$A$1:$C$36,3,FALSE)</f>
        <v>AFC West</v>
      </c>
    </row>
    <row r="913" spans="1:7" x14ac:dyDescent="0.25">
      <c r="A913" s="1">
        <v>2015</v>
      </c>
      <c r="B913" s="1" t="s">
        <v>3583</v>
      </c>
      <c r="C913" s="1" t="s">
        <v>104</v>
      </c>
      <c r="D913" s="2">
        <v>953750</v>
      </c>
      <c r="E913" s="1" t="s">
        <v>47</v>
      </c>
      <c r="F913" s="1" t="str">
        <f>VLOOKUP(E913,'Full Name And Division'!$A$1:$C$36,2,FALSE)</f>
        <v>Indianapolis Colts</v>
      </c>
      <c r="G913" s="1" t="str">
        <f>VLOOKUP(E913,'Full Name And Division'!$A$1:$C$36,3,FALSE)</f>
        <v>AFC South</v>
      </c>
    </row>
    <row r="914" spans="1:7" x14ac:dyDescent="0.25">
      <c r="A914" s="1">
        <v>2015</v>
      </c>
      <c r="B914" s="1" t="s">
        <v>3584</v>
      </c>
      <c r="C914" s="1" t="s">
        <v>73</v>
      </c>
      <c r="D914" s="2">
        <v>953565</v>
      </c>
      <c r="E914" s="1" t="s">
        <v>35</v>
      </c>
      <c r="F914" s="1" t="str">
        <f>VLOOKUP(E914,'Full Name And Division'!$A$1:$C$36,2,FALSE)</f>
        <v>Miami Dolphins</v>
      </c>
      <c r="G914" s="1" t="str">
        <f>VLOOKUP(E914,'Full Name And Division'!$A$1:$C$36,3,FALSE)</f>
        <v>AFC East</v>
      </c>
    </row>
    <row r="915" spans="1:7" x14ac:dyDescent="0.25">
      <c r="A915" s="1">
        <v>2015</v>
      </c>
      <c r="B915" s="1" t="s">
        <v>3219</v>
      </c>
      <c r="C915" s="1" t="s">
        <v>121</v>
      </c>
      <c r="D915" s="2">
        <v>950000</v>
      </c>
      <c r="E915" s="1" t="s">
        <v>47</v>
      </c>
      <c r="F915" s="1" t="str">
        <f>VLOOKUP(E915,'Full Name And Division'!$A$1:$C$36,2,FALSE)</f>
        <v>Indianapolis Colts</v>
      </c>
      <c r="G915" s="1" t="str">
        <f>VLOOKUP(E915,'Full Name And Division'!$A$1:$C$36,3,FALSE)</f>
        <v>AFC South</v>
      </c>
    </row>
    <row r="916" spans="1:7" x14ac:dyDescent="0.25">
      <c r="A916" s="1">
        <v>2015</v>
      </c>
      <c r="B916" s="1" t="s">
        <v>3585</v>
      </c>
      <c r="C916" s="1" t="s">
        <v>94</v>
      </c>
      <c r="D916" s="2">
        <v>950000</v>
      </c>
      <c r="E916" s="1" t="s">
        <v>75</v>
      </c>
      <c r="F916" s="1" t="str">
        <f>VLOOKUP(E916,'Full Name And Division'!$A$1:$C$36,2,FALSE)</f>
        <v>Carolina Panthers</v>
      </c>
      <c r="G916" s="1" t="str">
        <f>VLOOKUP(E916,'Full Name And Division'!$A$1:$C$36,3,FALSE)</f>
        <v>NFC South</v>
      </c>
    </row>
    <row r="917" spans="1:7" x14ac:dyDescent="0.25">
      <c r="A917" s="1">
        <v>2015</v>
      </c>
      <c r="B917" s="1" t="s">
        <v>3586</v>
      </c>
      <c r="C917" s="1" t="s">
        <v>17</v>
      </c>
      <c r="D917" s="2">
        <v>950000</v>
      </c>
      <c r="E917" s="1" t="s">
        <v>27</v>
      </c>
      <c r="F917" s="1" t="str">
        <f>VLOOKUP(E917,'Full Name And Division'!$A$1:$C$36,2,FALSE)</f>
        <v>Kansas City Chiefs</v>
      </c>
      <c r="G917" s="1" t="str">
        <f>VLOOKUP(E917,'Full Name And Division'!$A$1:$C$36,3,FALSE)</f>
        <v>AFC West</v>
      </c>
    </row>
    <row r="918" spans="1:7" x14ac:dyDescent="0.25">
      <c r="A918" s="1">
        <v>2015</v>
      </c>
      <c r="B918" s="1" t="s">
        <v>3314</v>
      </c>
      <c r="C918" s="1" t="s">
        <v>86</v>
      </c>
      <c r="D918" s="2">
        <v>950000</v>
      </c>
      <c r="E918" s="1" t="s">
        <v>145</v>
      </c>
      <c r="F918" s="1" t="str">
        <f>VLOOKUP(E918,'Full Name And Division'!$A$1:$C$36,2,FALSE)</f>
        <v>Cincinnati Bengals</v>
      </c>
      <c r="G918" s="1" t="str">
        <f>VLOOKUP(E918,'Full Name And Division'!$A$1:$C$36,3,FALSE)</f>
        <v>AFC North</v>
      </c>
    </row>
    <row r="919" spans="1:7" x14ac:dyDescent="0.25">
      <c r="A919" s="1">
        <v>2015</v>
      </c>
      <c r="B919" s="1" t="s">
        <v>3292</v>
      </c>
      <c r="C919" s="1" t="s">
        <v>13</v>
      </c>
      <c r="D919" s="2">
        <v>950000</v>
      </c>
      <c r="E919" s="1" t="s">
        <v>145</v>
      </c>
      <c r="F919" s="1" t="str">
        <f>VLOOKUP(E919,'Full Name And Division'!$A$1:$C$36,2,FALSE)</f>
        <v>Cincinnati Bengals</v>
      </c>
      <c r="G919" s="1" t="str">
        <f>VLOOKUP(E919,'Full Name And Division'!$A$1:$C$36,3,FALSE)</f>
        <v>AFC North</v>
      </c>
    </row>
    <row r="920" spans="1:7" x14ac:dyDescent="0.25">
      <c r="A920" s="1">
        <v>2015</v>
      </c>
      <c r="B920" s="1" t="s">
        <v>3315</v>
      </c>
      <c r="C920" s="1" t="s">
        <v>58</v>
      </c>
      <c r="D920" s="2">
        <v>950000</v>
      </c>
      <c r="E920" s="1" t="s">
        <v>37</v>
      </c>
      <c r="F920" s="1" t="str">
        <f>VLOOKUP(E920,'Full Name And Division'!$A$1:$C$36,2,FALSE)</f>
        <v>Detroit Lions</v>
      </c>
      <c r="G920" s="1" t="str">
        <f>VLOOKUP(E920,'Full Name And Division'!$A$1:$C$36,3,FALSE)</f>
        <v>NFC North</v>
      </c>
    </row>
    <row r="921" spans="1:7" x14ac:dyDescent="0.25">
      <c r="A921" s="1">
        <v>2015</v>
      </c>
      <c r="B921" s="1" t="s">
        <v>3587</v>
      </c>
      <c r="C921" s="1" t="s">
        <v>15</v>
      </c>
      <c r="D921" s="2">
        <v>950000</v>
      </c>
      <c r="E921" s="1" t="s">
        <v>37</v>
      </c>
      <c r="F921" s="1" t="str">
        <f>VLOOKUP(E921,'Full Name And Division'!$A$1:$C$36,2,FALSE)</f>
        <v>Detroit Lions</v>
      </c>
      <c r="G921" s="1" t="str">
        <f>VLOOKUP(E921,'Full Name And Division'!$A$1:$C$36,3,FALSE)</f>
        <v>NFC North</v>
      </c>
    </row>
    <row r="922" spans="1:7" x14ac:dyDescent="0.25">
      <c r="A922" s="1">
        <v>2015</v>
      </c>
      <c r="B922" s="1" t="s">
        <v>2809</v>
      </c>
      <c r="C922" s="1" t="s">
        <v>193</v>
      </c>
      <c r="D922" s="2">
        <v>949632</v>
      </c>
      <c r="E922" s="1" t="s">
        <v>175</v>
      </c>
      <c r="F922" s="1" t="str">
        <f>VLOOKUP(E922,'Full Name And Division'!$A$1:$C$36,2,FALSE)</f>
        <v>New England Patriots</v>
      </c>
      <c r="G922" s="1" t="str">
        <f>VLOOKUP(E922,'Full Name And Division'!$A$1:$C$36,3,FALSE)</f>
        <v>AFC East</v>
      </c>
    </row>
    <row r="923" spans="1:7" x14ac:dyDescent="0.25">
      <c r="A923" s="1">
        <v>2015</v>
      </c>
      <c r="B923" s="1" t="s">
        <v>1481</v>
      </c>
      <c r="C923" s="1" t="s">
        <v>121</v>
      </c>
      <c r="D923" s="2">
        <v>949438</v>
      </c>
      <c r="E923" s="1" t="s">
        <v>183</v>
      </c>
      <c r="F923" s="1" t="str">
        <f>VLOOKUP(E923,'Full Name And Division'!$A$1:$C$36,2,FALSE)</f>
        <v>Chicago Bears</v>
      </c>
      <c r="G923" s="1" t="str">
        <f>VLOOKUP(E923,'Full Name And Division'!$A$1:$C$36,3,FALSE)</f>
        <v>NFC North</v>
      </c>
    </row>
    <row r="924" spans="1:7" x14ac:dyDescent="0.25">
      <c r="A924" s="1">
        <v>2015</v>
      </c>
      <c r="B924" s="1" t="s">
        <v>1470</v>
      </c>
      <c r="C924" s="1" t="s">
        <v>104</v>
      </c>
      <c r="D924" s="2">
        <v>949134</v>
      </c>
      <c r="E924" s="1" t="s">
        <v>2430</v>
      </c>
      <c r="F924" s="1" t="str">
        <f>VLOOKUP(E924,'Full Name And Division'!$A$1:$C$36,2,FALSE)</f>
        <v>Oakland Raiders</v>
      </c>
      <c r="G924" s="1" t="str">
        <f>VLOOKUP(E924,'Full Name And Division'!$A$1:$C$36,3,FALSE)</f>
        <v>AFC West</v>
      </c>
    </row>
    <row r="925" spans="1:7" x14ac:dyDescent="0.25">
      <c r="A925" s="1">
        <v>2015</v>
      </c>
      <c r="B925" s="1" t="s">
        <v>3382</v>
      </c>
      <c r="C925" s="1" t="s">
        <v>15</v>
      </c>
      <c r="D925" s="2">
        <v>948254</v>
      </c>
      <c r="E925" s="1" t="s">
        <v>52</v>
      </c>
      <c r="F925" s="1" t="str">
        <f>VLOOKUP(E925,'Full Name And Division'!$A$1:$C$36,2,FALSE)</f>
        <v>New Orleans Saints</v>
      </c>
      <c r="G925" s="1" t="str">
        <f>VLOOKUP(E925,'Full Name And Division'!$A$1:$C$36,3,FALSE)</f>
        <v>NFC South</v>
      </c>
    </row>
    <row r="926" spans="1:7" x14ac:dyDescent="0.25">
      <c r="A926" s="1">
        <v>2015</v>
      </c>
      <c r="B926" s="1" t="s">
        <v>3588</v>
      </c>
      <c r="C926" s="1" t="s">
        <v>151</v>
      </c>
      <c r="D926" s="2">
        <v>947010</v>
      </c>
      <c r="E926" s="1" t="s">
        <v>7</v>
      </c>
      <c r="F926" s="1" t="str">
        <f>VLOOKUP(E926,'Full Name And Division'!$A$1:$C$36,2,FALSE)</f>
        <v>Cleveland Browns</v>
      </c>
      <c r="G926" s="1" t="str">
        <f>VLOOKUP(E926,'Full Name And Division'!$A$1:$C$36,3,FALSE)</f>
        <v>AFC North</v>
      </c>
    </row>
    <row r="927" spans="1:7" x14ac:dyDescent="0.25">
      <c r="A927" s="1">
        <v>2015</v>
      </c>
      <c r="B927" s="1" t="s">
        <v>1139</v>
      </c>
      <c r="C927" s="1" t="s">
        <v>13</v>
      </c>
      <c r="D927" s="2">
        <v>946260</v>
      </c>
      <c r="E927" s="1" t="s">
        <v>3386</v>
      </c>
      <c r="F927" s="1" t="str">
        <f>VLOOKUP(E927,'Full Name And Division'!$A$1:$C$36,2,FALSE)</f>
        <v>St. Louis Rams</v>
      </c>
      <c r="G927" s="1" t="str">
        <f>VLOOKUP(E927,'Full Name And Division'!$A$1:$C$36,3,FALSE)</f>
        <v>NFC West</v>
      </c>
    </row>
    <row r="928" spans="1:7" x14ac:dyDescent="0.25">
      <c r="A928" s="1">
        <v>2015</v>
      </c>
      <c r="B928" s="1" t="s">
        <v>3589</v>
      </c>
      <c r="C928" s="1" t="s">
        <v>193</v>
      </c>
      <c r="D928" s="2">
        <v>943226</v>
      </c>
      <c r="E928" s="1" t="s">
        <v>18</v>
      </c>
      <c r="F928" s="1" t="str">
        <f>VLOOKUP(E928,'Full Name And Division'!$A$1:$C$36,2,FALSE)</f>
        <v>Seattle Seahawks</v>
      </c>
      <c r="G928" s="1" t="str">
        <f>VLOOKUP(E928,'Full Name And Division'!$A$1:$C$36,3,FALSE)</f>
        <v>NFC West</v>
      </c>
    </row>
    <row r="929" spans="1:7" x14ac:dyDescent="0.25">
      <c r="A929" s="1">
        <v>2015</v>
      </c>
      <c r="B929" s="1" t="s">
        <v>3590</v>
      </c>
      <c r="C929" s="1" t="s">
        <v>2</v>
      </c>
      <c r="D929" s="2">
        <v>941176</v>
      </c>
      <c r="E929" s="1" t="s">
        <v>47</v>
      </c>
      <c r="F929" s="1" t="str">
        <f>VLOOKUP(E929,'Full Name And Division'!$A$1:$C$36,2,FALSE)</f>
        <v>Indianapolis Colts</v>
      </c>
      <c r="G929" s="1" t="str">
        <f>VLOOKUP(E929,'Full Name And Division'!$A$1:$C$36,3,FALSE)</f>
        <v>AFC South</v>
      </c>
    </row>
    <row r="930" spans="1:7" x14ac:dyDescent="0.25">
      <c r="A930" s="1">
        <v>2015</v>
      </c>
      <c r="B930" s="1" t="s">
        <v>2497</v>
      </c>
      <c r="C930" s="1" t="s">
        <v>41</v>
      </c>
      <c r="D930" s="2">
        <v>940030</v>
      </c>
      <c r="E930" s="1" t="s">
        <v>2430</v>
      </c>
      <c r="F930" s="1" t="str">
        <f>VLOOKUP(E930,'Full Name And Division'!$A$1:$C$36,2,FALSE)</f>
        <v>Oakland Raiders</v>
      </c>
      <c r="G930" s="1" t="str">
        <f>VLOOKUP(E930,'Full Name And Division'!$A$1:$C$36,3,FALSE)</f>
        <v>AFC West</v>
      </c>
    </row>
    <row r="931" spans="1:7" x14ac:dyDescent="0.25">
      <c r="A931" s="1">
        <v>2015</v>
      </c>
      <c r="B931" s="1" t="s">
        <v>2492</v>
      </c>
      <c r="C931" s="1" t="s">
        <v>89</v>
      </c>
      <c r="D931" s="2">
        <v>938806</v>
      </c>
      <c r="E931" s="1" t="s">
        <v>54</v>
      </c>
      <c r="F931" s="1" t="str">
        <f>VLOOKUP(E931,'Full Name And Division'!$A$1:$C$36,2,FALSE)</f>
        <v>Denver Broncos</v>
      </c>
      <c r="G931" s="1" t="str">
        <f>VLOOKUP(E931,'Full Name And Division'!$A$1:$C$36,3,FALSE)</f>
        <v>AFC West</v>
      </c>
    </row>
    <row r="932" spans="1:7" x14ac:dyDescent="0.25">
      <c r="A932" s="1">
        <v>2015</v>
      </c>
      <c r="B932" s="1" t="s">
        <v>3143</v>
      </c>
      <c r="C932" s="1" t="s">
        <v>17</v>
      </c>
      <c r="D932" s="2">
        <v>936152</v>
      </c>
      <c r="E932" s="1" t="s">
        <v>29</v>
      </c>
      <c r="F932" s="1" t="str">
        <f>VLOOKUP(E932,'Full Name And Division'!$A$1:$C$36,2,FALSE)</f>
        <v>Tennessee Titans</v>
      </c>
      <c r="G932" s="1" t="str">
        <f>VLOOKUP(E932,'Full Name And Division'!$A$1:$C$36,3,FALSE)</f>
        <v>AFC South</v>
      </c>
    </row>
    <row r="933" spans="1:7" x14ac:dyDescent="0.25">
      <c r="A933" s="1">
        <v>2015</v>
      </c>
      <c r="B933" s="1" t="s">
        <v>1610</v>
      </c>
      <c r="C933" s="1" t="s">
        <v>193</v>
      </c>
      <c r="D933" s="2">
        <v>935708</v>
      </c>
      <c r="E933" s="1" t="s">
        <v>39</v>
      </c>
      <c r="F933" s="1" t="str">
        <f>VLOOKUP(E933,'Full Name And Division'!$A$1:$C$36,2,FALSE)</f>
        <v>San Francisco 49ers</v>
      </c>
      <c r="G933" s="1" t="str">
        <f>VLOOKUP(E933,'Full Name And Division'!$A$1:$C$36,3,FALSE)</f>
        <v>NFC West</v>
      </c>
    </row>
    <row r="934" spans="1:7" x14ac:dyDescent="0.25">
      <c r="A934" s="1">
        <v>2015</v>
      </c>
      <c r="B934" s="1" t="s">
        <v>3591</v>
      </c>
      <c r="C934" s="1" t="s">
        <v>121</v>
      </c>
      <c r="D934" s="2">
        <v>935405</v>
      </c>
      <c r="E934" s="1" t="s">
        <v>42</v>
      </c>
      <c r="F934" s="1" t="str">
        <f>VLOOKUP(E934,'Full Name And Division'!$A$1:$C$36,2,FALSE)</f>
        <v>Jacksonville Jaguars</v>
      </c>
      <c r="G934" s="1" t="str">
        <f>VLOOKUP(E934,'Full Name And Division'!$A$1:$C$36,3,FALSE)</f>
        <v>AFC South</v>
      </c>
    </row>
    <row r="935" spans="1:7" x14ac:dyDescent="0.25">
      <c r="A935" s="1">
        <v>2015</v>
      </c>
      <c r="B935" s="1" t="s">
        <v>3592</v>
      </c>
      <c r="C935" s="1" t="s">
        <v>125</v>
      </c>
      <c r="D935" s="2">
        <v>935123</v>
      </c>
      <c r="E935" s="1" t="s">
        <v>27</v>
      </c>
      <c r="F935" s="1" t="str">
        <f>VLOOKUP(E935,'Full Name And Division'!$A$1:$C$36,2,FALSE)</f>
        <v>Kansas City Chiefs</v>
      </c>
      <c r="G935" s="1" t="str">
        <f>VLOOKUP(E935,'Full Name And Division'!$A$1:$C$36,3,FALSE)</f>
        <v>AFC West</v>
      </c>
    </row>
    <row r="936" spans="1:7" x14ac:dyDescent="0.25">
      <c r="A936" s="1">
        <v>2015</v>
      </c>
      <c r="B936" s="1" t="s">
        <v>2011</v>
      </c>
      <c r="C936" s="1" t="s">
        <v>125</v>
      </c>
      <c r="D936" s="2">
        <v>934563</v>
      </c>
      <c r="E936" s="1" t="s">
        <v>20</v>
      </c>
      <c r="F936" s="1" t="str">
        <f>VLOOKUP(E936,'Full Name And Division'!$A$1:$C$36,2,FALSE)</f>
        <v>Arizona Cardinals</v>
      </c>
      <c r="G936" s="1" t="str">
        <f>VLOOKUP(E936,'Full Name And Division'!$A$1:$C$36,3,FALSE)</f>
        <v>NFC West</v>
      </c>
    </row>
    <row r="937" spans="1:7" x14ac:dyDescent="0.25">
      <c r="A937" s="1">
        <v>2015</v>
      </c>
      <c r="B937" s="1" t="s">
        <v>2331</v>
      </c>
      <c r="C937" s="1" t="s">
        <v>58</v>
      </c>
      <c r="D937" s="2">
        <v>930453</v>
      </c>
      <c r="E937" s="1" t="s">
        <v>50</v>
      </c>
      <c r="F937" s="1" t="str">
        <f>VLOOKUP(E937,'Full Name And Division'!$A$1:$C$36,2,FALSE)</f>
        <v>Philadelphia Eagles</v>
      </c>
      <c r="G937" s="1" t="str">
        <f>VLOOKUP(E937,'Full Name And Division'!$A$1:$C$36,3,FALSE)</f>
        <v>NFC East</v>
      </c>
    </row>
    <row r="938" spans="1:7" x14ac:dyDescent="0.25">
      <c r="A938" s="1">
        <v>2015</v>
      </c>
      <c r="B938" s="1" t="s">
        <v>3593</v>
      </c>
      <c r="C938" s="1" t="s">
        <v>15</v>
      </c>
      <c r="D938" s="2">
        <v>928724</v>
      </c>
      <c r="E938" s="1" t="s">
        <v>145</v>
      </c>
      <c r="F938" s="1" t="str">
        <f>VLOOKUP(E938,'Full Name And Division'!$A$1:$C$36,2,FALSE)</f>
        <v>Cincinnati Bengals</v>
      </c>
      <c r="G938" s="1" t="str">
        <f>VLOOKUP(E938,'Full Name And Division'!$A$1:$C$36,3,FALSE)</f>
        <v>AFC North</v>
      </c>
    </row>
    <row r="939" spans="1:7" x14ac:dyDescent="0.25">
      <c r="A939" s="1">
        <v>2015</v>
      </c>
      <c r="B939" s="1" t="s">
        <v>2381</v>
      </c>
      <c r="C939" s="1" t="s">
        <v>15</v>
      </c>
      <c r="D939" s="2">
        <v>924697</v>
      </c>
      <c r="E939" s="1" t="s">
        <v>183</v>
      </c>
      <c r="F939" s="1" t="str">
        <f>VLOOKUP(E939,'Full Name And Division'!$A$1:$C$36,2,FALSE)</f>
        <v>Chicago Bears</v>
      </c>
      <c r="G939" s="1" t="str">
        <f>VLOOKUP(E939,'Full Name And Division'!$A$1:$C$36,3,FALSE)</f>
        <v>NFC North</v>
      </c>
    </row>
    <row r="940" spans="1:7" x14ac:dyDescent="0.25">
      <c r="A940" s="1">
        <v>2015</v>
      </c>
      <c r="B940" s="1" t="s">
        <v>3594</v>
      </c>
      <c r="C940" s="1" t="s">
        <v>125</v>
      </c>
      <c r="D940" s="2">
        <v>923480</v>
      </c>
      <c r="E940" s="1" t="s">
        <v>67</v>
      </c>
      <c r="F940" s="1" t="str">
        <f>VLOOKUP(E940,'Full Name And Division'!$A$1:$C$36,2,FALSE)</f>
        <v>New York Jets</v>
      </c>
      <c r="G940" s="1" t="str">
        <f>VLOOKUP(E940,'Full Name And Division'!$A$1:$C$36,3,FALSE)</f>
        <v>AFC East</v>
      </c>
    </row>
    <row r="941" spans="1:7" x14ac:dyDescent="0.25">
      <c r="A941" s="1">
        <v>2015</v>
      </c>
      <c r="B941" s="1" t="s">
        <v>1345</v>
      </c>
      <c r="C941" s="1" t="s">
        <v>17</v>
      </c>
      <c r="D941" s="2">
        <v>921457</v>
      </c>
      <c r="E941" s="1" t="s">
        <v>145</v>
      </c>
      <c r="F941" s="1" t="str">
        <f>VLOOKUP(E941,'Full Name And Division'!$A$1:$C$36,2,FALSE)</f>
        <v>Cincinnati Bengals</v>
      </c>
      <c r="G941" s="1" t="str">
        <f>VLOOKUP(E941,'Full Name And Division'!$A$1:$C$36,3,FALSE)</f>
        <v>AFC North</v>
      </c>
    </row>
    <row r="942" spans="1:7" x14ac:dyDescent="0.25">
      <c r="A942" s="1">
        <v>2015</v>
      </c>
      <c r="B942" s="1" t="s">
        <v>1290</v>
      </c>
      <c r="C942" s="1" t="s">
        <v>15</v>
      </c>
      <c r="D942" s="2">
        <v>921015</v>
      </c>
      <c r="E942" s="1" t="s">
        <v>183</v>
      </c>
      <c r="F942" s="1" t="str">
        <f>VLOOKUP(E942,'Full Name And Division'!$A$1:$C$36,2,FALSE)</f>
        <v>Chicago Bears</v>
      </c>
      <c r="G942" s="1" t="str">
        <f>VLOOKUP(E942,'Full Name And Division'!$A$1:$C$36,3,FALSE)</f>
        <v>NFC North</v>
      </c>
    </row>
    <row r="943" spans="1:7" x14ac:dyDescent="0.25">
      <c r="A943" s="1">
        <v>2015</v>
      </c>
      <c r="B943" s="1" t="s">
        <v>3270</v>
      </c>
      <c r="C943" s="1" t="s">
        <v>193</v>
      </c>
      <c r="D943" s="2">
        <v>918388</v>
      </c>
      <c r="E943" s="1" t="s">
        <v>20</v>
      </c>
      <c r="F943" s="1" t="str">
        <f>VLOOKUP(E943,'Full Name And Division'!$A$1:$C$36,2,FALSE)</f>
        <v>Arizona Cardinals</v>
      </c>
      <c r="G943" s="1" t="str">
        <f>VLOOKUP(E943,'Full Name And Division'!$A$1:$C$36,3,FALSE)</f>
        <v>NFC West</v>
      </c>
    </row>
    <row r="944" spans="1:7" x14ac:dyDescent="0.25">
      <c r="A944" s="1">
        <v>2015</v>
      </c>
      <c r="B944" s="1" t="s">
        <v>3595</v>
      </c>
      <c r="C944" s="1" t="s">
        <v>58</v>
      </c>
      <c r="D944" s="2">
        <v>916296</v>
      </c>
      <c r="E944" s="1" t="s">
        <v>183</v>
      </c>
      <c r="F944" s="1" t="str">
        <f>VLOOKUP(E944,'Full Name And Division'!$A$1:$C$36,2,FALSE)</f>
        <v>Chicago Bears</v>
      </c>
      <c r="G944" s="1" t="str">
        <f>VLOOKUP(E944,'Full Name And Division'!$A$1:$C$36,3,FALSE)</f>
        <v>NFC North</v>
      </c>
    </row>
    <row r="945" spans="1:7" x14ac:dyDescent="0.25">
      <c r="A945" s="1">
        <v>2015</v>
      </c>
      <c r="B945" s="1" t="s">
        <v>1178</v>
      </c>
      <c r="C945" s="1" t="s">
        <v>17</v>
      </c>
      <c r="D945" s="2">
        <v>914812</v>
      </c>
      <c r="E945" s="1" t="s">
        <v>11</v>
      </c>
      <c r="F945" s="1" t="str">
        <f>VLOOKUP(E945,'Full Name And Division'!$A$1:$C$36,2,FALSE)</f>
        <v>Minnesota Vikings</v>
      </c>
      <c r="G945" s="1" t="str">
        <f>VLOOKUP(E945,'Full Name And Division'!$A$1:$C$36,3,FALSE)</f>
        <v>NFC North</v>
      </c>
    </row>
    <row r="946" spans="1:7" x14ac:dyDescent="0.25">
      <c r="A946" s="1">
        <v>2015</v>
      </c>
      <c r="B946" s="1" t="s">
        <v>3343</v>
      </c>
      <c r="C946" s="1" t="s">
        <v>151</v>
      </c>
      <c r="D946" s="2">
        <v>911184</v>
      </c>
      <c r="E946" s="1" t="s">
        <v>52</v>
      </c>
      <c r="F946" s="1" t="str">
        <f>VLOOKUP(E946,'Full Name And Division'!$A$1:$C$36,2,FALSE)</f>
        <v>New Orleans Saints</v>
      </c>
      <c r="G946" s="1" t="str">
        <f>VLOOKUP(E946,'Full Name And Division'!$A$1:$C$36,3,FALSE)</f>
        <v>NFC South</v>
      </c>
    </row>
    <row r="947" spans="1:7" x14ac:dyDescent="0.25">
      <c r="A947" s="1">
        <v>2015</v>
      </c>
      <c r="B947" s="1" t="s">
        <v>2905</v>
      </c>
      <c r="C947" s="1" t="s">
        <v>821</v>
      </c>
      <c r="D947" s="2">
        <v>910000</v>
      </c>
      <c r="E947" s="1" t="s">
        <v>5</v>
      </c>
      <c r="F947" s="1" t="str">
        <f>VLOOKUP(E947,'Full Name And Division'!$A$1:$C$36,2,FALSE)</f>
        <v>Buffalo Bills</v>
      </c>
      <c r="G947" s="1" t="str">
        <f>VLOOKUP(E947,'Full Name And Division'!$A$1:$C$36,3,FALSE)</f>
        <v>AFC East</v>
      </c>
    </row>
    <row r="948" spans="1:7" x14ac:dyDescent="0.25">
      <c r="A948" s="1">
        <v>2015</v>
      </c>
      <c r="B948" s="1" t="s">
        <v>3596</v>
      </c>
      <c r="C948" s="1" t="s">
        <v>193</v>
      </c>
      <c r="D948" s="2">
        <v>909471</v>
      </c>
      <c r="E948" s="1" t="s">
        <v>63</v>
      </c>
      <c r="F948" s="1" t="str">
        <f>VLOOKUP(E948,'Full Name And Division'!$A$1:$C$36,2,FALSE)</f>
        <v>Baltimore Ravens</v>
      </c>
      <c r="G948" s="1" t="str">
        <f>VLOOKUP(E948,'Full Name And Division'!$A$1:$C$36,3,FALSE)</f>
        <v>AFC North</v>
      </c>
    </row>
    <row r="949" spans="1:7" x14ac:dyDescent="0.25">
      <c r="A949" s="1">
        <v>2015</v>
      </c>
      <c r="B949" s="1" t="s">
        <v>2719</v>
      </c>
      <c r="C949" s="1" t="s">
        <v>125</v>
      </c>
      <c r="D949" s="2">
        <v>905187</v>
      </c>
      <c r="E949" s="1" t="s">
        <v>56</v>
      </c>
      <c r="F949" s="1" t="str">
        <f>VLOOKUP(E949,'Full Name And Division'!$A$1:$C$36,2,FALSE)</f>
        <v>Pittsburgh Steelers</v>
      </c>
      <c r="G949" s="1" t="str">
        <f>VLOOKUP(E949,'Full Name And Division'!$A$1:$C$36,3,FALSE)</f>
        <v>AFC North</v>
      </c>
    </row>
    <row r="950" spans="1:7" x14ac:dyDescent="0.25">
      <c r="A950" s="1">
        <v>2015</v>
      </c>
      <c r="B950" s="1" t="s">
        <v>1792</v>
      </c>
      <c r="C950" s="1" t="s">
        <v>41</v>
      </c>
      <c r="D950" s="2">
        <v>901315</v>
      </c>
      <c r="E950" s="1" t="s">
        <v>81</v>
      </c>
      <c r="F950" s="1" t="str">
        <f>VLOOKUP(E950,'Full Name And Division'!$A$1:$C$36,2,FALSE)</f>
        <v>Dallas Cowboys</v>
      </c>
      <c r="G950" s="1" t="str">
        <f>VLOOKUP(E950,'Full Name And Division'!$A$1:$C$36,3,FALSE)</f>
        <v>NFC East</v>
      </c>
    </row>
    <row r="951" spans="1:7" x14ac:dyDescent="0.25">
      <c r="A951" s="1">
        <v>2015</v>
      </c>
      <c r="B951" s="1" t="s">
        <v>2525</v>
      </c>
      <c r="C951" s="1" t="s">
        <v>41</v>
      </c>
      <c r="D951" s="2">
        <v>900296</v>
      </c>
      <c r="E951" s="1" t="s">
        <v>50</v>
      </c>
      <c r="F951" s="1" t="str">
        <f>VLOOKUP(E951,'Full Name And Division'!$A$1:$C$36,2,FALSE)</f>
        <v>Philadelphia Eagles</v>
      </c>
      <c r="G951" s="1" t="str">
        <f>VLOOKUP(E951,'Full Name And Division'!$A$1:$C$36,3,FALSE)</f>
        <v>NFC East</v>
      </c>
    </row>
    <row r="952" spans="1:7" x14ac:dyDescent="0.25">
      <c r="A952" s="1">
        <v>2015</v>
      </c>
      <c r="B952" s="1" t="s">
        <v>3352</v>
      </c>
      <c r="C952" s="1" t="s">
        <v>15</v>
      </c>
      <c r="D952" s="2">
        <v>900000</v>
      </c>
      <c r="E952" s="1" t="s">
        <v>75</v>
      </c>
      <c r="F952" s="1" t="str">
        <f>VLOOKUP(E952,'Full Name And Division'!$A$1:$C$36,2,FALSE)</f>
        <v>Carolina Panthers</v>
      </c>
      <c r="G952" s="1" t="str">
        <f>VLOOKUP(E952,'Full Name And Division'!$A$1:$C$36,3,FALSE)</f>
        <v>NFC South</v>
      </c>
    </row>
    <row r="953" spans="1:7" x14ac:dyDescent="0.25">
      <c r="A953" s="1">
        <v>2015</v>
      </c>
      <c r="B953" s="1" t="s">
        <v>1998</v>
      </c>
      <c r="C953" s="1" t="s">
        <v>821</v>
      </c>
      <c r="D953" s="2">
        <v>900000</v>
      </c>
      <c r="E953" s="1" t="s">
        <v>145</v>
      </c>
      <c r="F953" s="1" t="str">
        <f>VLOOKUP(E953,'Full Name And Division'!$A$1:$C$36,2,FALSE)</f>
        <v>Cincinnati Bengals</v>
      </c>
      <c r="G953" s="1" t="str">
        <f>VLOOKUP(E953,'Full Name And Division'!$A$1:$C$36,3,FALSE)</f>
        <v>AFC North</v>
      </c>
    </row>
    <row r="954" spans="1:7" x14ac:dyDescent="0.25">
      <c r="A954" s="1">
        <v>2015</v>
      </c>
      <c r="B954" s="1" t="s">
        <v>3362</v>
      </c>
      <c r="C954" s="1" t="s">
        <v>15</v>
      </c>
      <c r="D954" s="2">
        <v>897267</v>
      </c>
      <c r="E954" s="1" t="s">
        <v>22</v>
      </c>
      <c r="F954" s="1" t="str">
        <f>VLOOKUP(E954,'Full Name And Division'!$A$1:$C$36,2,FALSE)</f>
        <v>Tampa Bay Buccaneers</v>
      </c>
      <c r="G954" s="1" t="str">
        <f>VLOOKUP(E954,'Full Name And Division'!$A$1:$C$36,3,FALSE)</f>
        <v>NFC South</v>
      </c>
    </row>
    <row r="955" spans="1:7" x14ac:dyDescent="0.25">
      <c r="A955" s="1">
        <v>2015</v>
      </c>
      <c r="B955" s="1" t="s">
        <v>3288</v>
      </c>
      <c r="C955" s="1" t="s">
        <v>125</v>
      </c>
      <c r="D955" s="2">
        <v>896891</v>
      </c>
      <c r="E955" s="1" t="s">
        <v>67</v>
      </c>
      <c r="F955" s="1" t="str">
        <f>VLOOKUP(E955,'Full Name And Division'!$A$1:$C$36,2,FALSE)</f>
        <v>New York Jets</v>
      </c>
      <c r="G955" s="1" t="str">
        <f>VLOOKUP(E955,'Full Name And Division'!$A$1:$C$36,3,FALSE)</f>
        <v>AFC East</v>
      </c>
    </row>
    <row r="956" spans="1:7" x14ac:dyDescent="0.25">
      <c r="A956" s="1">
        <v>2015</v>
      </c>
      <c r="B956" s="1" t="s">
        <v>1499</v>
      </c>
      <c r="C956" s="1" t="s">
        <v>17</v>
      </c>
      <c r="D956" s="2">
        <v>896230</v>
      </c>
      <c r="E956" s="1" t="s">
        <v>77</v>
      </c>
      <c r="F956" s="1" t="str">
        <f>VLOOKUP(E956,'Full Name And Division'!$A$1:$C$36,2,FALSE)</f>
        <v>New  York Giants</v>
      </c>
      <c r="G956" s="1" t="str">
        <f>VLOOKUP(E956,'Full Name And Division'!$A$1:$C$36,3,FALSE)</f>
        <v>NFC East</v>
      </c>
    </row>
    <row r="957" spans="1:7" x14ac:dyDescent="0.25">
      <c r="A957" s="1">
        <v>2015</v>
      </c>
      <c r="B957" s="1" t="s">
        <v>3597</v>
      </c>
      <c r="C957" s="1" t="s">
        <v>17</v>
      </c>
      <c r="D957" s="2">
        <v>895067</v>
      </c>
      <c r="E957" s="1" t="s">
        <v>50</v>
      </c>
      <c r="F957" s="1" t="str">
        <f>VLOOKUP(E957,'Full Name And Division'!$A$1:$C$36,2,FALSE)</f>
        <v>Philadelphia Eagles</v>
      </c>
      <c r="G957" s="1" t="str">
        <f>VLOOKUP(E957,'Full Name And Division'!$A$1:$C$36,3,FALSE)</f>
        <v>NFC East</v>
      </c>
    </row>
    <row r="958" spans="1:7" x14ac:dyDescent="0.25">
      <c r="A958" s="1">
        <v>2015</v>
      </c>
      <c r="B958" s="1" t="s">
        <v>3361</v>
      </c>
      <c r="C958" s="1" t="s">
        <v>821</v>
      </c>
      <c r="D958" s="2">
        <v>895000</v>
      </c>
      <c r="E958" s="1" t="s">
        <v>9</v>
      </c>
      <c r="F958" s="1" t="str">
        <f>VLOOKUP(E958,'Full Name And Division'!$A$1:$C$36,2,FALSE)</f>
        <v>Green Bay Packers</v>
      </c>
      <c r="G958" s="1" t="str">
        <f>VLOOKUP(E958,'Full Name And Division'!$A$1:$C$36,3,FALSE)</f>
        <v>NFC North</v>
      </c>
    </row>
    <row r="959" spans="1:7" x14ac:dyDescent="0.25">
      <c r="A959" s="1">
        <v>2015</v>
      </c>
      <c r="B959" s="1" t="s">
        <v>3598</v>
      </c>
      <c r="C959" s="1" t="s">
        <v>443</v>
      </c>
      <c r="D959" s="2">
        <v>892380</v>
      </c>
      <c r="E959" s="1" t="s">
        <v>18</v>
      </c>
      <c r="F959" s="1" t="str">
        <f>VLOOKUP(E959,'Full Name And Division'!$A$1:$C$36,2,FALSE)</f>
        <v>Seattle Seahawks</v>
      </c>
      <c r="G959" s="1" t="str">
        <f>VLOOKUP(E959,'Full Name And Division'!$A$1:$C$36,3,FALSE)</f>
        <v>NFC West</v>
      </c>
    </row>
    <row r="960" spans="1:7" x14ac:dyDescent="0.25">
      <c r="A960" s="1">
        <v>2015</v>
      </c>
      <c r="B960" s="1" t="s">
        <v>3599</v>
      </c>
      <c r="C960" s="1" t="s">
        <v>104</v>
      </c>
      <c r="D960" s="2">
        <v>892101</v>
      </c>
      <c r="E960" s="1" t="s">
        <v>50</v>
      </c>
      <c r="F960" s="1" t="str">
        <f>VLOOKUP(E960,'Full Name And Division'!$A$1:$C$36,2,FALSE)</f>
        <v>Philadelphia Eagles</v>
      </c>
      <c r="G960" s="1" t="str">
        <f>VLOOKUP(E960,'Full Name And Division'!$A$1:$C$36,3,FALSE)</f>
        <v>NFC East</v>
      </c>
    </row>
    <row r="961" spans="1:7" x14ac:dyDescent="0.25">
      <c r="A961" s="1">
        <v>2015</v>
      </c>
      <c r="B961" s="1" t="s">
        <v>3600</v>
      </c>
      <c r="C961" s="1" t="s">
        <v>41</v>
      </c>
      <c r="D961" s="2">
        <v>890625</v>
      </c>
      <c r="E961" s="1" t="s">
        <v>25</v>
      </c>
      <c r="F961" s="1" t="str">
        <f>VLOOKUP(E961,'Full Name And Division'!$A$1:$C$36,2,FALSE)</f>
        <v>Washington Commanders</v>
      </c>
      <c r="G961" s="1" t="str">
        <f>VLOOKUP(E961,'Full Name And Division'!$A$1:$C$36,3,FALSE)</f>
        <v>NFC East</v>
      </c>
    </row>
    <row r="962" spans="1:7" x14ac:dyDescent="0.25">
      <c r="A962" s="1">
        <v>2015</v>
      </c>
      <c r="B962" s="1" t="s">
        <v>3299</v>
      </c>
      <c r="C962" s="1" t="s">
        <v>121</v>
      </c>
      <c r="D962" s="2">
        <v>889077</v>
      </c>
      <c r="E962" s="1" t="s">
        <v>67</v>
      </c>
      <c r="F962" s="1" t="str">
        <f>VLOOKUP(E962,'Full Name And Division'!$A$1:$C$36,2,FALSE)</f>
        <v>New York Jets</v>
      </c>
      <c r="G962" s="1" t="str">
        <f>VLOOKUP(E962,'Full Name And Division'!$A$1:$C$36,3,FALSE)</f>
        <v>AFC East</v>
      </c>
    </row>
    <row r="963" spans="1:7" x14ac:dyDescent="0.25">
      <c r="A963" s="1">
        <v>2015</v>
      </c>
      <c r="B963" s="1" t="s">
        <v>2502</v>
      </c>
      <c r="C963" s="1" t="s">
        <v>121</v>
      </c>
      <c r="D963" s="2">
        <v>888535</v>
      </c>
      <c r="E963" s="1" t="s">
        <v>9</v>
      </c>
      <c r="F963" s="1" t="str">
        <f>VLOOKUP(E963,'Full Name And Division'!$A$1:$C$36,2,FALSE)</f>
        <v>Green Bay Packers</v>
      </c>
      <c r="G963" s="1" t="str">
        <f>VLOOKUP(E963,'Full Name And Division'!$A$1:$C$36,3,FALSE)</f>
        <v>NFC North</v>
      </c>
    </row>
    <row r="964" spans="1:7" x14ac:dyDescent="0.25">
      <c r="A964" s="1">
        <v>2015</v>
      </c>
      <c r="B964" s="1" t="s">
        <v>3601</v>
      </c>
      <c r="C964" s="1" t="s">
        <v>15</v>
      </c>
      <c r="D964" s="2">
        <v>888431</v>
      </c>
      <c r="E964" s="1" t="s">
        <v>22</v>
      </c>
      <c r="F964" s="1" t="str">
        <f>VLOOKUP(E964,'Full Name And Division'!$A$1:$C$36,2,FALSE)</f>
        <v>Tampa Bay Buccaneers</v>
      </c>
      <c r="G964" s="1" t="str">
        <f>VLOOKUP(E964,'Full Name And Division'!$A$1:$C$36,3,FALSE)</f>
        <v>NFC South</v>
      </c>
    </row>
    <row r="965" spans="1:7" x14ac:dyDescent="0.25">
      <c r="A965" s="1">
        <v>2015</v>
      </c>
      <c r="B965" s="1" t="s">
        <v>1227</v>
      </c>
      <c r="C965" s="1" t="s">
        <v>15</v>
      </c>
      <c r="D965" s="2">
        <v>885846</v>
      </c>
      <c r="E965" s="1" t="s">
        <v>37</v>
      </c>
      <c r="F965" s="1" t="str">
        <f>VLOOKUP(E965,'Full Name And Division'!$A$1:$C$36,2,FALSE)</f>
        <v>Detroit Lions</v>
      </c>
      <c r="G965" s="1" t="str">
        <f>VLOOKUP(E965,'Full Name And Division'!$A$1:$C$36,3,FALSE)</f>
        <v>NFC North</v>
      </c>
    </row>
    <row r="966" spans="1:7" x14ac:dyDescent="0.25">
      <c r="A966" s="1">
        <v>2015</v>
      </c>
      <c r="B966" s="1" t="s">
        <v>2009</v>
      </c>
      <c r="C966" s="1" t="s">
        <v>193</v>
      </c>
      <c r="D966" s="2">
        <v>882576</v>
      </c>
      <c r="E966" s="1" t="s">
        <v>145</v>
      </c>
      <c r="F966" s="1" t="str">
        <f>VLOOKUP(E966,'Full Name And Division'!$A$1:$C$36,2,FALSE)</f>
        <v>Cincinnati Bengals</v>
      </c>
      <c r="G966" s="1" t="str">
        <f>VLOOKUP(E966,'Full Name And Division'!$A$1:$C$36,3,FALSE)</f>
        <v>AFC North</v>
      </c>
    </row>
    <row r="967" spans="1:7" x14ac:dyDescent="0.25">
      <c r="A967" s="1">
        <v>2015</v>
      </c>
      <c r="B967" s="1" t="s">
        <v>2151</v>
      </c>
      <c r="C967" s="1" t="s">
        <v>15</v>
      </c>
      <c r="D967" s="2">
        <v>880189</v>
      </c>
      <c r="E967" s="1" t="s">
        <v>99</v>
      </c>
      <c r="F967" s="1" t="str">
        <f>VLOOKUP(E967,'Full Name And Division'!$A$1:$C$36,2,FALSE)</f>
        <v>Atlanta Falcons</v>
      </c>
      <c r="G967" s="1" t="str">
        <f>VLOOKUP(E967,'Full Name And Division'!$A$1:$C$36,3,FALSE)</f>
        <v>NFC South</v>
      </c>
    </row>
    <row r="968" spans="1:7" x14ac:dyDescent="0.25">
      <c r="A968" s="1">
        <v>2015</v>
      </c>
      <c r="B968" s="1" t="s">
        <v>3602</v>
      </c>
      <c r="C968" s="1" t="s">
        <v>15</v>
      </c>
      <c r="D968" s="2">
        <v>877827</v>
      </c>
      <c r="E968" s="1" t="s">
        <v>99</v>
      </c>
      <c r="F968" s="1" t="str">
        <f>VLOOKUP(E968,'Full Name And Division'!$A$1:$C$36,2,FALSE)</f>
        <v>Atlanta Falcons</v>
      </c>
      <c r="G968" s="1" t="str">
        <f>VLOOKUP(E968,'Full Name And Division'!$A$1:$C$36,3,FALSE)</f>
        <v>NFC South</v>
      </c>
    </row>
    <row r="969" spans="1:7" x14ac:dyDescent="0.25">
      <c r="A969" s="1">
        <v>2015</v>
      </c>
      <c r="B969" s="1" t="s">
        <v>1578</v>
      </c>
      <c r="C969" s="1" t="s">
        <v>86</v>
      </c>
      <c r="D969" s="2">
        <v>877514</v>
      </c>
      <c r="E969" s="1" t="s">
        <v>75</v>
      </c>
      <c r="F969" s="1" t="str">
        <f>VLOOKUP(E969,'Full Name And Division'!$A$1:$C$36,2,FALSE)</f>
        <v>Carolina Panthers</v>
      </c>
      <c r="G969" s="1" t="str">
        <f>VLOOKUP(E969,'Full Name And Division'!$A$1:$C$36,3,FALSE)</f>
        <v>NFC South</v>
      </c>
    </row>
    <row r="970" spans="1:7" x14ac:dyDescent="0.25">
      <c r="A970" s="1">
        <v>2015</v>
      </c>
      <c r="B970" s="1" t="s">
        <v>3072</v>
      </c>
      <c r="C970" s="1" t="s">
        <v>58</v>
      </c>
      <c r="D970" s="2">
        <v>876342</v>
      </c>
      <c r="E970" s="1" t="s">
        <v>39</v>
      </c>
      <c r="F970" s="1" t="str">
        <f>VLOOKUP(E970,'Full Name And Division'!$A$1:$C$36,2,FALSE)</f>
        <v>San Francisco 49ers</v>
      </c>
      <c r="G970" s="1" t="str">
        <f>VLOOKUP(E970,'Full Name And Division'!$A$1:$C$36,3,FALSE)</f>
        <v>NFC West</v>
      </c>
    </row>
    <row r="971" spans="1:7" x14ac:dyDescent="0.25">
      <c r="A971" s="1">
        <v>2015</v>
      </c>
      <c r="B971" s="1" t="s">
        <v>3215</v>
      </c>
      <c r="C971" s="1" t="s">
        <v>73</v>
      </c>
      <c r="D971" s="2">
        <v>875547</v>
      </c>
      <c r="E971" s="1" t="s">
        <v>3386</v>
      </c>
      <c r="F971" s="1" t="str">
        <f>VLOOKUP(E971,'Full Name And Division'!$A$1:$C$36,2,FALSE)</f>
        <v>St. Louis Rams</v>
      </c>
      <c r="G971" s="1" t="str">
        <f>VLOOKUP(E971,'Full Name And Division'!$A$1:$C$36,3,FALSE)</f>
        <v>NFC West</v>
      </c>
    </row>
    <row r="972" spans="1:7" x14ac:dyDescent="0.25">
      <c r="A972" s="1">
        <v>2015</v>
      </c>
      <c r="B972" s="1" t="s">
        <v>3603</v>
      </c>
      <c r="C972" s="1" t="s">
        <v>58</v>
      </c>
      <c r="D972" s="2">
        <v>874302</v>
      </c>
      <c r="E972" s="1" t="s">
        <v>18</v>
      </c>
      <c r="F972" s="1" t="str">
        <f>VLOOKUP(E972,'Full Name And Division'!$A$1:$C$36,2,FALSE)</f>
        <v>Seattle Seahawks</v>
      </c>
      <c r="G972" s="1" t="str">
        <f>VLOOKUP(E972,'Full Name And Division'!$A$1:$C$36,3,FALSE)</f>
        <v>NFC West</v>
      </c>
    </row>
    <row r="973" spans="1:7" x14ac:dyDescent="0.25">
      <c r="A973" s="1">
        <v>2015</v>
      </c>
      <c r="B973" s="1" t="s">
        <v>2000</v>
      </c>
      <c r="C973" s="1" t="s">
        <v>2</v>
      </c>
      <c r="D973" s="2">
        <v>870303</v>
      </c>
      <c r="E973" s="1" t="s">
        <v>67</v>
      </c>
      <c r="F973" s="1" t="str">
        <f>VLOOKUP(E973,'Full Name And Division'!$A$1:$C$36,2,FALSE)</f>
        <v>New York Jets</v>
      </c>
      <c r="G973" s="1" t="str">
        <f>VLOOKUP(E973,'Full Name And Division'!$A$1:$C$36,3,FALSE)</f>
        <v>AFC East</v>
      </c>
    </row>
    <row r="974" spans="1:7" x14ac:dyDescent="0.25">
      <c r="A974" s="1">
        <v>2015</v>
      </c>
      <c r="B974" s="1" t="s">
        <v>3082</v>
      </c>
      <c r="C974" s="1" t="s">
        <v>121</v>
      </c>
      <c r="D974" s="2">
        <v>870222</v>
      </c>
      <c r="E974" s="1" t="s">
        <v>18</v>
      </c>
      <c r="F974" s="1" t="str">
        <f>VLOOKUP(E974,'Full Name And Division'!$A$1:$C$36,2,FALSE)</f>
        <v>Seattle Seahawks</v>
      </c>
      <c r="G974" s="1" t="str">
        <f>VLOOKUP(E974,'Full Name And Division'!$A$1:$C$36,3,FALSE)</f>
        <v>NFC West</v>
      </c>
    </row>
    <row r="975" spans="1:7" x14ac:dyDescent="0.25">
      <c r="A975" s="1">
        <v>2015</v>
      </c>
      <c r="B975" s="1" t="s">
        <v>2007</v>
      </c>
      <c r="C975" s="1" t="s">
        <v>821</v>
      </c>
      <c r="D975" s="2">
        <v>870000</v>
      </c>
      <c r="E975" s="1" t="s">
        <v>75</v>
      </c>
      <c r="F975" s="1" t="str">
        <f>VLOOKUP(E975,'Full Name And Division'!$A$1:$C$36,2,FALSE)</f>
        <v>Carolina Panthers</v>
      </c>
      <c r="G975" s="1" t="str">
        <f>VLOOKUP(E975,'Full Name And Division'!$A$1:$C$36,3,FALSE)</f>
        <v>NFC South</v>
      </c>
    </row>
    <row r="976" spans="1:7" x14ac:dyDescent="0.25">
      <c r="A976" s="1">
        <v>2015</v>
      </c>
      <c r="B976" s="1" t="s">
        <v>3148</v>
      </c>
      <c r="C976" s="1" t="s">
        <v>2</v>
      </c>
      <c r="D976" s="2">
        <v>869547</v>
      </c>
      <c r="E976" s="1" t="s">
        <v>54</v>
      </c>
      <c r="F976" s="1" t="str">
        <f>VLOOKUP(E976,'Full Name And Division'!$A$1:$C$36,2,FALSE)</f>
        <v>Denver Broncos</v>
      </c>
      <c r="G976" s="1" t="str">
        <f>VLOOKUP(E976,'Full Name And Division'!$A$1:$C$36,3,FALSE)</f>
        <v>AFC West</v>
      </c>
    </row>
    <row r="977" spans="1:7" x14ac:dyDescent="0.25">
      <c r="A977" s="1">
        <v>2015</v>
      </c>
      <c r="B977" s="1" t="s">
        <v>2718</v>
      </c>
      <c r="C977" s="1" t="s">
        <v>125</v>
      </c>
      <c r="D977" s="2">
        <v>867032</v>
      </c>
      <c r="E977" s="1" t="s">
        <v>20</v>
      </c>
      <c r="F977" s="1" t="str">
        <f>VLOOKUP(E977,'Full Name And Division'!$A$1:$C$36,2,FALSE)</f>
        <v>Arizona Cardinals</v>
      </c>
      <c r="G977" s="1" t="str">
        <f>VLOOKUP(E977,'Full Name And Division'!$A$1:$C$36,3,FALSE)</f>
        <v>NFC West</v>
      </c>
    </row>
    <row r="978" spans="1:7" x14ac:dyDescent="0.25">
      <c r="A978" s="1">
        <v>2015</v>
      </c>
      <c r="B978" s="1" t="s">
        <v>2739</v>
      </c>
      <c r="C978" s="1" t="s">
        <v>86</v>
      </c>
      <c r="D978" s="2">
        <v>864671</v>
      </c>
      <c r="E978" s="1" t="s">
        <v>99</v>
      </c>
      <c r="F978" s="1" t="str">
        <f>VLOOKUP(E978,'Full Name And Division'!$A$1:$C$36,2,FALSE)</f>
        <v>Atlanta Falcons</v>
      </c>
      <c r="G978" s="1" t="str">
        <f>VLOOKUP(E978,'Full Name And Division'!$A$1:$C$36,3,FALSE)</f>
        <v>NFC South</v>
      </c>
    </row>
    <row r="979" spans="1:7" x14ac:dyDescent="0.25">
      <c r="A979" s="1">
        <v>2015</v>
      </c>
      <c r="B979" s="1" t="s">
        <v>1209</v>
      </c>
      <c r="C979" s="1" t="s">
        <v>17</v>
      </c>
      <c r="D979" s="2">
        <v>860798</v>
      </c>
      <c r="E979" s="1" t="s">
        <v>52</v>
      </c>
      <c r="F979" s="1" t="str">
        <f>VLOOKUP(E979,'Full Name And Division'!$A$1:$C$36,2,FALSE)</f>
        <v>New Orleans Saints</v>
      </c>
      <c r="G979" s="1" t="str">
        <f>VLOOKUP(E979,'Full Name And Division'!$A$1:$C$36,3,FALSE)</f>
        <v>NFC South</v>
      </c>
    </row>
    <row r="980" spans="1:7" x14ac:dyDescent="0.25">
      <c r="A980" s="1">
        <v>2015</v>
      </c>
      <c r="B980" s="1" t="s">
        <v>2126</v>
      </c>
      <c r="C980" s="1" t="s">
        <v>41</v>
      </c>
      <c r="D980" s="2">
        <v>857893</v>
      </c>
      <c r="E980" s="1" t="s">
        <v>175</v>
      </c>
      <c r="F980" s="1" t="str">
        <f>VLOOKUP(E980,'Full Name And Division'!$A$1:$C$36,2,FALSE)</f>
        <v>New England Patriots</v>
      </c>
      <c r="G980" s="1" t="str">
        <f>VLOOKUP(E980,'Full Name And Division'!$A$1:$C$36,3,FALSE)</f>
        <v>AFC East</v>
      </c>
    </row>
    <row r="981" spans="1:7" x14ac:dyDescent="0.25">
      <c r="A981" s="1">
        <v>2015</v>
      </c>
      <c r="B981" s="1" t="s">
        <v>2578</v>
      </c>
      <c r="C981" s="1" t="s">
        <v>443</v>
      </c>
      <c r="D981" s="2">
        <v>850479</v>
      </c>
      <c r="E981" s="1" t="s">
        <v>99</v>
      </c>
      <c r="F981" s="1" t="str">
        <f>VLOOKUP(E981,'Full Name And Division'!$A$1:$C$36,2,FALSE)</f>
        <v>Atlanta Falcons</v>
      </c>
      <c r="G981" s="1" t="str">
        <f>VLOOKUP(E981,'Full Name And Division'!$A$1:$C$36,3,FALSE)</f>
        <v>NFC South</v>
      </c>
    </row>
    <row r="982" spans="1:7" x14ac:dyDescent="0.25">
      <c r="A982" s="1">
        <v>2015</v>
      </c>
      <c r="B982" s="1" t="s">
        <v>1445</v>
      </c>
      <c r="C982" s="1" t="s">
        <v>15</v>
      </c>
      <c r="D982" s="2">
        <v>848828</v>
      </c>
      <c r="E982" s="1" t="s">
        <v>3147</v>
      </c>
      <c r="F982" s="1" t="str">
        <f>VLOOKUP(E982,'Full Name And Division'!$A$1:$C$36,2,FALSE)</f>
        <v>San Diego Chargers</v>
      </c>
      <c r="G982" s="1" t="str">
        <f>VLOOKUP(E982,'Full Name And Division'!$A$1:$C$36,3,FALSE)</f>
        <v>AFC West</v>
      </c>
    </row>
    <row r="983" spans="1:7" x14ac:dyDescent="0.25">
      <c r="A983" s="1">
        <v>2015</v>
      </c>
      <c r="B983" s="1" t="s">
        <v>1226</v>
      </c>
      <c r="C983" s="1" t="s">
        <v>17</v>
      </c>
      <c r="D983" s="2">
        <v>847434</v>
      </c>
      <c r="E983" s="1" t="s">
        <v>5</v>
      </c>
      <c r="F983" s="1" t="str">
        <f>VLOOKUP(E983,'Full Name And Division'!$A$1:$C$36,2,FALSE)</f>
        <v>Buffalo Bills</v>
      </c>
      <c r="G983" s="1" t="str">
        <f>VLOOKUP(E983,'Full Name And Division'!$A$1:$C$36,3,FALSE)</f>
        <v>AFC East</v>
      </c>
    </row>
    <row r="984" spans="1:7" x14ac:dyDescent="0.25">
      <c r="A984" s="1">
        <v>2015</v>
      </c>
      <c r="B984" s="1" t="s">
        <v>3604</v>
      </c>
      <c r="C984" s="1" t="s">
        <v>104</v>
      </c>
      <c r="D984" s="2">
        <v>843324</v>
      </c>
      <c r="E984" s="1" t="s">
        <v>52</v>
      </c>
      <c r="F984" s="1" t="str">
        <f>VLOOKUP(E984,'Full Name And Division'!$A$1:$C$36,2,FALSE)</f>
        <v>New Orleans Saints</v>
      </c>
      <c r="G984" s="1" t="str">
        <f>VLOOKUP(E984,'Full Name And Division'!$A$1:$C$36,3,FALSE)</f>
        <v>NFC South</v>
      </c>
    </row>
    <row r="985" spans="1:7" x14ac:dyDescent="0.25">
      <c r="A985" s="1">
        <v>2015</v>
      </c>
      <c r="B985" s="1" t="s">
        <v>2957</v>
      </c>
      <c r="C985" s="1" t="s">
        <v>86</v>
      </c>
      <c r="D985" s="2">
        <v>840896</v>
      </c>
      <c r="E985" s="1" t="s">
        <v>2430</v>
      </c>
      <c r="F985" s="1" t="str">
        <f>VLOOKUP(E985,'Full Name And Division'!$A$1:$C$36,2,FALSE)</f>
        <v>Oakland Raiders</v>
      </c>
      <c r="G985" s="1" t="str">
        <f>VLOOKUP(E985,'Full Name And Division'!$A$1:$C$36,3,FALSE)</f>
        <v>AFC West</v>
      </c>
    </row>
    <row r="986" spans="1:7" x14ac:dyDescent="0.25">
      <c r="A986" s="1">
        <v>2015</v>
      </c>
      <c r="B986" s="1" t="s">
        <v>3605</v>
      </c>
      <c r="C986" s="1" t="s">
        <v>125</v>
      </c>
      <c r="D986" s="2">
        <v>840204</v>
      </c>
      <c r="E986" s="1" t="s">
        <v>77</v>
      </c>
      <c r="F986" s="1" t="str">
        <f>VLOOKUP(E986,'Full Name And Division'!$A$1:$C$36,2,FALSE)</f>
        <v>New  York Giants</v>
      </c>
      <c r="G986" s="1" t="str">
        <f>VLOOKUP(E986,'Full Name And Division'!$A$1:$C$36,3,FALSE)</f>
        <v>NFC East</v>
      </c>
    </row>
    <row r="987" spans="1:7" x14ac:dyDescent="0.25">
      <c r="A987" s="1">
        <v>2015</v>
      </c>
      <c r="B987" s="1" t="s">
        <v>2787</v>
      </c>
      <c r="C987" s="1" t="s">
        <v>86</v>
      </c>
      <c r="D987" s="2">
        <v>839384</v>
      </c>
      <c r="E987" s="1" t="s">
        <v>18</v>
      </c>
      <c r="F987" s="1" t="str">
        <f>VLOOKUP(E987,'Full Name And Division'!$A$1:$C$36,2,FALSE)</f>
        <v>Seattle Seahawks</v>
      </c>
      <c r="G987" s="1" t="str">
        <f>VLOOKUP(E987,'Full Name And Division'!$A$1:$C$36,3,FALSE)</f>
        <v>NFC West</v>
      </c>
    </row>
    <row r="988" spans="1:7" x14ac:dyDescent="0.25">
      <c r="A988" s="1">
        <v>2015</v>
      </c>
      <c r="B988" s="1" t="s">
        <v>2740</v>
      </c>
      <c r="C988" s="1" t="s">
        <v>125</v>
      </c>
      <c r="D988" s="2">
        <v>834434</v>
      </c>
      <c r="E988" s="1" t="s">
        <v>54</v>
      </c>
      <c r="F988" s="1" t="str">
        <f>VLOOKUP(E988,'Full Name And Division'!$A$1:$C$36,2,FALSE)</f>
        <v>Denver Broncos</v>
      </c>
      <c r="G988" s="1" t="str">
        <f>VLOOKUP(E988,'Full Name And Division'!$A$1:$C$36,3,FALSE)</f>
        <v>AFC West</v>
      </c>
    </row>
    <row r="989" spans="1:7" x14ac:dyDescent="0.25">
      <c r="A989" s="1">
        <v>2015</v>
      </c>
      <c r="B989" s="1" t="s">
        <v>3014</v>
      </c>
      <c r="C989" s="1" t="s">
        <v>121</v>
      </c>
      <c r="D989" s="2">
        <v>832737</v>
      </c>
      <c r="E989" s="1" t="s">
        <v>81</v>
      </c>
      <c r="F989" s="1" t="str">
        <f>VLOOKUP(E989,'Full Name And Division'!$A$1:$C$36,2,FALSE)</f>
        <v>Dallas Cowboys</v>
      </c>
      <c r="G989" s="1" t="str">
        <f>VLOOKUP(E989,'Full Name And Division'!$A$1:$C$36,3,FALSE)</f>
        <v>NFC East</v>
      </c>
    </row>
    <row r="990" spans="1:7" x14ac:dyDescent="0.25">
      <c r="A990" s="1">
        <v>2015</v>
      </c>
      <c r="B990" s="1" t="s">
        <v>3606</v>
      </c>
      <c r="C990" s="1" t="s">
        <v>86</v>
      </c>
      <c r="D990" s="2">
        <v>830728</v>
      </c>
      <c r="E990" s="1" t="s">
        <v>29</v>
      </c>
      <c r="F990" s="1" t="str">
        <f>VLOOKUP(E990,'Full Name And Division'!$A$1:$C$36,2,FALSE)</f>
        <v>Tennessee Titans</v>
      </c>
      <c r="G990" s="1" t="str">
        <f>VLOOKUP(E990,'Full Name And Division'!$A$1:$C$36,3,FALSE)</f>
        <v>AFC South</v>
      </c>
    </row>
    <row r="991" spans="1:7" x14ac:dyDescent="0.25">
      <c r="A991" s="1">
        <v>2015</v>
      </c>
      <c r="B991" s="1" t="s">
        <v>1949</v>
      </c>
      <c r="C991" s="1" t="s">
        <v>13</v>
      </c>
      <c r="D991" s="2">
        <v>830601</v>
      </c>
      <c r="E991" s="1" t="s">
        <v>52</v>
      </c>
      <c r="F991" s="1" t="str">
        <f>VLOOKUP(E991,'Full Name And Division'!$A$1:$C$36,2,FALSE)</f>
        <v>New Orleans Saints</v>
      </c>
      <c r="G991" s="1" t="str">
        <f>VLOOKUP(E991,'Full Name And Division'!$A$1:$C$36,3,FALSE)</f>
        <v>NFC South</v>
      </c>
    </row>
    <row r="992" spans="1:7" x14ac:dyDescent="0.25">
      <c r="A992" s="1">
        <v>2015</v>
      </c>
      <c r="B992" s="1" t="s">
        <v>3277</v>
      </c>
      <c r="C992" s="1" t="s">
        <v>94</v>
      </c>
      <c r="D992" s="2">
        <v>830553</v>
      </c>
      <c r="E992" s="1" t="s">
        <v>3147</v>
      </c>
      <c r="F992" s="1" t="str">
        <f>VLOOKUP(E992,'Full Name And Division'!$A$1:$C$36,2,FALSE)</f>
        <v>San Diego Chargers</v>
      </c>
      <c r="G992" s="1" t="str">
        <f>VLOOKUP(E992,'Full Name And Division'!$A$1:$C$36,3,FALSE)</f>
        <v>AFC West</v>
      </c>
    </row>
    <row r="993" spans="1:7" x14ac:dyDescent="0.25">
      <c r="A993" s="1">
        <v>2015</v>
      </c>
      <c r="B993" s="1" t="s">
        <v>2121</v>
      </c>
      <c r="C993" s="1" t="s">
        <v>15</v>
      </c>
      <c r="D993" s="2">
        <v>829282</v>
      </c>
      <c r="E993" s="1" t="s">
        <v>175</v>
      </c>
      <c r="F993" s="1" t="str">
        <f>VLOOKUP(E993,'Full Name And Division'!$A$1:$C$36,2,FALSE)</f>
        <v>New England Patriots</v>
      </c>
      <c r="G993" s="1" t="str">
        <f>VLOOKUP(E993,'Full Name And Division'!$A$1:$C$36,3,FALSE)</f>
        <v>AFC East</v>
      </c>
    </row>
    <row r="994" spans="1:7" x14ac:dyDescent="0.25">
      <c r="A994" s="1">
        <v>2015</v>
      </c>
      <c r="B994" s="1" t="s">
        <v>2790</v>
      </c>
      <c r="C994" s="1" t="s">
        <v>73</v>
      </c>
      <c r="D994" s="2">
        <v>828612</v>
      </c>
      <c r="E994" s="1" t="s">
        <v>145</v>
      </c>
      <c r="F994" s="1" t="str">
        <f>VLOOKUP(E994,'Full Name And Division'!$A$1:$C$36,2,FALSE)</f>
        <v>Cincinnati Bengals</v>
      </c>
      <c r="G994" s="1" t="str">
        <f>VLOOKUP(E994,'Full Name And Division'!$A$1:$C$36,3,FALSE)</f>
        <v>AFC North</v>
      </c>
    </row>
    <row r="995" spans="1:7" x14ac:dyDescent="0.25">
      <c r="A995" s="1">
        <v>2015</v>
      </c>
      <c r="B995" s="1" t="s">
        <v>2774</v>
      </c>
      <c r="C995" s="1" t="s">
        <v>41</v>
      </c>
      <c r="D995" s="2">
        <v>827832</v>
      </c>
      <c r="E995" s="1" t="s">
        <v>183</v>
      </c>
      <c r="F995" s="1" t="str">
        <f>VLOOKUP(E995,'Full Name And Division'!$A$1:$C$36,2,FALSE)</f>
        <v>Chicago Bears</v>
      </c>
      <c r="G995" s="1" t="str">
        <f>VLOOKUP(E995,'Full Name And Division'!$A$1:$C$36,3,FALSE)</f>
        <v>NFC North</v>
      </c>
    </row>
    <row r="996" spans="1:7" x14ac:dyDescent="0.25">
      <c r="A996" s="1">
        <v>2015</v>
      </c>
      <c r="B996" s="1" t="s">
        <v>1306</v>
      </c>
      <c r="C996" s="1" t="s">
        <v>104</v>
      </c>
      <c r="D996" s="2">
        <v>827627</v>
      </c>
      <c r="E996" s="1" t="s">
        <v>81</v>
      </c>
      <c r="F996" s="1" t="str">
        <f>VLOOKUP(E996,'Full Name And Division'!$A$1:$C$36,2,FALSE)</f>
        <v>Dallas Cowboys</v>
      </c>
      <c r="G996" s="1" t="str">
        <f>VLOOKUP(E996,'Full Name And Division'!$A$1:$C$36,3,FALSE)</f>
        <v>NFC East</v>
      </c>
    </row>
    <row r="997" spans="1:7" x14ac:dyDescent="0.25">
      <c r="A997" s="1">
        <v>2015</v>
      </c>
      <c r="B997" s="1" t="s">
        <v>1295</v>
      </c>
      <c r="C997" s="1" t="s">
        <v>73</v>
      </c>
      <c r="D997" s="2">
        <v>826648</v>
      </c>
      <c r="E997" s="1" t="s">
        <v>54</v>
      </c>
      <c r="F997" s="1" t="str">
        <f>VLOOKUP(E997,'Full Name And Division'!$A$1:$C$36,2,FALSE)</f>
        <v>Denver Broncos</v>
      </c>
      <c r="G997" s="1" t="str">
        <f>VLOOKUP(E997,'Full Name And Division'!$A$1:$C$36,3,FALSE)</f>
        <v>AFC West</v>
      </c>
    </row>
    <row r="998" spans="1:7" x14ac:dyDescent="0.25">
      <c r="A998" s="1">
        <v>2015</v>
      </c>
      <c r="B998" s="1" t="s">
        <v>2118</v>
      </c>
      <c r="C998" s="1" t="s">
        <v>13</v>
      </c>
      <c r="D998" s="2">
        <v>825875</v>
      </c>
      <c r="E998" s="1" t="s">
        <v>75</v>
      </c>
      <c r="F998" s="1" t="str">
        <f>VLOOKUP(E998,'Full Name And Division'!$A$1:$C$36,2,FALSE)</f>
        <v>Carolina Panthers</v>
      </c>
      <c r="G998" s="1" t="str">
        <f>VLOOKUP(E998,'Full Name And Division'!$A$1:$C$36,3,FALSE)</f>
        <v>NFC South</v>
      </c>
    </row>
    <row r="999" spans="1:7" x14ac:dyDescent="0.25">
      <c r="A999" s="1">
        <v>2015</v>
      </c>
      <c r="B999" s="1" t="s">
        <v>2453</v>
      </c>
      <c r="C999" s="1" t="s">
        <v>151</v>
      </c>
      <c r="D999" s="2">
        <v>825347</v>
      </c>
      <c r="E999" s="1" t="s">
        <v>20</v>
      </c>
      <c r="F999" s="1" t="str">
        <f>VLOOKUP(E999,'Full Name And Division'!$A$1:$C$36,2,FALSE)</f>
        <v>Arizona Cardinals</v>
      </c>
      <c r="G999" s="1" t="str">
        <f>VLOOKUP(E999,'Full Name And Division'!$A$1:$C$36,3,FALSE)</f>
        <v>NFC West</v>
      </c>
    </row>
    <row r="1000" spans="1:7" x14ac:dyDescent="0.25">
      <c r="A1000" s="1">
        <v>2015</v>
      </c>
      <c r="B1000" s="1" t="s">
        <v>3607</v>
      </c>
      <c r="C1000" s="1" t="s">
        <v>17</v>
      </c>
      <c r="D1000" s="2">
        <v>825000</v>
      </c>
      <c r="E1000" s="1" t="s">
        <v>175</v>
      </c>
      <c r="F1000" s="1" t="str">
        <f>VLOOKUP(E1000,'Full Name And Division'!$A$1:$C$36,2,FALSE)</f>
        <v>New England Patriots</v>
      </c>
      <c r="G1000" s="1" t="str">
        <f>VLOOKUP(E1000,'Full Name And Division'!$A$1:$C$36,3,FALSE)</f>
        <v>AFC East</v>
      </c>
    </row>
    <row r="1001" spans="1:7" x14ac:dyDescent="0.25">
      <c r="A1001" s="1">
        <v>2015</v>
      </c>
      <c r="B1001" s="1" t="s">
        <v>3145</v>
      </c>
      <c r="C1001" s="1" t="s">
        <v>151</v>
      </c>
      <c r="D1001" s="2">
        <v>825000</v>
      </c>
      <c r="E1001" s="1" t="s">
        <v>47</v>
      </c>
      <c r="F1001" s="1" t="str">
        <f>VLOOKUP(E1001,'Full Name And Division'!$A$1:$C$36,2,FALSE)</f>
        <v>Indianapolis Colts</v>
      </c>
      <c r="G1001" s="1" t="str">
        <f>VLOOKUP(E1001,'Full Name And Division'!$A$1:$C$36,3,FALSE)</f>
        <v>AFC South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12867-9782-4DDF-A0EF-7D05FF83E920}">
  <dimension ref="A1:G1001"/>
  <sheetViews>
    <sheetView workbookViewId="0">
      <selection activeCell="L14" sqref="L14"/>
    </sheetView>
  </sheetViews>
  <sheetFormatPr defaultRowHeight="15" x14ac:dyDescent="0.25"/>
  <cols>
    <col min="1" max="1" width="9.140625" style="1"/>
    <col min="2" max="2" width="20.7109375" style="1" customWidth="1"/>
    <col min="3" max="3" width="10.7109375" style="1" customWidth="1"/>
    <col min="4" max="4" width="20.7109375" style="2" customWidth="1"/>
    <col min="5" max="5" width="10.7109375" style="1" customWidth="1"/>
    <col min="6" max="6" width="25.7109375" style="1" customWidth="1"/>
    <col min="7" max="7" width="15.7109375" style="1" customWidth="1"/>
  </cols>
  <sheetData>
    <row r="1" spans="1:7" x14ac:dyDescent="0.25">
      <c r="A1" s="1" t="s">
        <v>2106</v>
      </c>
      <c r="B1" s="1" t="s">
        <v>1105</v>
      </c>
      <c r="C1" s="1" t="s">
        <v>0</v>
      </c>
      <c r="D1" s="2" t="s">
        <v>1106</v>
      </c>
      <c r="E1" s="1" t="s">
        <v>2428</v>
      </c>
      <c r="F1" s="1" t="s">
        <v>1054</v>
      </c>
      <c r="G1" s="1" t="s">
        <v>1055</v>
      </c>
    </row>
    <row r="2" spans="1:7" x14ac:dyDescent="0.25">
      <c r="A2" s="1">
        <v>2014</v>
      </c>
      <c r="B2" s="1" t="s">
        <v>1120</v>
      </c>
      <c r="C2" s="1" t="s">
        <v>2</v>
      </c>
      <c r="D2" s="2">
        <v>36500000</v>
      </c>
      <c r="E2" s="1" t="s">
        <v>99</v>
      </c>
      <c r="F2" s="1" t="str">
        <f>VLOOKUP(E2,'Full Name And Division'!A:C,2,FALSE)</f>
        <v>Atlanta Falcons</v>
      </c>
      <c r="G2" s="1" t="str">
        <f>VLOOKUP(E2,'Full Name And Division'!$A:$C,3,FALSE)</f>
        <v>NFC South</v>
      </c>
    </row>
    <row r="3" spans="1:7" x14ac:dyDescent="0.25">
      <c r="A3" s="1">
        <v>2014</v>
      </c>
      <c r="B3" s="1" t="s">
        <v>1367</v>
      </c>
      <c r="C3" s="1" t="s">
        <v>15</v>
      </c>
      <c r="D3" s="2">
        <v>22978193</v>
      </c>
      <c r="E3" s="1" t="s">
        <v>7</v>
      </c>
      <c r="F3" s="1" t="str">
        <f>VLOOKUP(E3,'Full Name And Division'!A:C,2,FALSE)</f>
        <v>Cleveland Browns</v>
      </c>
      <c r="G3" s="1" t="str">
        <f>VLOOKUP(E3,'Full Name And Division'!$A:$C,3,FALSE)</f>
        <v>AFC North</v>
      </c>
    </row>
    <row r="4" spans="1:7" x14ac:dyDescent="0.25">
      <c r="A4" s="1">
        <v>2014</v>
      </c>
      <c r="B4" s="1" t="s">
        <v>2391</v>
      </c>
      <c r="C4" s="1" t="s">
        <v>2</v>
      </c>
      <c r="D4" s="2">
        <v>21000000</v>
      </c>
      <c r="E4" s="1" t="s">
        <v>63</v>
      </c>
      <c r="F4" s="1" t="str">
        <f>VLOOKUP(E4,'Full Name And Division'!A:C,2,FALSE)</f>
        <v>Baltimore Ravens</v>
      </c>
      <c r="G4" s="1" t="str">
        <f>VLOOKUP(E4,'Full Name And Division'!$A:$C,3,FALSE)</f>
        <v>AFC North</v>
      </c>
    </row>
    <row r="5" spans="1:7" x14ac:dyDescent="0.25">
      <c r="A5" s="1">
        <v>2014</v>
      </c>
      <c r="B5" s="1" t="s">
        <v>2935</v>
      </c>
      <c r="C5" s="1" t="s">
        <v>2</v>
      </c>
      <c r="D5" s="2">
        <v>19000000</v>
      </c>
      <c r="E5" s="1" t="s">
        <v>20</v>
      </c>
      <c r="F5" s="1" t="str">
        <f>VLOOKUP(E5,'Full Name And Division'!A:C,2,FALSE)</f>
        <v>Arizona Cardinals</v>
      </c>
      <c r="G5" s="1" t="str">
        <f>VLOOKUP(E5,'Full Name And Division'!$A:$C,3,FALSE)</f>
        <v>NFC West</v>
      </c>
    </row>
    <row r="6" spans="1:7" x14ac:dyDescent="0.25">
      <c r="A6" s="1">
        <v>2014</v>
      </c>
      <c r="B6" s="1" t="s">
        <v>2113</v>
      </c>
      <c r="C6" s="1" t="s">
        <v>2</v>
      </c>
      <c r="D6" s="2">
        <v>19000000</v>
      </c>
      <c r="E6" s="1" t="s">
        <v>27</v>
      </c>
      <c r="F6" s="1" t="str">
        <f>VLOOKUP(E6,'Full Name And Division'!A:C,2,FALSE)</f>
        <v>Kansas City Chiefs</v>
      </c>
      <c r="G6" s="1" t="str">
        <f>VLOOKUP(E6,'Full Name And Division'!$A:$C,3,FALSE)</f>
        <v>AFC West</v>
      </c>
    </row>
    <row r="7" spans="1:7" x14ac:dyDescent="0.25">
      <c r="A7" s="1">
        <v>2014</v>
      </c>
      <c r="B7" s="1" t="s">
        <v>1108</v>
      </c>
      <c r="C7" s="1" t="s">
        <v>2</v>
      </c>
      <c r="D7" s="2">
        <v>19000000</v>
      </c>
      <c r="E7" s="1" t="s">
        <v>175</v>
      </c>
      <c r="F7" s="1" t="str">
        <f>VLOOKUP(E7,'Full Name And Division'!A:C,2,FALSE)</f>
        <v>New England Patriots</v>
      </c>
      <c r="G7" s="1" t="str">
        <f>VLOOKUP(E7,'Full Name And Division'!$A:$C,3,FALSE)</f>
        <v>AFC East</v>
      </c>
    </row>
    <row r="8" spans="1:7" x14ac:dyDescent="0.25">
      <c r="A8" s="1">
        <v>2014</v>
      </c>
      <c r="B8" s="1" t="s">
        <v>1275</v>
      </c>
      <c r="C8" s="1" t="s">
        <v>2</v>
      </c>
      <c r="D8" s="2">
        <v>18086027</v>
      </c>
      <c r="E8" s="1" t="s">
        <v>145</v>
      </c>
      <c r="F8" s="1" t="str">
        <f>VLOOKUP(E8,'Full Name And Division'!A:C,2,FALSE)</f>
        <v>Cincinnati Bengals</v>
      </c>
      <c r="G8" s="1" t="str">
        <f>VLOOKUP(E8,'Full Name And Division'!$A:$C,3,FALSE)</f>
        <v>AFC North</v>
      </c>
    </row>
    <row r="9" spans="1:7" x14ac:dyDescent="0.25">
      <c r="A9" s="1">
        <v>2014</v>
      </c>
      <c r="B9" s="1" t="s">
        <v>2937</v>
      </c>
      <c r="C9" s="1" t="s">
        <v>2</v>
      </c>
      <c r="D9" s="2">
        <v>17506808</v>
      </c>
      <c r="E9" s="1" t="s">
        <v>183</v>
      </c>
      <c r="F9" s="1" t="str">
        <f>VLOOKUP(E9,'Full Name And Division'!A:C,2,FALSE)</f>
        <v>Chicago Bears</v>
      </c>
      <c r="G9" s="1" t="str">
        <f>VLOOKUP(E9,'Full Name And Division'!$A:$C,3,FALSE)</f>
        <v>NFC North</v>
      </c>
    </row>
    <row r="10" spans="1:7" x14ac:dyDescent="0.25">
      <c r="A10" s="1">
        <v>2014</v>
      </c>
      <c r="B10" s="1" t="s">
        <v>1332</v>
      </c>
      <c r="C10" s="1" t="s">
        <v>15</v>
      </c>
      <c r="D10" s="2">
        <v>16249999</v>
      </c>
      <c r="E10" s="1" t="s">
        <v>20</v>
      </c>
      <c r="F10" s="1" t="str">
        <f>VLOOKUP(E10,'Full Name And Division'!A:C,2,FALSE)</f>
        <v>Arizona Cardinals</v>
      </c>
      <c r="G10" s="1" t="str">
        <f>VLOOKUP(E10,'Full Name And Division'!$A:$C,3,FALSE)</f>
        <v>NFC West</v>
      </c>
    </row>
    <row r="11" spans="1:7" x14ac:dyDescent="0.25">
      <c r="A11" s="1">
        <v>2014</v>
      </c>
      <c r="B11" s="1" t="s">
        <v>2431</v>
      </c>
      <c r="C11" s="1" t="s">
        <v>2</v>
      </c>
      <c r="D11" s="2">
        <v>15650000</v>
      </c>
      <c r="E11" s="1" t="s">
        <v>77</v>
      </c>
      <c r="F11" s="1" t="str">
        <f>VLOOKUP(E11,'Full Name And Division'!A:C,2,FALSE)</f>
        <v>New  York Giants</v>
      </c>
      <c r="G11" s="1" t="str">
        <f>VLOOKUP(E11,'Full Name And Division'!$A:$C,3,FALSE)</f>
        <v>NFC East</v>
      </c>
    </row>
    <row r="12" spans="1:7" x14ac:dyDescent="0.25">
      <c r="A12" s="1">
        <v>2014</v>
      </c>
      <c r="B12" s="1" t="s">
        <v>2778</v>
      </c>
      <c r="C12" s="1" t="s">
        <v>17</v>
      </c>
      <c r="D12" s="2">
        <v>15050000</v>
      </c>
      <c r="E12" s="1" t="s">
        <v>35</v>
      </c>
      <c r="F12" s="1" t="str">
        <f>VLOOKUP(E12,'Full Name And Division'!A:C,2,FALSE)</f>
        <v>Miami Dolphins</v>
      </c>
      <c r="G12" s="1" t="str">
        <f>VLOOKUP(E12,'Full Name And Division'!$A:$C,3,FALSE)</f>
        <v>AFC East</v>
      </c>
    </row>
    <row r="13" spans="1:7" x14ac:dyDescent="0.25">
      <c r="A13" s="1">
        <v>2014</v>
      </c>
      <c r="B13" s="1" t="s">
        <v>2740</v>
      </c>
      <c r="C13" s="1" t="s">
        <v>17</v>
      </c>
      <c r="D13" s="2">
        <v>15010457</v>
      </c>
      <c r="E13" s="1" t="s">
        <v>183</v>
      </c>
      <c r="F13" s="1" t="str">
        <f>VLOOKUP(E13,'Full Name And Division'!A:C,2,FALSE)</f>
        <v>Chicago Bears</v>
      </c>
      <c r="G13" s="1" t="str">
        <f>VLOOKUP(E13,'Full Name And Division'!$A:$C,3,FALSE)</f>
        <v>NFC North</v>
      </c>
    </row>
    <row r="14" spans="1:7" x14ac:dyDescent="0.25">
      <c r="A14" s="1">
        <v>2014</v>
      </c>
      <c r="B14" s="1" t="s">
        <v>1135</v>
      </c>
      <c r="C14" s="1" t="s">
        <v>2</v>
      </c>
      <c r="D14" s="2">
        <v>15008969</v>
      </c>
      <c r="E14" s="1" t="s">
        <v>37</v>
      </c>
      <c r="F14" s="1" t="str">
        <f>VLOOKUP(E14,'Full Name And Division'!A:C,2,FALSE)</f>
        <v>Detroit Lions</v>
      </c>
      <c r="G14" s="1" t="str">
        <f>VLOOKUP(E14,'Full Name And Division'!$A:$C,3,FALSE)</f>
        <v>NFC North</v>
      </c>
    </row>
    <row r="15" spans="1:7" x14ac:dyDescent="0.25">
      <c r="A15" s="1">
        <v>2014</v>
      </c>
      <c r="B15" s="1" t="s">
        <v>3385</v>
      </c>
      <c r="C15" s="1" t="s">
        <v>2</v>
      </c>
      <c r="D15" s="2">
        <v>15000000</v>
      </c>
      <c r="E15" s="1" t="s">
        <v>54</v>
      </c>
      <c r="F15" s="1" t="str">
        <f>VLOOKUP(E15,'Full Name And Division'!A:C,2,FALSE)</f>
        <v>Denver Broncos</v>
      </c>
      <c r="G15" s="1" t="str">
        <f>VLOOKUP(E15,'Full Name And Division'!$A:$C,3,FALSE)</f>
        <v>AFC West</v>
      </c>
    </row>
    <row r="16" spans="1:7" x14ac:dyDescent="0.25">
      <c r="A16" s="1">
        <v>2014</v>
      </c>
      <c r="B16" s="1" t="s">
        <v>2912</v>
      </c>
      <c r="C16" s="1" t="s">
        <v>15</v>
      </c>
      <c r="D16" s="2">
        <v>14960336</v>
      </c>
      <c r="E16" s="1" t="s">
        <v>9</v>
      </c>
      <c r="F16" s="1" t="str">
        <f>VLOOKUP(E16,'Full Name And Division'!A:C,2,FALSE)</f>
        <v>Green Bay Packers</v>
      </c>
      <c r="G16" s="1" t="str">
        <f>VLOOKUP(E16,'Full Name And Division'!$A:$C,3,FALSE)</f>
        <v>NFC North</v>
      </c>
    </row>
    <row r="17" spans="1:7" x14ac:dyDescent="0.25">
      <c r="A17" s="1">
        <v>2014</v>
      </c>
      <c r="B17" s="1" t="s">
        <v>2714</v>
      </c>
      <c r="C17" s="1" t="s">
        <v>17</v>
      </c>
      <c r="D17" s="2">
        <v>14273563</v>
      </c>
      <c r="E17" s="1" t="s">
        <v>9</v>
      </c>
      <c r="F17" s="1" t="str">
        <f>VLOOKUP(E17,'Full Name And Division'!A:C,2,FALSE)</f>
        <v>Green Bay Packers</v>
      </c>
      <c r="G17" s="1" t="str">
        <f>VLOOKUP(E17,'Full Name And Division'!$A:$C,3,FALSE)</f>
        <v>NFC North</v>
      </c>
    </row>
    <row r="18" spans="1:7" x14ac:dyDescent="0.25">
      <c r="A18" s="1">
        <v>2014</v>
      </c>
      <c r="B18" s="1" t="s">
        <v>2429</v>
      </c>
      <c r="C18" s="1" t="s">
        <v>121</v>
      </c>
      <c r="D18" s="2">
        <v>14225000</v>
      </c>
      <c r="E18" s="1" t="s">
        <v>18</v>
      </c>
      <c r="F18" s="1" t="str">
        <f>VLOOKUP(E18,'Full Name And Division'!A:C,2,FALSE)</f>
        <v>Seattle Seahawks</v>
      </c>
      <c r="G18" s="1" t="str">
        <f>VLOOKUP(E18,'Full Name And Division'!$A:$C,3,FALSE)</f>
        <v>NFC West</v>
      </c>
    </row>
    <row r="19" spans="1:7" x14ac:dyDescent="0.25">
      <c r="A19" s="1">
        <v>2014</v>
      </c>
      <c r="B19" s="1" t="s">
        <v>2463</v>
      </c>
      <c r="C19" s="1" t="s">
        <v>94</v>
      </c>
      <c r="D19" s="2">
        <v>14219344</v>
      </c>
      <c r="E19" s="1" t="s">
        <v>3386</v>
      </c>
      <c r="F19" s="1" t="str">
        <f>VLOOKUP(E19,'Full Name And Division'!A:C,2,FALSE)</f>
        <v>St. Louis Rams</v>
      </c>
      <c r="G19" s="1" t="str">
        <f>VLOOKUP(E19,'Full Name And Division'!$A:$C,3,FALSE)</f>
        <v>NFC West</v>
      </c>
    </row>
    <row r="20" spans="1:7" x14ac:dyDescent="0.25">
      <c r="A20" s="1">
        <v>2014</v>
      </c>
      <c r="B20" s="1" t="s">
        <v>2934</v>
      </c>
      <c r="C20" s="1" t="s">
        <v>2</v>
      </c>
      <c r="D20" s="2">
        <v>14015000</v>
      </c>
      <c r="E20" s="1" t="s">
        <v>3386</v>
      </c>
      <c r="F20" s="1" t="str">
        <f>VLOOKUP(E20,'Full Name And Division'!A:C,2,FALSE)</f>
        <v>St. Louis Rams</v>
      </c>
      <c r="G20" s="1" t="str">
        <f>VLOOKUP(E20,'Full Name And Division'!$A:$C,3,FALSE)</f>
        <v>NFC West</v>
      </c>
    </row>
    <row r="21" spans="1:7" x14ac:dyDescent="0.25">
      <c r="A21" s="1">
        <v>2014</v>
      </c>
      <c r="B21" s="1" t="s">
        <v>2138</v>
      </c>
      <c r="C21" s="1" t="s">
        <v>73</v>
      </c>
      <c r="D21" s="2">
        <v>14000000</v>
      </c>
      <c r="E21" s="1" t="s">
        <v>56</v>
      </c>
      <c r="F21" s="1" t="str">
        <f>VLOOKUP(E21,'Full Name And Division'!A:C,2,FALSE)</f>
        <v>Pittsburgh Steelers</v>
      </c>
      <c r="G21" s="1" t="str">
        <f>VLOOKUP(E21,'Full Name And Division'!$A:$C,3,FALSE)</f>
        <v>AFC North</v>
      </c>
    </row>
    <row r="22" spans="1:7" x14ac:dyDescent="0.25">
      <c r="A22" s="1">
        <v>2014</v>
      </c>
      <c r="B22" s="1" t="s">
        <v>2107</v>
      </c>
      <c r="C22" s="1" t="s">
        <v>2</v>
      </c>
      <c r="D22" s="2">
        <v>13800000</v>
      </c>
      <c r="E22" s="1" t="s">
        <v>3147</v>
      </c>
      <c r="F22" s="1" t="str">
        <f>VLOOKUP(E22,'Full Name And Division'!A:C,2,FALSE)</f>
        <v>San Diego Chargers</v>
      </c>
      <c r="G22" s="1" t="str">
        <f>VLOOKUP(E22,'Full Name And Division'!$A:$C,3,FALSE)</f>
        <v>AFC West</v>
      </c>
    </row>
    <row r="23" spans="1:7" x14ac:dyDescent="0.25">
      <c r="A23" s="1">
        <v>2014</v>
      </c>
      <c r="B23" s="1" t="s">
        <v>2452</v>
      </c>
      <c r="C23" s="1" t="s">
        <v>13</v>
      </c>
      <c r="D23" s="2">
        <v>13700000</v>
      </c>
      <c r="E23" s="1" t="s">
        <v>22</v>
      </c>
      <c r="F23" s="1" t="str">
        <f>VLOOKUP(E23,'Full Name And Division'!A:C,2,FALSE)</f>
        <v>Tampa Bay Buccaneers</v>
      </c>
      <c r="G23" s="1" t="str">
        <f>VLOOKUP(E23,'Full Name And Division'!$A:$C,3,FALSE)</f>
        <v>NFC South</v>
      </c>
    </row>
    <row r="24" spans="1:7" x14ac:dyDescent="0.25">
      <c r="A24" s="1">
        <v>2014</v>
      </c>
      <c r="B24" s="1" t="s">
        <v>3153</v>
      </c>
      <c r="C24" s="1" t="s">
        <v>2</v>
      </c>
      <c r="D24" s="2">
        <v>13500000</v>
      </c>
      <c r="E24" s="1" t="s">
        <v>81</v>
      </c>
      <c r="F24" s="1" t="str">
        <f>VLOOKUP(E24,'Full Name And Division'!A:C,2,FALSE)</f>
        <v>Dallas Cowboys</v>
      </c>
      <c r="G24" s="1" t="str">
        <f>VLOOKUP(E24,'Full Name And Division'!$A:$C,3,FALSE)</f>
        <v>NFC East</v>
      </c>
    </row>
    <row r="25" spans="1:7" x14ac:dyDescent="0.25">
      <c r="A25" s="1">
        <v>2014</v>
      </c>
      <c r="B25" s="1" t="s">
        <v>3155</v>
      </c>
      <c r="C25" s="1" t="s">
        <v>58</v>
      </c>
      <c r="D25" s="2">
        <v>13400000</v>
      </c>
      <c r="E25" s="1" t="s">
        <v>5</v>
      </c>
      <c r="F25" s="1" t="str">
        <f>VLOOKUP(E25,'Full Name And Division'!A:C,2,FALSE)</f>
        <v>Buffalo Bills</v>
      </c>
      <c r="G25" s="1" t="str">
        <f>VLOOKUP(E25,'Full Name And Division'!$A:$C,3,FALSE)</f>
        <v>AFC East</v>
      </c>
    </row>
    <row r="26" spans="1:7" x14ac:dyDescent="0.25">
      <c r="A26" s="1">
        <v>2014</v>
      </c>
      <c r="B26" s="1" t="s">
        <v>2773</v>
      </c>
      <c r="C26" s="1" t="s">
        <v>58</v>
      </c>
      <c r="D26" s="2">
        <v>13400000</v>
      </c>
      <c r="E26" s="1" t="s">
        <v>3386</v>
      </c>
      <c r="F26" s="1" t="str">
        <f>VLOOKUP(E26,'Full Name And Division'!A:C,2,FALSE)</f>
        <v>St. Louis Rams</v>
      </c>
      <c r="G26" s="1" t="str">
        <f>VLOOKUP(E26,'Full Name And Division'!$A:$C,3,FALSE)</f>
        <v>NFC West</v>
      </c>
    </row>
    <row r="27" spans="1:7" x14ac:dyDescent="0.25">
      <c r="A27" s="1">
        <v>2014</v>
      </c>
      <c r="B27" s="1" t="s">
        <v>1455</v>
      </c>
      <c r="C27" s="1" t="s">
        <v>17</v>
      </c>
      <c r="D27" s="2">
        <v>13238620</v>
      </c>
      <c r="E27" s="1" t="s">
        <v>5</v>
      </c>
      <c r="F27" s="1" t="str">
        <f>VLOOKUP(E27,'Full Name And Division'!A:C,2,FALSE)</f>
        <v>Buffalo Bills</v>
      </c>
      <c r="G27" s="1" t="str">
        <f>VLOOKUP(E27,'Full Name And Division'!$A:$C,3,FALSE)</f>
        <v>AFC East</v>
      </c>
    </row>
    <row r="28" spans="1:7" x14ac:dyDescent="0.25">
      <c r="A28" s="1">
        <v>2014</v>
      </c>
      <c r="B28" s="1" t="s">
        <v>3440</v>
      </c>
      <c r="C28" s="1" t="s">
        <v>58</v>
      </c>
      <c r="D28" s="2">
        <v>13116000</v>
      </c>
      <c r="E28" s="1" t="s">
        <v>75</v>
      </c>
      <c r="F28" s="1" t="str">
        <f>VLOOKUP(E28,'Full Name And Division'!A:C,2,FALSE)</f>
        <v>Carolina Panthers</v>
      </c>
      <c r="G28" s="1" t="str">
        <f>VLOOKUP(E28,'Full Name And Division'!$A:$C,3,FALSE)</f>
        <v>NFC South</v>
      </c>
    </row>
    <row r="29" spans="1:7" x14ac:dyDescent="0.25">
      <c r="A29" s="1">
        <v>2014</v>
      </c>
      <c r="B29" s="1" t="s">
        <v>3150</v>
      </c>
      <c r="C29" s="1" t="s">
        <v>2</v>
      </c>
      <c r="D29" s="2">
        <v>13073766</v>
      </c>
      <c r="E29" s="1" t="s">
        <v>39</v>
      </c>
      <c r="F29" s="1" t="str">
        <f>VLOOKUP(E29,'Full Name And Division'!A:C,2,FALSE)</f>
        <v>San Francisco 49ers</v>
      </c>
      <c r="G29" s="1" t="str">
        <f>VLOOKUP(E29,'Full Name And Division'!$A:$C,3,FALSE)</f>
        <v>NFC West</v>
      </c>
    </row>
    <row r="30" spans="1:7" x14ac:dyDescent="0.25">
      <c r="A30" s="1">
        <v>2014</v>
      </c>
      <c r="B30" s="1" t="s">
        <v>2124</v>
      </c>
      <c r="C30" s="1" t="s">
        <v>13</v>
      </c>
      <c r="D30" s="2">
        <v>13000000</v>
      </c>
      <c r="E30" s="1" t="s">
        <v>29</v>
      </c>
      <c r="F30" s="1" t="str">
        <f>VLOOKUP(E30,'Full Name And Division'!A:C,2,FALSE)</f>
        <v>Tennessee Titans</v>
      </c>
      <c r="G30" s="1" t="str">
        <f>VLOOKUP(E30,'Full Name And Division'!$A:$C,3,FALSE)</f>
        <v>AFC South</v>
      </c>
    </row>
    <row r="31" spans="1:7" x14ac:dyDescent="0.25">
      <c r="A31" s="1">
        <v>2014</v>
      </c>
      <c r="B31" s="1" t="s">
        <v>3163</v>
      </c>
      <c r="C31" s="1" t="s">
        <v>41</v>
      </c>
      <c r="D31" s="2">
        <v>13000000</v>
      </c>
      <c r="E31" s="1" t="s">
        <v>54</v>
      </c>
      <c r="F31" s="1" t="str">
        <f>VLOOKUP(E31,'Full Name And Division'!A:C,2,FALSE)</f>
        <v>Denver Broncos</v>
      </c>
      <c r="G31" s="1" t="str">
        <f>VLOOKUP(E31,'Full Name And Division'!$A:$C,3,FALSE)</f>
        <v>AFC West</v>
      </c>
    </row>
    <row r="32" spans="1:7" x14ac:dyDescent="0.25">
      <c r="A32" s="1">
        <v>2014</v>
      </c>
      <c r="B32" s="1" t="s">
        <v>2120</v>
      </c>
      <c r="C32" s="1" t="s">
        <v>17</v>
      </c>
      <c r="D32" s="2">
        <v>13000000</v>
      </c>
      <c r="E32" s="1" t="s">
        <v>20</v>
      </c>
      <c r="F32" s="1" t="str">
        <f>VLOOKUP(E32,'Full Name And Division'!A:C,2,FALSE)</f>
        <v>Arizona Cardinals</v>
      </c>
      <c r="G32" s="1" t="str">
        <f>VLOOKUP(E32,'Full Name And Division'!$A:$C,3,FALSE)</f>
        <v>NFC West</v>
      </c>
    </row>
    <row r="33" spans="1:7" x14ac:dyDescent="0.25">
      <c r="A33" s="1">
        <v>2014</v>
      </c>
      <c r="B33" s="1" t="s">
        <v>2105</v>
      </c>
      <c r="C33" s="1" t="s">
        <v>58</v>
      </c>
      <c r="D33" s="2">
        <v>13000000</v>
      </c>
      <c r="E33" s="1" t="s">
        <v>11</v>
      </c>
      <c r="F33" s="1" t="str">
        <f>VLOOKUP(E33,'Full Name And Division'!A:C,2,FALSE)</f>
        <v>Minnesota Vikings</v>
      </c>
      <c r="G33" s="1" t="str">
        <f>VLOOKUP(E33,'Full Name And Division'!$A:$C,3,FALSE)</f>
        <v>NFC North</v>
      </c>
    </row>
    <row r="34" spans="1:7" x14ac:dyDescent="0.25">
      <c r="A34" s="1">
        <v>2014</v>
      </c>
      <c r="B34" s="1" t="s">
        <v>1372</v>
      </c>
      <c r="C34" s="1" t="s">
        <v>89</v>
      </c>
      <c r="D34" s="2">
        <v>13000000</v>
      </c>
      <c r="E34" s="1" t="s">
        <v>52</v>
      </c>
      <c r="F34" s="1" t="str">
        <f>VLOOKUP(E34,'Full Name And Division'!A:C,2,FALSE)</f>
        <v>New Orleans Saints</v>
      </c>
      <c r="G34" s="1" t="str">
        <f>VLOOKUP(E34,'Full Name And Division'!$A:$C,3,FALSE)</f>
        <v>NFC South</v>
      </c>
    </row>
    <row r="35" spans="1:7" x14ac:dyDescent="0.25">
      <c r="A35" s="1">
        <v>2014</v>
      </c>
      <c r="B35" s="1" t="s">
        <v>1266</v>
      </c>
      <c r="C35" s="1" t="s">
        <v>13</v>
      </c>
      <c r="D35" s="2">
        <v>12680451</v>
      </c>
      <c r="E35" s="1" t="s">
        <v>37</v>
      </c>
      <c r="F35" s="1" t="str">
        <f>VLOOKUP(E35,'Full Name And Division'!A:C,2,FALSE)</f>
        <v>Detroit Lions</v>
      </c>
      <c r="G35" s="1" t="str">
        <f>VLOOKUP(E35,'Full Name And Division'!$A:$C,3,FALSE)</f>
        <v>NFC North</v>
      </c>
    </row>
    <row r="36" spans="1:7" x14ac:dyDescent="0.25">
      <c r="A36" s="1">
        <v>2014</v>
      </c>
      <c r="B36" s="1" t="s">
        <v>2078</v>
      </c>
      <c r="C36" s="1" t="s">
        <v>15</v>
      </c>
      <c r="D36" s="2">
        <v>12431000</v>
      </c>
      <c r="E36" s="1" t="s">
        <v>18</v>
      </c>
      <c r="F36" s="1" t="str">
        <f>VLOOKUP(E36,'Full Name And Division'!A:C,2,FALSE)</f>
        <v>Seattle Seahawks</v>
      </c>
      <c r="G36" s="1" t="str">
        <f>VLOOKUP(E36,'Full Name And Division'!$A:$C,3,FALSE)</f>
        <v>NFC West</v>
      </c>
    </row>
    <row r="37" spans="1:7" x14ac:dyDescent="0.25">
      <c r="A37" s="1">
        <v>2014</v>
      </c>
      <c r="B37" s="1" t="s">
        <v>1154</v>
      </c>
      <c r="C37" s="1" t="s">
        <v>58</v>
      </c>
      <c r="D37" s="2">
        <v>12323272</v>
      </c>
      <c r="E37" s="1" t="s">
        <v>2430</v>
      </c>
      <c r="F37" s="1" t="str">
        <f>VLOOKUP(E37,'Full Name And Division'!A:C,2,FALSE)</f>
        <v>Oakland Raiders</v>
      </c>
      <c r="G37" s="1" t="str">
        <f>VLOOKUP(E37,'Full Name And Division'!$A:$C,3,FALSE)</f>
        <v>AFC West</v>
      </c>
    </row>
    <row r="38" spans="1:7" x14ac:dyDescent="0.25">
      <c r="A38" s="1">
        <v>2014</v>
      </c>
      <c r="B38" s="1" t="s">
        <v>3161</v>
      </c>
      <c r="C38" s="1" t="s">
        <v>121</v>
      </c>
      <c r="D38" s="2">
        <v>12300000</v>
      </c>
      <c r="E38" s="1" t="s">
        <v>52</v>
      </c>
      <c r="F38" s="1" t="str">
        <f>VLOOKUP(E38,'Full Name And Division'!A:C,2,FALSE)</f>
        <v>New Orleans Saints</v>
      </c>
      <c r="G38" s="1" t="str">
        <f>VLOOKUP(E38,'Full Name And Division'!$A:$C,3,FALSE)</f>
        <v>NFC South</v>
      </c>
    </row>
    <row r="39" spans="1:7" x14ac:dyDescent="0.25">
      <c r="A39" s="1">
        <v>2014</v>
      </c>
      <c r="B39" s="1" t="s">
        <v>1350</v>
      </c>
      <c r="C39" s="1" t="s">
        <v>15</v>
      </c>
      <c r="D39" s="2">
        <v>12187000</v>
      </c>
      <c r="E39" s="1" t="s">
        <v>54</v>
      </c>
      <c r="F39" s="1" t="str">
        <f>VLOOKUP(E39,'Full Name And Division'!A:C,2,FALSE)</f>
        <v>Denver Broncos</v>
      </c>
      <c r="G39" s="1" t="str">
        <f>VLOOKUP(E39,'Full Name And Division'!$A:$C,3,FALSE)</f>
        <v>AFC West</v>
      </c>
    </row>
    <row r="40" spans="1:7" x14ac:dyDescent="0.25">
      <c r="A40" s="1">
        <v>2014</v>
      </c>
      <c r="B40" s="1" t="s">
        <v>1190</v>
      </c>
      <c r="C40" s="1" t="s">
        <v>2</v>
      </c>
      <c r="D40" s="2">
        <v>12100000</v>
      </c>
      <c r="E40" s="1" t="s">
        <v>56</v>
      </c>
      <c r="F40" s="1" t="str">
        <f>VLOOKUP(E40,'Full Name And Division'!A:C,2,FALSE)</f>
        <v>Pittsburgh Steelers</v>
      </c>
      <c r="G40" s="1" t="str">
        <f>VLOOKUP(E40,'Full Name And Division'!$A:$C,3,FALSE)</f>
        <v>AFC North</v>
      </c>
    </row>
    <row r="41" spans="1:7" x14ac:dyDescent="0.25">
      <c r="A41" s="1">
        <v>2014</v>
      </c>
      <c r="B41" s="1" t="s">
        <v>1892</v>
      </c>
      <c r="C41" s="1" t="s">
        <v>94</v>
      </c>
      <c r="D41" s="2">
        <v>12000000</v>
      </c>
      <c r="E41" s="1" t="s">
        <v>50</v>
      </c>
      <c r="F41" s="1" t="str">
        <f>VLOOKUP(E41,'Full Name And Division'!A:C,2,FALSE)</f>
        <v>Philadelphia Eagles</v>
      </c>
      <c r="G41" s="1" t="str">
        <f>VLOOKUP(E41,'Full Name And Division'!$A:$C,3,FALSE)</f>
        <v>NFC East</v>
      </c>
    </row>
    <row r="42" spans="1:7" x14ac:dyDescent="0.25">
      <c r="A42" s="1">
        <v>2014</v>
      </c>
      <c r="B42" s="1" t="s">
        <v>2759</v>
      </c>
      <c r="C42" s="1" t="s">
        <v>41</v>
      </c>
      <c r="D42" s="2">
        <v>12000000</v>
      </c>
      <c r="E42" s="1" t="s">
        <v>63</v>
      </c>
      <c r="F42" s="1" t="str">
        <f>VLOOKUP(E42,'Full Name And Division'!A:C,2,FALSE)</f>
        <v>Baltimore Ravens</v>
      </c>
      <c r="G42" s="1" t="str">
        <f>VLOOKUP(E42,'Full Name And Division'!$A:$C,3,FALSE)</f>
        <v>AFC North</v>
      </c>
    </row>
    <row r="43" spans="1:7" x14ac:dyDescent="0.25">
      <c r="A43" s="1">
        <v>2014</v>
      </c>
      <c r="B43" s="1" t="s">
        <v>3400</v>
      </c>
      <c r="C43" s="1" t="s">
        <v>94</v>
      </c>
      <c r="D43" s="2">
        <v>12000000</v>
      </c>
      <c r="E43" s="1" t="s">
        <v>63</v>
      </c>
      <c r="F43" s="1" t="str">
        <f>VLOOKUP(E43,'Full Name And Division'!A:C,2,FALSE)</f>
        <v>Baltimore Ravens</v>
      </c>
      <c r="G43" s="1" t="str">
        <f>VLOOKUP(E43,'Full Name And Division'!$A:$C,3,FALSE)</f>
        <v>AFC North</v>
      </c>
    </row>
    <row r="44" spans="1:7" x14ac:dyDescent="0.25">
      <c r="A44" s="1">
        <v>2014</v>
      </c>
      <c r="B44" s="1" t="s">
        <v>3192</v>
      </c>
      <c r="C44" s="1" t="s">
        <v>89</v>
      </c>
      <c r="D44" s="2">
        <v>12000000</v>
      </c>
      <c r="E44" s="1" t="s">
        <v>63</v>
      </c>
      <c r="F44" s="1" t="str">
        <f>VLOOKUP(E44,'Full Name And Division'!A:C,2,FALSE)</f>
        <v>Baltimore Ravens</v>
      </c>
      <c r="G44" s="1" t="str">
        <f>VLOOKUP(E44,'Full Name And Division'!$A:$C,3,FALSE)</f>
        <v>AFC North</v>
      </c>
    </row>
    <row r="45" spans="1:7" x14ac:dyDescent="0.25">
      <c r="A45" s="1">
        <v>2014</v>
      </c>
      <c r="B45" s="1" t="s">
        <v>3149</v>
      </c>
      <c r="C45" s="1" t="s">
        <v>15</v>
      </c>
      <c r="D45" s="2">
        <v>12000000</v>
      </c>
      <c r="E45" s="1" t="s">
        <v>175</v>
      </c>
      <c r="F45" s="1" t="str">
        <f>VLOOKUP(E45,'Full Name And Division'!A:C,2,FALSE)</f>
        <v>New England Patriots</v>
      </c>
      <c r="G45" s="1" t="str">
        <f>VLOOKUP(E45,'Full Name And Division'!$A:$C,3,FALSE)</f>
        <v>AFC East</v>
      </c>
    </row>
    <row r="46" spans="1:7" x14ac:dyDescent="0.25">
      <c r="A46" s="1">
        <v>2014</v>
      </c>
      <c r="B46" s="1" t="s">
        <v>2485</v>
      </c>
      <c r="C46" s="1" t="s">
        <v>15</v>
      </c>
      <c r="D46" s="2">
        <v>11906250</v>
      </c>
      <c r="E46" s="1" t="s">
        <v>54</v>
      </c>
      <c r="F46" s="1" t="str">
        <f>VLOOKUP(E46,'Full Name And Division'!A:C,2,FALSE)</f>
        <v>Denver Broncos</v>
      </c>
      <c r="G46" s="1" t="str">
        <f>VLOOKUP(E46,'Full Name And Division'!$A:$C,3,FALSE)</f>
        <v>AFC West</v>
      </c>
    </row>
    <row r="47" spans="1:7" x14ac:dyDescent="0.25">
      <c r="A47" s="1">
        <v>2014</v>
      </c>
      <c r="B47" s="1" t="s">
        <v>3433</v>
      </c>
      <c r="C47" s="1" t="s">
        <v>125</v>
      </c>
      <c r="D47" s="2">
        <v>11900000</v>
      </c>
      <c r="E47" s="1" t="s">
        <v>3147</v>
      </c>
      <c r="F47" s="1" t="str">
        <f>VLOOKUP(E47,'Full Name And Division'!A:C,2,FALSE)</f>
        <v>San Diego Chargers</v>
      </c>
      <c r="G47" s="1" t="str">
        <f>VLOOKUP(E47,'Full Name And Division'!$A:$C,3,FALSE)</f>
        <v>AFC West</v>
      </c>
    </row>
    <row r="48" spans="1:7" x14ac:dyDescent="0.25">
      <c r="A48" s="1">
        <v>2014</v>
      </c>
      <c r="B48" s="1" t="s">
        <v>2725</v>
      </c>
      <c r="C48" s="1" t="s">
        <v>41</v>
      </c>
      <c r="D48" s="2">
        <v>11455000</v>
      </c>
      <c r="E48" s="1" t="s">
        <v>25</v>
      </c>
      <c r="F48" s="1" t="str">
        <f>VLOOKUP(E48,'Full Name And Division'!A:C,2,FALSE)</f>
        <v>Washington Commanders</v>
      </c>
      <c r="G48" s="1" t="str">
        <f>VLOOKUP(E48,'Full Name And Division'!$A:$C,3,FALSE)</f>
        <v>NFC East</v>
      </c>
    </row>
    <row r="49" spans="1:7" x14ac:dyDescent="0.25">
      <c r="A49" s="1">
        <v>2014</v>
      </c>
      <c r="B49" s="1" t="s">
        <v>1352</v>
      </c>
      <c r="C49" s="1" t="s">
        <v>41</v>
      </c>
      <c r="D49" s="2">
        <v>11308908</v>
      </c>
      <c r="E49" s="1" t="s">
        <v>61</v>
      </c>
      <c r="F49" s="1" t="str">
        <f>VLOOKUP(E49,'Full Name And Division'!A:C,2,FALSE)</f>
        <v>Houston Texans</v>
      </c>
      <c r="G49" s="1" t="str">
        <f>VLOOKUP(E49,'Full Name And Division'!$A:$C,3,FALSE)</f>
        <v>AFC South</v>
      </c>
    </row>
    <row r="50" spans="1:7" x14ac:dyDescent="0.25">
      <c r="A50" s="1">
        <v>2014</v>
      </c>
      <c r="B50" s="1" t="s">
        <v>2377</v>
      </c>
      <c r="C50" s="1" t="s">
        <v>94</v>
      </c>
      <c r="D50" s="2">
        <v>11100000</v>
      </c>
      <c r="E50" s="1" t="s">
        <v>7</v>
      </c>
      <c r="F50" s="1" t="str">
        <f>VLOOKUP(E50,'Full Name And Division'!A:C,2,FALSE)</f>
        <v>Cleveland Browns</v>
      </c>
      <c r="G50" s="1" t="str">
        <f>VLOOKUP(E50,'Full Name And Division'!$A:$C,3,FALSE)</f>
        <v>AFC North</v>
      </c>
    </row>
    <row r="51" spans="1:7" x14ac:dyDescent="0.25">
      <c r="A51" s="1">
        <v>2014</v>
      </c>
      <c r="B51" s="1" t="s">
        <v>1258</v>
      </c>
      <c r="C51" s="1" t="s">
        <v>94</v>
      </c>
      <c r="D51" s="2">
        <v>11079013</v>
      </c>
      <c r="E51" s="1" t="s">
        <v>81</v>
      </c>
      <c r="F51" s="1" t="str">
        <f>VLOOKUP(E51,'Full Name And Division'!A:C,2,FALSE)</f>
        <v>Dallas Cowboys</v>
      </c>
      <c r="G51" s="1" t="str">
        <f>VLOOKUP(E51,'Full Name And Division'!$A:$C,3,FALSE)</f>
        <v>NFC East</v>
      </c>
    </row>
    <row r="52" spans="1:7" x14ac:dyDescent="0.25">
      <c r="A52" s="1">
        <v>2014</v>
      </c>
      <c r="B52" s="1" t="s">
        <v>3156</v>
      </c>
      <c r="C52" s="1" t="s">
        <v>94</v>
      </c>
      <c r="D52" s="2">
        <v>11025000</v>
      </c>
      <c r="E52" s="1" t="s">
        <v>35</v>
      </c>
      <c r="F52" s="1" t="str">
        <f>VLOOKUP(E52,'Full Name And Division'!A:C,2,FALSE)</f>
        <v>Miami Dolphins</v>
      </c>
      <c r="G52" s="1" t="str">
        <f>VLOOKUP(E52,'Full Name And Division'!$A:$C,3,FALSE)</f>
        <v>AFC East</v>
      </c>
    </row>
    <row r="53" spans="1:7" x14ac:dyDescent="0.25">
      <c r="A53" s="1">
        <v>2014</v>
      </c>
      <c r="B53" s="1" t="s">
        <v>3357</v>
      </c>
      <c r="C53" s="1" t="s">
        <v>151</v>
      </c>
      <c r="D53" s="2">
        <v>11000000</v>
      </c>
      <c r="E53" s="1" t="s">
        <v>7</v>
      </c>
      <c r="F53" s="1" t="str">
        <f>VLOOKUP(E53,'Full Name And Division'!A:C,2,FALSE)</f>
        <v>Cleveland Browns</v>
      </c>
      <c r="G53" s="1" t="str">
        <f>VLOOKUP(E53,'Full Name And Division'!$A:$C,3,FALSE)</f>
        <v>AFC North</v>
      </c>
    </row>
    <row r="54" spans="1:7" x14ac:dyDescent="0.25">
      <c r="A54" s="1">
        <v>2014</v>
      </c>
      <c r="B54" s="1" t="s">
        <v>2108</v>
      </c>
      <c r="C54" s="1" t="s">
        <v>2</v>
      </c>
      <c r="D54" s="2">
        <v>11000000</v>
      </c>
      <c r="E54" s="1" t="s">
        <v>52</v>
      </c>
      <c r="F54" s="1" t="str">
        <f>VLOOKUP(E54,'Full Name And Division'!A:C,2,FALSE)</f>
        <v>New Orleans Saints</v>
      </c>
      <c r="G54" s="1" t="str">
        <f>VLOOKUP(E54,'Full Name And Division'!$A:$C,3,FALSE)</f>
        <v>NFC South</v>
      </c>
    </row>
    <row r="55" spans="1:7" x14ac:dyDescent="0.25">
      <c r="A55" s="1">
        <v>2014</v>
      </c>
      <c r="B55" s="1" t="s">
        <v>3390</v>
      </c>
      <c r="C55" s="1" t="s">
        <v>17</v>
      </c>
      <c r="D55" s="2">
        <v>11000000</v>
      </c>
      <c r="E55" s="1" t="s">
        <v>61</v>
      </c>
      <c r="F55" s="1" t="str">
        <f>VLOOKUP(E55,'Full Name And Division'!A:C,2,FALSE)</f>
        <v>Houston Texans</v>
      </c>
      <c r="G55" s="1" t="str">
        <f>VLOOKUP(E55,'Full Name And Division'!$A:$C,3,FALSE)</f>
        <v>AFC South</v>
      </c>
    </row>
    <row r="56" spans="1:7" x14ac:dyDescent="0.25">
      <c r="A56" s="1">
        <v>2014</v>
      </c>
      <c r="B56" s="1" t="s">
        <v>2190</v>
      </c>
      <c r="C56" s="1" t="s">
        <v>41</v>
      </c>
      <c r="D56" s="2">
        <v>11000000</v>
      </c>
      <c r="E56" s="1" t="s">
        <v>75</v>
      </c>
      <c r="F56" s="1" t="str">
        <f>VLOOKUP(E56,'Full Name And Division'!A:C,2,FALSE)</f>
        <v>Carolina Panthers</v>
      </c>
      <c r="G56" s="1" t="str">
        <f>VLOOKUP(E56,'Full Name And Division'!$A:$C,3,FALSE)</f>
        <v>NFC South</v>
      </c>
    </row>
    <row r="57" spans="1:7" x14ac:dyDescent="0.25">
      <c r="A57" s="1">
        <v>2014</v>
      </c>
      <c r="B57" s="1" t="s">
        <v>3194</v>
      </c>
      <c r="C57" s="1" t="s">
        <v>13</v>
      </c>
      <c r="D57" s="2">
        <v>11000000</v>
      </c>
      <c r="E57" s="1" t="s">
        <v>99</v>
      </c>
      <c r="F57" s="1" t="str">
        <f>VLOOKUP(E57,'Full Name And Division'!A:C,2,FALSE)</f>
        <v>Atlanta Falcons</v>
      </c>
      <c r="G57" s="1" t="str">
        <f>VLOOKUP(E57,'Full Name And Division'!$A:$C,3,FALSE)</f>
        <v>NFC South</v>
      </c>
    </row>
    <row r="58" spans="1:7" x14ac:dyDescent="0.25">
      <c r="A58" s="1">
        <v>2014</v>
      </c>
      <c r="B58" s="1" t="s">
        <v>1123</v>
      </c>
      <c r="C58" s="1" t="s">
        <v>2</v>
      </c>
      <c r="D58" s="2">
        <v>10908256</v>
      </c>
      <c r="E58" s="1" t="s">
        <v>9</v>
      </c>
      <c r="F58" s="1" t="str">
        <f>VLOOKUP(E58,'Full Name And Division'!A:C,2,FALSE)</f>
        <v>Green Bay Packers</v>
      </c>
      <c r="G58" s="1" t="str">
        <f>VLOOKUP(E58,'Full Name And Division'!$A:$C,3,FALSE)</f>
        <v>NFC North</v>
      </c>
    </row>
    <row r="59" spans="1:7" x14ac:dyDescent="0.25">
      <c r="A59" s="1">
        <v>2014</v>
      </c>
      <c r="B59" s="1" t="s">
        <v>1185</v>
      </c>
      <c r="C59" s="1" t="s">
        <v>58</v>
      </c>
      <c r="D59" s="2">
        <v>10907385</v>
      </c>
      <c r="E59" s="1" t="s">
        <v>61</v>
      </c>
      <c r="F59" s="1" t="str">
        <f>VLOOKUP(E59,'Full Name And Division'!A:C,2,FALSE)</f>
        <v>Houston Texans</v>
      </c>
      <c r="G59" s="1" t="str">
        <f>VLOOKUP(E59,'Full Name And Division'!$A:$C,3,FALSE)</f>
        <v>AFC South</v>
      </c>
    </row>
    <row r="60" spans="1:7" x14ac:dyDescent="0.25">
      <c r="A60" s="1">
        <v>2014</v>
      </c>
      <c r="B60" s="1" t="s">
        <v>2946</v>
      </c>
      <c r="C60" s="1" t="s">
        <v>15</v>
      </c>
      <c r="D60" s="2">
        <v>10750000</v>
      </c>
      <c r="E60" s="1" t="s">
        <v>77</v>
      </c>
      <c r="F60" s="1" t="str">
        <f>VLOOKUP(E60,'Full Name And Division'!A:C,2,FALSE)</f>
        <v>New  York Giants</v>
      </c>
      <c r="G60" s="1" t="str">
        <f>VLOOKUP(E60,'Full Name And Division'!$A:$C,3,FALSE)</f>
        <v>NFC East</v>
      </c>
    </row>
    <row r="61" spans="1:7" x14ac:dyDescent="0.25">
      <c r="A61" s="1">
        <v>2014</v>
      </c>
      <c r="B61" s="1" t="s">
        <v>1217</v>
      </c>
      <c r="C61" s="1" t="s">
        <v>94</v>
      </c>
      <c r="D61" s="2">
        <v>10688728</v>
      </c>
      <c r="E61" s="1" t="s">
        <v>99</v>
      </c>
      <c r="F61" s="1" t="str">
        <f>VLOOKUP(E61,'Full Name And Division'!A:C,2,FALSE)</f>
        <v>Atlanta Falcons</v>
      </c>
      <c r="G61" s="1" t="str">
        <f>VLOOKUP(E61,'Full Name And Division'!$A:$C,3,FALSE)</f>
        <v>NFC South</v>
      </c>
    </row>
    <row r="62" spans="1:7" x14ac:dyDescent="0.25">
      <c r="A62" s="1">
        <v>2014</v>
      </c>
      <c r="B62" s="1" t="s">
        <v>2165</v>
      </c>
      <c r="C62" s="1" t="s">
        <v>58</v>
      </c>
      <c r="D62" s="2">
        <v>10670000</v>
      </c>
      <c r="E62" s="1" t="s">
        <v>27</v>
      </c>
      <c r="F62" s="1" t="str">
        <f>VLOOKUP(E62,'Full Name And Division'!A:C,2,FALSE)</f>
        <v>Kansas City Chiefs</v>
      </c>
      <c r="G62" s="1" t="str">
        <f>VLOOKUP(E62,'Full Name And Division'!$A:$C,3,FALSE)</f>
        <v>AFC West</v>
      </c>
    </row>
    <row r="63" spans="1:7" x14ac:dyDescent="0.25">
      <c r="A63" s="1">
        <v>2014</v>
      </c>
      <c r="B63" s="1" t="s">
        <v>3425</v>
      </c>
      <c r="C63" s="1" t="s">
        <v>17</v>
      </c>
      <c r="D63" s="2">
        <v>10550000</v>
      </c>
      <c r="E63" s="1" t="s">
        <v>99</v>
      </c>
      <c r="F63" s="1" t="str">
        <f>VLOOKUP(E63,'Full Name And Division'!A:C,2,FALSE)</f>
        <v>Atlanta Falcons</v>
      </c>
      <c r="G63" s="1" t="str">
        <f>VLOOKUP(E63,'Full Name And Division'!$A:$C,3,FALSE)</f>
        <v>NFC South</v>
      </c>
    </row>
    <row r="64" spans="1:7" x14ac:dyDescent="0.25">
      <c r="A64" s="1">
        <v>2014</v>
      </c>
      <c r="B64" s="1" t="s">
        <v>3450</v>
      </c>
      <c r="C64" s="1" t="s">
        <v>58</v>
      </c>
      <c r="D64" s="2">
        <v>10500000</v>
      </c>
      <c r="E64" s="1" t="s">
        <v>25</v>
      </c>
      <c r="F64" s="1" t="str">
        <f>VLOOKUP(E64,'Full Name And Division'!A:C,2,FALSE)</f>
        <v>Washington Commanders</v>
      </c>
      <c r="G64" s="1" t="str">
        <f>VLOOKUP(E64,'Full Name And Division'!$A:$C,3,FALSE)</f>
        <v>NFC East</v>
      </c>
    </row>
    <row r="65" spans="1:7" x14ac:dyDescent="0.25">
      <c r="A65" s="1">
        <v>2014</v>
      </c>
      <c r="B65" s="1" t="s">
        <v>1431</v>
      </c>
      <c r="C65" s="1" t="s">
        <v>73</v>
      </c>
      <c r="D65" s="2">
        <v>10000000</v>
      </c>
      <c r="E65" s="1" t="s">
        <v>7</v>
      </c>
      <c r="F65" s="1" t="str">
        <f>VLOOKUP(E65,'Full Name And Division'!A:C,2,FALSE)</f>
        <v>Cleveland Browns</v>
      </c>
      <c r="G65" s="1" t="str">
        <f>VLOOKUP(E65,'Full Name And Division'!$A:$C,3,FALSE)</f>
        <v>AFC North</v>
      </c>
    </row>
    <row r="66" spans="1:7" x14ac:dyDescent="0.25">
      <c r="A66" s="1">
        <v>2014</v>
      </c>
      <c r="B66" s="1" t="s">
        <v>3020</v>
      </c>
      <c r="C66" s="1" t="s">
        <v>125</v>
      </c>
      <c r="D66" s="2">
        <v>10000000</v>
      </c>
      <c r="E66" s="1" t="s">
        <v>7</v>
      </c>
      <c r="F66" s="1" t="str">
        <f>VLOOKUP(E66,'Full Name And Division'!A:C,2,FALSE)</f>
        <v>Cleveland Browns</v>
      </c>
      <c r="G66" s="1" t="str">
        <f>VLOOKUP(E66,'Full Name And Division'!$A:$C,3,FALSE)</f>
        <v>AFC North</v>
      </c>
    </row>
    <row r="67" spans="1:7" x14ac:dyDescent="0.25">
      <c r="A67" s="1">
        <v>2014</v>
      </c>
      <c r="B67" s="1" t="s">
        <v>3162</v>
      </c>
      <c r="C67" s="1" t="s">
        <v>15</v>
      </c>
      <c r="D67" s="2">
        <v>10000000</v>
      </c>
      <c r="E67" s="1" t="s">
        <v>47</v>
      </c>
      <c r="F67" s="1" t="str">
        <f>VLOOKUP(E67,'Full Name And Division'!A:C,2,FALSE)</f>
        <v>Indianapolis Colts</v>
      </c>
      <c r="G67" s="1" t="str">
        <f>VLOOKUP(E67,'Full Name And Division'!$A:$C,3,FALSE)</f>
        <v>AFC South</v>
      </c>
    </row>
    <row r="68" spans="1:7" x14ac:dyDescent="0.25">
      <c r="A68" s="1">
        <v>2014</v>
      </c>
      <c r="B68" s="1" t="s">
        <v>3151</v>
      </c>
      <c r="C68" s="1" t="s">
        <v>17</v>
      </c>
      <c r="D68" s="2">
        <v>10000000</v>
      </c>
      <c r="E68" s="1" t="s">
        <v>22</v>
      </c>
      <c r="F68" s="1" t="str">
        <f>VLOOKUP(E68,'Full Name And Division'!A:C,2,FALSE)</f>
        <v>Tampa Bay Buccaneers</v>
      </c>
      <c r="G68" s="1" t="str">
        <f>VLOOKUP(E68,'Full Name And Division'!$A:$C,3,FALSE)</f>
        <v>NFC South</v>
      </c>
    </row>
    <row r="69" spans="1:7" x14ac:dyDescent="0.25">
      <c r="A69" s="1">
        <v>2014</v>
      </c>
      <c r="B69" s="1" t="s">
        <v>2503</v>
      </c>
      <c r="C69" s="1" t="s">
        <v>58</v>
      </c>
      <c r="D69" s="2">
        <v>10000000</v>
      </c>
      <c r="E69" s="1" t="s">
        <v>18</v>
      </c>
      <c r="F69" s="1" t="str">
        <f>VLOOKUP(E69,'Full Name And Division'!A:C,2,FALSE)</f>
        <v>Seattle Seahawks</v>
      </c>
      <c r="G69" s="1" t="str">
        <f>VLOOKUP(E69,'Full Name And Division'!$A:$C,3,FALSE)</f>
        <v>NFC West</v>
      </c>
    </row>
    <row r="70" spans="1:7" x14ac:dyDescent="0.25">
      <c r="A70" s="1">
        <v>2014</v>
      </c>
      <c r="B70" s="1" t="s">
        <v>2970</v>
      </c>
      <c r="C70" s="1" t="s">
        <v>17</v>
      </c>
      <c r="D70" s="2">
        <v>10000000</v>
      </c>
      <c r="E70" s="1" t="s">
        <v>67</v>
      </c>
      <c r="F70" s="1" t="str">
        <f>VLOOKUP(E70,'Full Name And Division'!A:C,2,FALSE)</f>
        <v>New York Jets</v>
      </c>
      <c r="G70" s="1" t="str">
        <f>VLOOKUP(E70,'Full Name And Division'!$A:$C,3,FALSE)</f>
        <v>AFC East</v>
      </c>
    </row>
    <row r="71" spans="1:7" x14ac:dyDescent="0.25">
      <c r="A71" s="1">
        <v>2014</v>
      </c>
      <c r="B71" s="1" t="s">
        <v>2971</v>
      </c>
      <c r="C71" s="1" t="s">
        <v>86</v>
      </c>
      <c r="D71" s="2">
        <v>10000000</v>
      </c>
      <c r="E71" s="1" t="s">
        <v>2430</v>
      </c>
      <c r="F71" s="1" t="str">
        <f>VLOOKUP(E71,'Full Name And Division'!A:C,2,FALSE)</f>
        <v>Oakland Raiders</v>
      </c>
      <c r="G71" s="1" t="str">
        <f>VLOOKUP(E71,'Full Name And Division'!$A:$C,3,FALSE)</f>
        <v>AFC West</v>
      </c>
    </row>
    <row r="72" spans="1:7" x14ac:dyDescent="0.25">
      <c r="A72" s="1">
        <v>2014</v>
      </c>
      <c r="B72" s="1" t="s">
        <v>3241</v>
      </c>
      <c r="C72" s="1" t="s">
        <v>13</v>
      </c>
      <c r="D72" s="2">
        <v>9935294</v>
      </c>
      <c r="E72" s="1" t="s">
        <v>47</v>
      </c>
      <c r="F72" s="1" t="str">
        <f>VLOOKUP(E72,'Full Name And Division'!A:C,2,FALSE)</f>
        <v>Indianapolis Colts</v>
      </c>
      <c r="G72" s="1" t="str">
        <f>VLOOKUP(E72,'Full Name And Division'!$A:$C,3,FALSE)</f>
        <v>AFC South</v>
      </c>
    </row>
    <row r="73" spans="1:7" x14ac:dyDescent="0.25">
      <c r="A73" s="1">
        <v>2014</v>
      </c>
      <c r="B73" s="1" t="s">
        <v>2528</v>
      </c>
      <c r="C73" s="1" t="s">
        <v>193</v>
      </c>
      <c r="D73" s="2">
        <v>9926471</v>
      </c>
      <c r="E73" s="1" t="s">
        <v>11</v>
      </c>
      <c r="F73" s="1" t="str">
        <f>VLOOKUP(E73,'Full Name And Division'!A:C,2,FALSE)</f>
        <v>Minnesota Vikings</v>
      </c>
      <c r="G73" s="1" t="str">
        <f>VLOOKUP(E73,'Full Name And Division'!$A:$C,3,FALSE)</f>
        <v>NFC North</v>
      </c>
    </row>
    <row r="74" spans="1:7" x14ac:dyDescent="0.25">
      <c r="A74" s="1">
        <v>2014</v>
      </c>
      <c r="B74" s="1" t="s">
        <v>3609</v>
      </c>
      <c r="C74" s="1" t="s">
        <v>41</v>
      </c>
      <c r="D74" s="2">
        <v>9754000</v>
      </c>
      <c r="E74" s="1" t="s">
        <v>56</v>
      </c>
      <c r="F74" s="1" t="str">
        <f>VLOOKUP(E74,'Full Name And Division'!A:C,2,FALSE)</f>
        <v>Pittsburgh Steelers</v>
      </c>
      <c r="G74" s="1" t="str">
        <f>VLOOKUP(E74,'Full Name And Division'!$A:$C,3,FALSE)</f>
        <v>AFC North</v>
      </c>
    </row>
    <row r="75" spans="1:7" x14ac:dyDescent="0.25">
      <c r="A75" s="1">
        <v>2014</v>
      </c>
      <c r="B75" s="1" t="s">
        <v>2976</v>
      </c>
      <c r="C75" s="1" t="s">
        <v>58</v>
      </c>
      <c r="D75" s="2">
        <v>9700000</v>
      </c>
      <c r="E75" s="1" t="s">
        <v>11</v>
      </c>
      <c r="F75" s="1" t="str">
        <f>VLOOKUP(E75,'Full Name And Division'!A:C,2,FALSE)</f>
        <v>Minnesota Vikings</v>
      </c>
      <c r="G75" s="1" t="str">
        <f>VLOOKUP(E75,'Full Name And Division'!$A:$C,3,FALSE)</f>
        <v>NFC North</v>
      </c>
    </row>
    <row r="76" spans="1:7" x14ac:dyDescent="0.25">
      <c r="A76" s="1">
        <v>2014</v>
      </c>
      <c r="B76" s="1" t="s">
        <v>2137</v>
      </c>
      <c r="C76" s="1" t="s">
        <v>17</v>
      </c>
      <c r="D76" s="2">
        <v>9538850</v>
      </c>
      <c r="E76" s="1" t="s">
        <v>37</v>
      </c>
      <c r="F76" s="1" t="str">
        <f>VLOOKUP(E76,'Full Name And Division'!A:C,2,FALSE)</f>
        <v>Detroit Lions</v>
      </c>
      <c r="G76" s="1" t="str">
        <f>VLOOKUP(E76,'Full Name And Division'!$A:$C,3,FALSE)</f>
        <v>NFC North</v>
      </c>
    </row>
    <row r="77" spans="1:7" x14ac:dyDescent="0.25">
      <c r="A77" s="1">
        <v>2014</v>
      </c>
      <c r="B77" s="1" t="s">
        <v>3178</v>
      </c>
      <c r="C77" s="1" t="s">
        <v>58</v>
      </c>
      <c r="D77" s="2">
        <v>9500000</v>
      </c>
      <c r="E77" s="1" t="s">
        <v>99</v>
      </c>
      <c r="F77" s="1" t="str">
        <f>VLOOKUP(E77,'Full Name And Division'!A:C,2,FALSE)</f>
        <v>Atlanta Falcons</v>
      </c>
      <c r="G77" s="1" t="str">
        <f>VLOOKUP(E77,'Full Name And Division'!$A:$C,3,FALSE)</f>
        <v>NFC South</v>
      </c>
    </row>
    <row r="78" spans="1:7" x14ac:dyDescent="0.25">
      <c r="A78" s="1">
        <v>2014</v>
      </c>
      <c r="B78" s="1" t="s">
        <v>2967</v>
      </c>
      <c r="C78" s="1" t="s">
        <v>58</v>
      </c>
      <c r="D78" s="2">
        <v>9500000</v>
      </c>
      <c r="E78" s="1" t="s">
        <v>18</v>
      </c>
      <c r="F78" s="1" t="str">
        <f>VLOOKUP(E78,'Full Name And Division'!A:C,2,FALSE)</f>
        <v>Seattle Seahawks</v>
      </c>
      <c r="G78" s="1" t="str">
        <f>VLOOKUP(E78,'Full Name And Division'!$A:$C,3,FALSE)</f>
        <v>NFC West</v>
      </c>
    </row>
    <row r="79" spans="1:7" x14ac:dyDescent="0.25">
      <c r="A79" s="1">
        <v>2014</v>
      </c>
      <c r="B79" s="1" t="s">
        <v>1230</v>
      </c>
      <c r="C79" s="1" t="s">
        <v>17</v>
      </c>
      <c r="D79" s="2">
        <v>9381092</v>
      </c>
      <c r="E79" s="1" t="s">
        <v>22</v>
      </c>
      <c r="F79" s="1" t="str">
        <f>VLOOKUP(E79,'Full Name And Division'!A:C,2,FALSE)</f>
        <v>Tampa Bay Buccaneers</v>
      </c>
      <c r="G79" s="1" t="str">
        <f>VLOOKUP(E79,'Full Name And Division'!$A:$C,3,FALSE)</f>
        <v>NFC South</v>
      </c>
    </row>
    <row r="80" spans="1:7" x14ac:dyDescent="0.25">
      <c r="A80" s="1">
        <v>2014</v>
      </c>
      <c r="B80" s="1" t="s">
        <v>3169</v>
      </c>
      <c r="C80" s="1" t="s">
        <v>41</v>
      </c>
      <c r="D80" s="2">
        <v>9011518</v>
      </c>
      <c r="E80" s="1" t="s">
        <v>183</v>
      </c>
      <c r="F80" s="1" t="str">
        <f>VLOOKUP(E80,'Full Name And Division'!A:C,2,FALSE)</f>
        <v>Chicago Bears</v>
      </c>
      <c r="G80" s="1" t="str">
        <f>VLOOKUP(E80,'Full Name And Division'!$A:$C,3,FALSE)</f>
        <v>NFC North</v>
      </c>
    </row>
    <row r="81" spans="1:7" x14ac:dyDescent="0.25">
      <c r="A81" s="1">
        <v>2014</v>
      </c>
      <c r="B81" s="1" t="s">
        <v>1337</v>
      </c>
      <c r="C81" s="1" t="s">
        <v>13</v>
      </c>
      <c r="D81" s="2">
        <v>9000000</v>
      </c>
      <c r="E81" s="1" t="s">
        <v>11</v>
      </c>
      <c r="F81" s="1" t="str">
        <f>VLOOKUP(E81,'Full Name And Division'!A:C,2,FALSE)</f>
        <v>Minnesota Vikings</v>
      </c>
      <c r="G81" s="1" t="str">
        <f>VLOOKUP(E81,'Full Name And Division'!$A:$C,3,FALSE)</f>
        <v>NFC North</v>
      </c>
    </row>
    <row r="82" spans="1:7" x14ac:dyDescent="0.25">
      <c r="A82" s="1">
        <v>2014</v>
      </c>
      <c r="B82" s="1" t="s">
        <v>2749</v>
      </c>
      <c r="C82" s="1" t="s">
        <v>58</v>
      </c>
      <c r="D82" s="2">
        <v>9000000</v>
      </c>
      <c r="E82" s="1" t="s">
        <v>22</v>
      </c>
      <c r="F82" s="1" t="str">
        <f>VLOOKUP(E82,'Full Name And Division'!A:C,2,FALSE)</f>
        <v>Tampa Bay Buccaneers</v>
      </c>
      <c r="G82" s="1" t="str">
        <f>VLOOKUP(E82,'Full Name And Division'!$A:$C,3,FALSE)</f>
        <v>NFC South</v>
      </c>
    </row>
    <row r="83" spans="1:7" x14ac:dyDescent="0.25">
      <c r="A83" s="1">
        <v>2014</v>
      </c>
      <c r="B83" s="1" t="s">
        <v>3415</v>
      </c>
      <c r="C83" s="1" t="s">
        <v>121</v>
      </c>
      <c r="D83" s="2">
        <v>9000000</v>
      </c>
      <c r="E83" s="1" t="s">
        <v>22</v>
      </c>
      <c r="F83" s="1" t="str">
        <f>VLOOKUP(E83,'Full Name And Division'!A:C,2,FALSE)</f>
        <v>Tampa Bay Buccaneers</v>
      </c>
      <c r="G83" s="1" t="str">
        <f>VLOOKUP(E83,'Full Name And Division'!$A:$C,3,FALSE)</f>
        <v>NFC South</v>
      </c>
    </row>
    <row r="84" spans="1:7" x14ac:dyDescent="0.25">
      <c r="A84" s="1">
        <v>2014</v>
      </c>
      <c r="B84" s="1" t="s">
        <v>2974</v>
      </c>
      <c r="C84" s="1" t="s">
        <v>58</v>
      </c>
      <c r="D84" s="2">
        <v>9000000</v>
      </c>
      <c r="E84" s="1" t="s">
        <v>75</v>
      </c>
      <c r="F84" s="1" t="str">
        <f>VLOOKUP(E84,'Full Name And Division'!A:C,2,FALSE)</f>
        <v>Carolina Panthers</v>
      </c>
      <c r="G84" s="1" t="str">
        <f>VLOOKUP(E84,'Full Name And Division'!$A:$C,3,FALSE)</f>
        <v>NFC South</v>
      </c>
    </row>
    <row r="85" spans="1:7" x14ac:dyDescent="0.25">
      <c r="A85" s="1">
        <v>2014</v>
      </c>
      <c r="B85" s="1" t="s">
        <v>1110</v>
      </c>
      <c r="C85" s="1" t="s">
        <v>94</v>
      </c>
      <c r="D85" s="2">
        <v>9000000</v>
      </c>
      <c r="E85" s="1" t="s">
        <v>25</v>
      </c>
      <c r="F85" s="1" t="str">
        <f>VLOOKUP(E85,'Full Name And Division'!A:C,2,FALSE)</f>
        <v>Washington Commanders</v>
      </c>
      <c r="G85" s="1" t="str">
        <f>VLOOKUP(E85,'Full Name And Division'!$A:$C,3,FALSE)</f>
        <v>NFC East</v>
      </c>
    </row>
    <row r="86" spans="1:7" x14ac:dyDescent="0.25">
      <c r="A86" s="1">
        <v>2014</v>
      </c>
      <c r="B86" s="1" t="s">
        <v>3426</v>
      </c>
      <c r="C86" s="1" t="s">
        <v>125</v>
      </c>
      <c r="D86" s="2">
        <v>9000000</v>
      </c>
      <c r="E86" s="1" t="s">
        <v>3386</v>
      </c>
      <c r="F86" s="1" t="str">
        <f>VLOOKUP(E86,'Full Name And Division'!A:C,2,FALSE)</f>
        <v>St. Louis Rams</v>
      </c>
      <c r="G86" s="1" t="str">
        <f>VLOOKUP(E86,'Full Name And Division'!$A:$C,3,FALSE)</f>
        <v>NFC West</v>
      </c>
    </row>
    <row r="87" spans="1:7" x14ac:dyDescent="0.25">
      <c r="A87" s="1">
        <v>2014</v>
      </c>
      <c r="B87" s="1" t="s">
        <v>2119</v>
      </c>
      <c r="C87" s="1" t="s">
        <v>94</v>
      </c>
      <c r="D87" s="2">
        <v>8960000</v>
      </c>
      <c r="E87" s="1" t="s">
        <v>18</v>
      </c>
      <c r="F87" s="1" t="str">
        <f>VLOOKUP(E87,'Full Name And Division'!A:C,2,FALSE)</f>
        <v>Seattle Seahawks</v>
      </c>
      <c r="G87" s="1" t="str">
        <f>VLOOKUP(E87,'Full Name And Division'!$A:$C,3,FALSE)</f>
        <v>NFC West</v>
      </c>
    </row>
    <row r="88" spans="1:7" x14ac:dyDescent="0.25">
      <c r="A88" s="1">
        <v>2014</v>
      </c>
      <c r="B88" s="1" t="s">
        <v>3005</v>
      </c>
      <c r="C88" s="1" t="s">
        <v>125</v>
      </c>
      <c r="D88" s="2">
        <v>8937500</v>
      </c>
      <c r="E88" s="1" t="s">
        <v>61</v>
      </c>
      <c r="F88" s="1" t="str">
        <f>VLOOKUP(E88,'Full Name And Division'!A:C,2,FALSE)</f>
        <v>Houston Texans</v>
      </c>
      <c r="G88" s="1" t="str">
        <f>VLOOKUP(E88,'Full Name And Division'!$A:$C,3,FALSE)</f>
        <v>AFC South</v>
      </c>
    </row>
    <row r="89" spans="1:7" x14ac:dyDescent="0.25">
      <c r="A89" s="1">
        <v>2014</v>
      </c>
      <c r="B89" s="1" t="s">
        <v>3197</v>
      </c>
      <c r="C89" s="1" t="s">
        <v>151</v>
      </c>
      <c r="D89" s="2">
        <v>8850000</v>
      </c>
      <c r="E89" s="1" t="s">
        <v>5</v>
      </c>
      <c r="F89" s="1" t="str">
        <f>VLOOKUP(E89,'Full Name And Division'!A:C,2,FALSE)</f>
        <v>Buffalo Bills</v>
      </c>
      <c r="G89" s="1" t="str">
        <f>VLOOKUP(E89,'Full Name And Division'!$A:$C,3,FALSE)</f>
        <v>AFC East</v>
      </c>
    </row>
    <row r="90" spans="1:7" x14ac:dyDescent="0.25">
      <c r="A90" s="1">
        <v>2014</v>
      </c>
      <c r="B90" s="1" t="s">
        <v>2710</v>
      </c>
      <c r="C90" s="1" t="s">
        <v>121</v>
      </c>
      <c r="D90" s="2">
        <v>8717000</v>
      </c>
      <c r="E90" s="1" t="s">
        <v>27</v>
      </c>
      <c r="F90" s="1" t="str">
        <f>VLOOKUP(E90,'Full Name And Division'!A:C,2,FALSE)</f>
        <v>Kansas City Chiefs</v>
      </c>
      <c r="G90" s="1" t="str">
        <f>VLOOKUP(E90,'Full Name And Division'!$A:$C,3,FALSE)</f>
        <v>AFC West</v>
      </c>
    </row>
    <row r="91" spans="1:7" x14ac:dyDescent="0.25">
      <c r="A91" s="1">
        <v>2014</v>
      </c>
      <c r="B91" s="1" t="s">
        <v>2744</v>
      </c>
      <c r="C91" s="1" t="s">
        <v>58</v>
      </c>
      <c r="D91" s="2">
        <v>8535880</v>
      </c>
      <c r="E91" s="1" t="s">
        <v>9</v>
      </c>
      <c r="F91" s="1" t="str">
        <f>VLOOKUP(E91,'Full Name And Division'!A:C,2,FALSE)</f>
        <v>Green Bay Packers</v>
      </c>
      <c r="G91" s="1" t="str">
        <f>VLOOKUP(E91,'Full Name And Division'!$A:$C,3,FALSE)</f>
        <v>NFC North</v>
      </c>
    </row>
    <row r="92" spans="1:7" x14ac:dyDescent="0.25">
      <c r="A92" s="1">
        <v>2014</v>
      </c>
      <c r="B92" s="1" t="s">
        <v>2945</v>
      </c>
      <c r="C92" s="1" t="s">
        <v>41</v>
      </c>
      <c r="D92" s="2">
        <v>8500000</v>
      </c>
      <c r="E92" s="1" t="s">
        <v>27</v>
      </c>
      <c r="F92" s="1" t="str">
        <f>VLOOKUP(E92,'Full Name And Division'!A:C,2,FALSE)</f>
        <v>Kansas City Chiefs</v>
      </c>
      <c r="G92" s="1" t="str">
        <f>VLOOKUP(E92,'Full Name And Division'!$A:$C,3,FALSE)</f>
        <v>AFC West</v>
      </c>
    </row>
    <row r="93" spans="1:7" x14ac:dyDescent="0.25">
      <c r="A93" s="1">
        <v>2014</v>
      </c>
      <c r="B93" s="1" t="s">
        <v>2779</v>
      </c>
      <c r="C93" s="1" t="s">
        <v>13</v>
      </c>
      <c r="D93" s="2">
        <v>8500000</v>
      </c>
      <c r="E93" s="1" t="s">
        <v>63</v>
      </c>
      <c r="F93" s="1" t="str">
        <f>VLOOKUP(E93,'Full Name And Division'!A:C,2,FALSE)</f>
        <v>Baltimore Ravens</v>
      </c>
      <c r="G93" s="1" t="str">
        <f>VLOOKUP(E93,'Full Name And Division'!$A:$C,3,FALSE)</f>
        <v>AFC North</v>
      </c>
    </row>
    <row r="94" spans="1:7" x14ac:dyDescent="0.25">
      <c r="A94" s="1">
        <v>2014</v>
      </c>
      <c r="B94" s="1" t="s">
        <v>2723</v>
      </c>
      <c r="C94" s="1" t="s">
        <v>15</v>
      </c>
      <c r="D94" s="2">
        <v>8500000</v>
      </c>
      <c r="E94" s="1" t="s">
        <v>35</v>
      </c>
      <c r="F94" s="1" t="str">
        <f>VLOOKUP(E94,'Full Name And Division'!A:C,2,FALSE)</f>
        <v>Miami Dolphins</v>
      </c>
      <c r="G94" s="1" t="str">
        <f>VLOOKUP(E94,'Full Name And Division'!$A:$C,3,FALSE)</f>
        <v>AFC East</v>
      </c>
    </row>
    <row r="95" spans="1:7" x14ac:dyDescent="0.25">
      <c r="A95" s="1">
        <v>2014</v>
      </c>
      <c r="B95" s="1" t="s">
        <v>3396</v>
      </c>
      <c r="C95" s="1" t="s">
        <v>17</v>
      </c>
      <c r="D95" s="2">
        <v>8485294</v>
      </c>
      <c r="E95" s="1" t="s">
        <v>27</v>
      </c>
      <c r="F95" s="1" t="str">
        <f>VLOOKUP(E95,'Full Name And Division'!A:C,2,FALSE)</f>
        <v>Kansas City Chiefs</v>
      </c>
      <c r="G95" s="1" t="str">
        <f>VLOOKUP(E95,'Full Name And Division'!$A:$C,3,FALSE)</f>
        <v>AFC West</v>
      </c>
    </row>
    <row r="96" spans="1:7" x14ac:dyDescent="0.25">
      <c r="A96" s="1">
        <v>2014</v>
      </c>
      <c r="B96" s="1" t="s">
        <v>2766</v>
      </c>
      <c r="C96" s="1" t="s">
        <v>193</v>
      </c>
      <c r="D96" s="2">
        <v>8375000</v>
      </c>
      <c r="E96" s="1" t="s">
        <v>75</v>
      </c>
      <c r="F96" s="1" t="str">
        <f>VLOOKUP(E96,'Full Name And Division'!A:C,2,FALSE)</f>
        <v>Carolina Panthers</v>
      </c>
      <c r="G96" s="1" t="str">
        <f>VLOOKUP(E96,'Full Name And Division'!$A:$C,3,FALSE)</f>
        <v>NFC South</v>
      </c>
    </row>
    <row r="97" spans="1:7" x14ac:dyDescent="0.25">
      <c r="A97" s="1">
        <v>2014</v>
      </c>
      <c r="B97" s="1" t="s">
        <v>3025</v>
      </c>
      <c r="C97" s="1" t="s">
        <v>193</v>
      </c>
      <c r="D97" s="2">
        <v>8300000</v>
      </c>
      <c r="E97" s="1" t="s">
        <v>27</v>
      </c>
      <c r="F97" s="1" t="str">
        <f>VLOOKUP(E97,'Full Name And Division'!A:C,2,FALSE)</f>
        <v>Kansas City Chiefs</v>
      </c>
      <c r="G97" s="1" t="str">
        <f>VLOOKUP(E97,'Full Name And Division'!$A:$C,3,FALSE)</f>
        <v>AFC West</v>
      </c>
    </row>
    <row r="98" spans="1:7" x14ac:dyDescent="0.25">
      <c r="A98" s="1">
        <v>2014</v>
      </c>
      <c r="B98" s="1" t="s">
        <v>3124</v>
      </c>
      <c r="C98" s="1" t="s">
        <v>15</v>
      </c>
      <c r="D98" s="2">
        <v>8250000</v>
      </c>
      <c r="E98" s="1" t="s">
        <v>22</v>
      </c>
      <c r="F98" s="1" t="str">
        <f>VLOOKUP(E98,'Full Name And Division'!A:C,2,FALSE)</f>
        <v>Tampa Bay Buccaneers</v>
      </c>
      <c r="G98" s="1" t="str">
        <f>VLOOKUP(E98,'Full Name And Division'!$A:$C,3,FALSE)</f>
        <v>NFC South</v>
      </c>
    </row>
    <row r="99" spans="1:7" x14ac:dyDescent="0.25">
      <c r="A99" s="1">
        <v>2014</v>
      </c>
      <c r="B99" s="1" t="s">
        <v>3610</v>
      </c>
      <c r="C99" s="1" t="s">
        <v>69</v>
      </c>
      <c r="D99" s="2">
        <v>8250000</v>
      </c>
      <c r="E99" s="1" t="s">
        <v>56</v>
      </c>
      <c r="F99" s="1" t="str">
        <f>VLOOKUP(E99,'Full Name And Division'!A:C,2,FALSE)</f>
        <v>Pittsburgh Steelers</v>
      </c>
      <c r="G99" s="1" t="str">
        <f>VLOOKUP(E99,'Full Name And Division'!$A:$C,3,FALSE)</f>
        <v>AFC North</v>
      </c>
    </row>
    <row r="100" spans="1:7" x14ac:dyDescent="0.25">
      <c r="A100" s="1">
        <v>2014</v>
      </c>
      <c r="B100" s="1" t="s">
        <v>3570</v>
      </c>
      <c r="C100" s="1" t="s">
        <v>15</v>
      </c>
      <c r="D100" s="2">
        <v>8073456</v>
      </c>
      <c r="E100" s="1" t="s">
        <v>7</v>
      </c>
      <c r="F100" s="1" t="str">
        <f>VLOOKUP(E100,'Full Name And Division'!A:C,2,FALSE)</f>
        <v>Cleveland Browns</v>
      </c>
      <c r="G100" s="1" t="str">
        <f>VLOOKUP(E100,'Full Name And Division'!$A:$C,3,FALSE)</f>
        <v>AFC North</v>
      </c>
    </row>
    <row r="101" spans="1:7" x14ac:dyDescent="0.25">
      <c r="A101" s="1">
        <v>2014</v>
      </c>
      <c r="B101" s="1" t="s">
        <v>1326</v>
      </c>
      <c r="C101" s="1" t="s">
        <v>41</v>
      </c>
      <c r="D101" s="2">
        <v>8008000</v>
      </c>
      <c r="E101" s="1" t="s">
        <v>11</v>
      </c>
      <c r="F101" s="1" t="str">
        <f>VLOOKUP(E101,'Full Name And Division'!A:C,2,FALSE)</f>
        <v>Minnesota Vikings</v>
      </c>
      <c r="G101" s="1" t="str">
        <f>VLOOKUP(E101,'Full Name And Division'!$A:$C,3,FALSE)</f>
        <v>NFC North</v>
      </c>
    </row>
    <row r="102" spans="1:7" x14ac:dyDescent="0.25">
      <c r="A102" s="1">
        <v>2014</v>
      </c>
      <c r="B102" s="1" t="s">
        <v>1281</v>
      </c>
      <c r="C102" s="1" t="s">
        <v>104</v>
      </c>
      <c r="D102" s="2">
        <v>8000000</v>
      </c>
      <c r="E102" s="1" t="s">
        <v>3386</v>
      </c>
      <c r="F102" s="1" t="str">
        <f>VLOOKUP(E102,'Full Name And Division'!A:C,2,FALSE)</f>
        <v>St. Louis Rams</v>
      </c>
      <c r="G102" s="1" t="str">
        <f>VLOOKUP(E102,'Full Name And Division'!$A:$C,3,FALSE)</f>
        <v>NFC West</v>
      </c>
    </row>
    <row r="103" spans="1:7" x14ac:dyDescent="0.25">
      <c r="A103" s="1">
        <v>2014</v>
      </c>
      <c r="B103" s="1" t="s">
        <v>3166</v>
      </c>
      <c r="C103" s="1" t="s">
        <v>94</v>
      </c>
      <c r="D103" s="2">
        <v>8000000</v>
      </c>
      <c r="E103" s="1" t="s">
        <v>54</v>
      </c>
      <c r="F103" s="1" t="str">
        <f>VLOOKUP(E103,'Full Name And Division'!A:C,2,FALSE)</f>
        <v>Denver Broncos</v>
      </c>
      <c r="G103" s="1" t="str">
        <f>VLOOKUP(E103,'Full Name And Division'!$A:$C,3,FALSE)</f>
        <v>AFC West</v>
      </c>
    </row>
    <row r="104" spans="1:7" x14ac:dyDescent="0.25">
      <c r="A104" s="1">
        <v>2014</v>
      </c>
      <c r="B104" s="1" t="s">
        <v>2508</v>
      </c>
      <c r="C104" s="1" t="s">
        <v>193</v>
      </c>
      <c r="D104" s="2">
        <v>8000000</v>
      </c>
      <c r="E104" s="1" t="s">
        <v>50</v>
      </c>
      <c r="F104" s="1" t="str">
        <f>VLOOKUP(E104,'Full Name And Division'!A:C,2,FALSE)</f>
        <v>Philadelphia Eagles</v>
      </c>
      <c r="G104" s="1" t="str">
        <f>VLOOKUP(E104,'Full Name And Division'!$A:$C,3,FALSE)</f>
        <v>NFC East</v>
      </c>
    </row>
    <row r="105" spans="1:7" x14ac:dyDescent="0.25">
      <c r="A105" s="1">
        <v>2014</v>
      </c>
      <c r="B105" s="1" t="s">
        <v>2133</v>
      </c>
      <c r="C105" s="1" t="s">
        <v>17</v>
      </c>
      <c r="D105" s="2">
        <v>8000000</v>
      </c>
      <c r="E105" s="1" t="s">
        <v>25</v>
      </c>
      <c r="F105" s="1" t="str">
        <f>VLOOKUP(E105,'Full Name And Division'!A:C,2,FALSE)</f>
        <v>Washington Commanders</v>
      </c>
      <c r="G105" s="1" t="str">
        <f>VLOOKUP(E105,'Full Name And Division'!$A:$C,3,FALSE)</f>
        <v>NFC East</v>
      </c>
    </row>
    <row r="106" spans="1:7" x14ac:dyDescent="0.25">
      <c r="A106" s="1">
        <v>2014</v>
      </c>
      <c r="B106" s="1" t="s">
        <v>2263</v>
      </c>
      <c r="C106" s="1" t="s">
        <v>2</v>
      </c>
      <c r="D106" s="2">
        <v>8000000</v>
      </c>
      <c r="E106" s="1" t="s">
        <v>2430</v>
      </c>
      <c r="F106" s="1" t="str">
        <f>VLOOKUP(E106,'Full Name And Division'!A:C,2,FALSE)</f>
        <v>Oakland Raiders</v>
      </c>
      <c r="G106" s="1" t="str">
        <f>VLOOKUP(E106,'Full Name And Division'!$A:$C,3,FALSE)</f>
        <v>AFC West</v>
      </c>
    </row>
    <row r="107" spans="1:7" x14ac:dyDescent="0.25">
      <c r="A107" s="1">
        <v>2014</v>
      </c>
      <c r="B107" s="1" t="s">
        <v>3521</v>
      </c>
      <c r="C107" s="1" t="s">
        <v>94</v>
      </c>
      <c r="D107" s="2">
        <v>8000000</v>
      </c>
      <c r="E107" s="1" t="s">
        <v>3386</v>
      </c>
      <c r="F107" s="1" t="str">
        <f>VLOOKUP(E107,'Full Name And Division'!A:C,2,FALSE)</f>
        <v>St. Louis Rams</v>
      </c>
      <c r="G107" s="1" t="str">
        <f>VLOOKUP(E107,'Full Name And Division'!$A:$C,3,FALSE)</f>
        <v>NFC West</v>
      </c>
    </row>
    <row r="108" spans="1:7" x14ac:dyDescent="0.25">
      <c r="A108" s="1">
        <v>2014</v>
      </c>
      <c r="B108" s="1" t="s">
        <v>2478</v>
      </c>
      <c r="C108" s="1" t="s">
        <v>86</v>
      </c>
      <c r="D108" s="2">
        <v>7940000</v>
      </c>
      <c r="E108" s="1" t="s">
        <v>56</v>
      </c>
      <c r="F108" s="1" t="str">
        <f>VLOOKUP(E108,'Full Name And Division'!A:C,2,FALSE)</f>
        <v>Pittsburgh Steelers</v>
      </c>
      <c r="G108" s="1" t="str">
        <f>VLOOKUP(E108,'Full Name And Division'!$A:$C,3,FALSE)</f>
        <v>AFC North</v>
      </c>
    </row>
    <row r="109" spans="1:7" x14ac:dyDescent="0.25">
      <c r="A109" s="1">
        <v>2014</v>
      </c>
      <c r="B109" s="1" t="s">
        <v>3389</v>
      </c>
      <c r="C109" s="1" t="s">
        <v>94</v>
      </c>
      <c r="D109" s="2">
        <v>7700000</v>
      </c>
      <c r="E109" s="1" t="s">
        <v>67</v>
      </c>
      <c r="F109" s="1" t="str">
        <f>VLOOKUP(E109,'Full Name And Division'!A:C,2,FALSE)</f>
        <v>New York Jets</v>
      </c>
      <c r="G109" s="1" t="str">
        <f>VLOOKUP(E109,'Full Name And Division'!$A:$C,3,FALSE)</f>
        <v>AFC East</v>
      </c>
    </row>
    <row r="110" spans="1:7" x14ac:dyDescent="0.25">
      <c r="A110" s="1">
        <v>2014</v>
      </c>
      <c r="B110" s="1" t="s">
        <v>1408</v>
      </c>
      <c r="C110" s="1" t="s">
        <v>89</v>
      </c>
      <c r="D110" s="2">
        <v>7680486</v>
      </c>
      <c r="E110" s="1" t="s">
        <v>37</v>
      </c>
      <c r="F110" s="1" t="str">
        <f>VLOOKUP(E110,'Full Name And Division'!A:C,2,FALSE)</f>
        <v>Detroit Lions</v>
      </c>
      <c r="G110" s="1" t="str">
        <f>VLOOKUP(E110,'Full Name And Division'!$A:$C,3,FALSE)</f>
        <v>NFC North</v>
      </c>
    </row>
    <row r="111" spans="1:7" x14ac:dyDescent="0.25">
      <c r="A111" s="1">
        <v>2014</v>
      </c>
      <c r="B111" s="1" t="s">
        <v>2572</v>
      </c>
      <c r="C111" s="1" t="s">
        <v>41</v>
      </c>
      <c r="D111" s="2">
        <v>7600000</v>
      </c>
      <c r="E111" s="1" t="s">
        <v>145</v>
      </c>
      <c r="F111" s="1" t="str">
        <f>VLOOKUP(E111,'Full Name And Division'!A:C,2,FALSE)</f>
        <v>Cincinnati Bengals</v>
      </c>
      <c r="G111" s="1" t="str">
        <f>VLOOKUP(E111,'Full Name And Division'!$A:$C,3,FALSE)</f>
        <v>AFC North</v>
      </c>
    </row>
    <row r="112" spans="1:7" x14ac:dyDescent="0.25">
      <c r="A112" s="1">
        <v>2014</v>
      </c>
      <c r="B112" s="1" t="s">
        <v>3611</v>
      </c>
      <c r="C112" s="1" t="s">
        <v>15</v>
      </c>
      <c r="D112" s="2">
        <v>7527520</v>
      </c>
      <c r="E112" s="1" t="s">
        <v>183</v>
      </c>
      <c r="F112" s="1" t="str">
        <f>VLOOKUP(E112,'Full Name And Division'!A:C,2,FALSE)</f>
        <v>Chicago Bears</v>
      </c>
      <c r="G112" s="1" t="str">
        <f>VLOOKUP(E112,'Full Name And Division'!$A:$C,3,FALSE)</f>
        <v>NFC North</v>
      </c>
    </row>
    <row r="113" spans="1:7" x14ac:dyDescent="0.25">
      <c r="A113" s="1">
        <v>2014</v>
      </c>
      <c r="B113" s="1" t="s">
        <v>3190</v>
      </c>
      <c r="C113" s="1" t="s">
        <v>13</v>
      </c>
      <c r="D113" s="2">
        <v>7525000</v>
      </c>
      <c r="E113" s="1" t="s">
        <v>175</v>
      </c>
      <c r="F113" s="1" t="str">
        <f>VLOOKUP(E113,'Full Name And Division'!A:C,2,FALSE)</f>
        <v>New England Patriots</v>
      </c>
      <c r="G113" s="1" t="str">
        <f>VLOOKUP(E113,'Full Name And Division'!$A:$C,3,FALSE)</f>
        <v>AFC East</v>
      </c>
    </row>
    <row r="114" spans="1:7" x14ac:dyDescent="0.25">
      <c r="A114" s="1">
        <v>2014</v>
      </c>
      <c r="B114" s="1" t="s">
        <v>2482</v>
      </c>
      <c r="C114" s="1" t="s">
        <v>15</v>
      </c>
      <c r="D114" s="2">
        <v>7519419</v>
      </c>
      <c r="E114" s="1" t="s">
        <v>9</v>
      </c>
      <c r="F114" s="1" t="str">
        <f>VLOOKUP(E114,'Full Name And Division'!A:C,2,FALSE)</f>
        <v>Green Bay Packers</v>
      </c>
      <c r="G114" s="1" t="str">
        <f>VLOOKUP(E114,'Full Name And Division'!$A:$C,3,FALSE)</f>
        <v>NFC North</v>
      </c>
    </row>
    <row r="115" spans="1:7" x14ac:dyDescent="0.25">
      <c r="A115" s="1">
        <v>2014</v>
      </c>
      <c r="B115" s="1" t="s">
        <v>1370</v>
      </c>
      <c r="C115" s="1" t="s">
        <v>89</v>
      </c>
      <c r="D115" s="2">
        <v>7506343</v>
      </c>
      <c r="E115" s="1" t="s">
        <v>11</v>
      </c>
      <c r="F115" s="1" t="str">
        <f>VLOOKUP(E115,'Full Name And Division'!A:C,2,FALSE)</f>
        <v>Minnesota Vikings</v>
      </c>
      <c r="G115" s="1" t="str">
        <f>VLOOKUP(E115,'Full Name And Division'!$A:$C,3,FALSE)</f>
        <v>NFC North</v>
      </c>
    </row>
    <row r="116" spans="1:7" x14ac:dyDescent="0.25">
      <c r="A116" s="1">
        <v>2014</v>
      </c>
      <c r="B116" s="1" t="s">
        <v>3612</v>
      </c>
      <c r="C116" s="1" t="s">
        <v>125</v>
      </c>
      <c r="D116" s="2">
        <v>7500000</v>
      </c>
      <c r="E116" s="1" t="s">
        <v>20</v>
      </c>
      <c r="F116" s="1" t="str">
        <f>VLOOKUP(E116,'Full Name And Division'!A:C,2,FALSE)</f>
        <v>Arizona Cardinals</v>
      </c>
      <c r="G116" s="1" t="str">
        <f>VLOOKUP(E116,'Full Name And Division'!$A:$C,3,FALSE)</f>
        <v>NFC West</v>
      </c>
    </row>
    <row r="117" spans="1:7" x14ac:dyDescent="0.25">
      <c r="A117" s="1">
        <v>2014</v>
      </c>
      <c r="B117" s="1" t="s">
        <v>2727</v>
      </c>
      <c r="C117" s="1" t="s">
        <v>86</v>
      </c>
      <c r="D117" s="2">
        <v>7500000</v>
      </c>
      <c r="E117" s="1" t="s">
        <v>20</v>
      </c>
      <c r="F117" s="1" t="str">
        <f>VLOOKUP(E117,'Full Name And Division'!A:C,2,FALSE)</f>
        <v>Arizona Cardinals</v>
      </c>
      <c r="G117" s="1" t="str">
        <f>VLOOKUP(E117,'Full Name And Division'!$A:$C,3,FALSE)</f>
        <v>NFC West</v>
      </c>
    </row>
    <row r="118" spans="1:7" x14ac:dyDescent="0.25">
      <c r="A118" s="1">
        <v>2014</v>
      </c>
      <c r="B118" s="1" t="s">
        <v>2465</v>
      </c>
      <c r="C118" s="1" t="s">
        <v>121</v>
      </c>
      <c r="D118" s="2">
        <v>7500000</v>
      </c>
      <c r="E118" s="1" t="s">
        <v>3147</v>
      </c>
      <c r="F118" s="1" t="str">
        <f>VLOOKUP(E118,'Full Name And Division'!A:C,2,FALSE)</f>
        <v>San Diego Chargers</v>
      </c>
      <c r="G118" s="1" t="str">
        <f>VLOOKUP(E118,'Full Name And Division'!$A:$C,3,FALSE)</f>
        <v>AFC West</v>
      </c>
    </row>
    <row r="119" spans="1:7" x14ac:dyDescent="0.25">
      <c r="A119" s="1">
        <v>2014</v>
      </c>
      <c r="B119" s="1" t="s">
        <v>3017</v>
      </c>
      <c r="C119" s="1" t="s">
        <v>104</v>
      </c>
      <c r="D119" s="2">
        <v>7500000</v>
      </c>
      <c r="E119" s="1" t="s">
        <v>52</v>
      </c>
      <c r="F119" s="1" t="str">
        <f>VLOOKUP(E119,'Full Name And Division'!A:C,2,FALSE)</f>
        <v>New Orleans Saints</v>
      </c>
      <c r="G119" s="1" t="str">
        <f>VLOOKUP(E119,'Full Name And Division'!$A:$C,3,FALSE)</f>
        <v>NFC South</v>
      </c>
    </row>
    <row r="120" spans="1:7" x14ac:dyDescent="0.25">
      <c r="A120" s="1">
        <v>2014</v>
      </c>
      <c r="B120" s="1" t="s">
        <v>3024</v>
      </c>
      <c r="C120" s="1" t="s">
        <v>15</v>
      </c>
      <c r="D120" s="2">
        <v>7500000</v>
      </c>
      <c r="E120" s="1" t="s">
        <v>63</v>
      </c>
      <c r="F120" s="1" t="str">
        <f>VLOOKUP(E120,'Full Name And Division'!A:C,2,FALSE)</f>
        <v>Baltimore Ravens</v>
      </c>
      <c r="G120" s="1" t="str">
        <f>VLOOKUP(E120,'Full Name And Division'!$A:$C,3,FALSE)</f>
        <v>AFC North</v>
      </c>
    </row>
    <row r="121" spans="1:7" x14ac:dyDescent="0.25">
      <c r="A121" s="1">
        <v>2014</v>
      </c>
      <c r="B121" s="1" t="s">
        <v>2469</v>
      </c>
      <c r="C121" s="1" t="s">
        <v>15</v>
      </c>
      <c r="D121" s="2">
        <v>7500000</v>
      </c>
      <c r="E121" s="1" t="s">
        <v>61</v>
      </c>
      <c r="F121" s="1" t="str">
        <f>VLOOKUP(E121,'Full Name And Division'!A:C,2,FALSE)</f>
        <v>Houston Texans</v>
      </c>
      <c r="G121" s="1" t="str">
        <f>VLOOKUP(E121,'Full Name And Division'!$A:$C,3,FALSE)</f>
        <v>AFC South</v>
      </c>
    </row>
    <row r="122" spans="1:7" x14ac:dyDescent="0.25">
      <c r="A122" s="1">
        <v>2014</v>
      </c>
      <c r="B122" s="1" t="s">
        <v>2729</v>
      </c>
      <c r="C122" s="1" t="s">
        <v>17</v>
      </c>
      <c r="D122" s="2">
        <v>7500000</v>
      </c>
      <c r="E122" s="1" t="s">
        <v>25</v>
      </c>
      <c r="F122" s="1" t="str">
        <f>VLOOKUP(E122,'Full Name And Division'!A:C,2,FALSE)</f>
        <v>Washington Commanders</v>
      </c>
      <c r="G122" s="1" t="str">
        <f>VLOOKUP(E122,'Full Name And Division'!$A:$C,3,FALSE)</f>
        <v>NFC East</v>
      </c>
    </row>
    <row r="123" spans="1:7" x14ac:dyDescent="0.25">
      <c r="A123" s="1">
        <v>2014</v>
      </c>
      <c r="B123" s="1" t="s">
        <v>2468</v>
      </c>
      <c r="C123" s="1" t="s">
        <v>15</v>
      </c>
      <c r="D123" s="2">
        <v>7500000</v>
      </c>
      <c r="E123" s="1" t="s">
        <v>81</v>
      </c>
      <c r="F123" s="1" t="str">
        <f>VLOOKUP(E123,'Full Name And Division'!A:C,2,FALSE)</f>
        <v>Dallas Cowboys</v>
      </c>
      <c r="G123" s="1" t="str">
        <f>VLOOKUP(E123,'Full Name And Division'!$A:$C,3,FALSE)</f>
        <v>NFC East</v>
      </c>
    </row>
    <row r="124" spans="1:7" x14ac:dyDescent="0.25">
      <c r="A124" s="1">
        <v>2014</v>
      </c>
      <c r="B124" s="1" t="s">
        <v>2954</v>
      </c>
      <c r="C124" s="1" t="s">
        <v>41</v>
      </c>
      <c r="D124" s="2">
        <v>7500000</v>
      </c>
      <c r="E124" s="1" t="s">
        <v>42</v>
      </c>
      <c r="F124" s="1" t="str">
        <f>VLOOKUP(E124,'Full Name And Division'!A:C,2,FALSE)</f>
        <v>Jacksonville Jaguars</v>
      </c>
      <c r="G124" s="1" t="str">
        <f>VLOOKUP(E124,'Full Name And Division'!$A:$C,3,FALSE)</f>
        <v>AFC South</v>
      </c>
    </row>
    <row r="125" spans="1:7" x14ac:dyDescent="0.25">
      <c r="A125" s="1">
        <v>2014</v>
      </c>
      <c r="B125" s="1" t="s">
        <v>2983</v>
      </c>
      <c r="C125" s="1" t="s">
        <v>104</v>
      </c>
      <c r="D125" s="2">
        <v>7500000</v>
      </c>
      <c r="E125" s="1" t="s">
        <v>42</v>
      </c>
      <c r="F125" s="1" t="str">
        <f>VLOOKUP(E125,'Full Name And Division'!A:C,2,FALSE)</f>
        <v>Jacksonville Jaguars</v>
      </c>
      <c r="G125" s="1" t="str">
        <f>VLOOKUP(E125,'Full Name And Division'!$A:$C,3,FALSE)</f>
        <v>AFC South</v>
      </c>
    </row>
    <row r="126" spans="1:7" x14ac:dyDescent="0.25">
      <c r="A126" s="1">
        <v>2014</v>
      </c>
      <c r="B126" s="1" t="s">
        <v>3399</v>
      </c>
      <c r="C126" s="1" t="s">
        <v>15</v>
      </c>
      <c r="D126" s="2">
        <v>7400000</v>
      </c>
      <c r="E126" s="1" t="s">
        <v>56</v>
      </c>
      <c r="F126" s="1" t="str">
        <f>VLOOKUP(E126,'Full Name And Division'!A:C,2,FALSE)</f>
        <v>Pittsburgh Steelers</v>
      </c>
      <c r="G126" s="1" t="str">
        <f>VLOOKUP(E126,'Full Name And Division'!$A:$C,3,FALSE)</f>
        <v>AFC North</v>
      </c>
    </row>
    <row r="127" spans="1:7" x14ac:dyDescent="0.25">
      <c r="A127" s="1">
        <v>2014</v>
      </c>
      <c r="B127" s="1" t="s">
        <v>1301</v>
      </c>
      <c r="C127" s="1" t="s">
        <v>73</v>
      </c>
      <c r="D127" s="2">
        <v>7398000</v>
      </c>
      <c r="E127" s="1" t="s">
        <v>50</v>
      </c>
      <c r="F127" s="1" t="str">
        <f>VLOOKUP(E127,'Full Name And Division'!A:C,2,FALSE)</f>
        <v>Philadelphia Eagles</v>
      </c>
      <c r="G127" s="1" t="str">
        <f>VLOOKUP(E127,'Full Name And Division'!$A:$C,3,FALSE)</f>
        <v>NFC East</v>
      </c>
    </row>
    <row r="128" spans="1:7" x14ac:dyDescent="0.25">
      <c r="A128" s="1">
        <v>2014</v>
      </c>
      <c r="B128" s="1" t="s">
        <v>3403</v>
      </c>
      <c r="C128" s="1" t="s">
        <v>151</v>
      </c>
      <c r="D128" s="2">
        <v>7250000</v>
      </c>
      <c r="E128" s="1" t="s">
        <v>77</v>
      </c>
      <c r="F128" s="1" t="str">
        <f>VLOOKUP(E128,'Full Name And Division'!A:C,2,FALSE)</f>
        <v>New  York Giants</v>
      </c>
      <c r="G128" s="1" t="str">
        <f>VLOOKUP(E128,'Full Name And Division'!$A:$C,3,FALSE)</f>
        <v>NFC East</v>
      </c>
    </row>
    <row r="129" spans="1:7" x14ac:dyDescent="0.25">
      <c r="A129" s="1">
        <v>2014</v>
      </c>
      <c r="B129" s="1" t="s">
        <v>3613</v>
      </c>
      <c r="C129" s="1" t="s">
        <v>94</v>
      </c>
      <c r="D129" s="2">
        <v>7250000</v>
      </c>
      <c r="E129" s="1" t="s">
        <v>99</v>
      </c>
      <c r="F129" s="1" t="str">
        <f>VLOOKUP(E129,'Full Name And Division'!A:C,2,FALSE)</f>
        <v>Atlanta Falcons</v>
      </c>
      <c r="G129" s="1" t="str">
        <f>VLOOKUP(E129,'Full Name And Division'!$A:$C,3,FALSE)</f>
        <v>NFC South</v>
      </c>
    </row>
    <row r="130" spans="1:7" x14ac:dyDescent="0.25">
      <c r="A130" s="1">
        <v>2014</v>
      </c>
      <c r="B130" s="1" t="s">
        <v>1238</v>
      </c>
      <c r="C130" s="1" t="s">
        <v>94</v>
      </c>
      <c r="D130" s="2">
        <v>7092730</v>
      </c>
      <c r="E130" s="1" t="s">
        <v>29</v>
      </c>
      <c r="F130" s="1" t="str">
        <f>VLOOKUP(E130,'Full Name And Division'!A:C,2,FALSE)</f>
        <v>Tennessee Titans</v>
      </c>
      <c r="G130" s="1" t="str">
        <f>VLOOKUP(E130,'Full Name And Division'!$A:$C,3,FALSE)</f>
        <v>AFC South</v>
      </c>
    </row>
    <row r="131" spans="1:7" x14ac:dyDescent="0.25">
      <c r="A131" s="1">
        <v>2014</v>
      </c>
      <c r="B131" s="1" t="s">
        <v>2697</v>
      </c>
      <c r="C131" s="1" t="s">
        <v>2</v>
      </c>
      <c r="D131" s="2">
        <v>7090836</v>
      </c>
      <c r="E131" s="1" t="s">
        <v>42</v>
      </c>
      <c r="F131" s="1" t="str">
        <f>VLOOKUP(E131,'Full Name And Division'!A:C,2,FALSE)</f>
        <v>Jacksonville Jaguars</v>
      </c>
      <c r="G131" s="1" t="str">
        <f>VLOOKUP(E131,'Full Name And Division'!$A:$C,3,FALSE)</f>
        <v>AFC South</v>
      </c>
    </row>
    <row r="132" spans="1:7" x14ac:dyDescent="0.25">
      <c r="A132" s="1">
        <v>2014</v>
      </c>
      <c r="B132" s="1" t="s">
        <v>3205</v>
      </c>
      <c r="C132" s="1" t="s">
        <v>41</v>
      </c>
      <c r="D132" s="2">
        <v>7000000</v>
      </c>
      <c r="E132" s="1" t="s">
        <v>7</v>
      </c>
      <c r="F132" s="1" t="str">
        <f>VLOOKUP(E132,'Full Name And Division'!A:C,2,FALSE)</f>
        <v>Cleveland Browns</v>
      </c>
      <c r="G132" s="1" t="str">
        <f>VLOOKUP(E132,'Full Name And Division'!$A:$C,3,FALSE)</f>
        <v>AFC North</v>
      </c>
    </row>
    <row r="133" spans="1:7" x14ac:dyDescent="0.25">
      <c r="A133" s="1">
        <v>2014</v>
      </c>
      <c r="B133" s="1" t="s">
        <v>2972</v>
      </c>
      <c r="C133" s="1" t="s">
        <v>151</v>
      </c>
      <c r="D133" s="2">
        <v>7000000</v>
      </c>
      <c r="E133" s="1" t="s">
        <v>54</v>
      </c>
      <c r="F133" s="1" t="str">
        <f>VLOOKUP(E133,'Full Name And Division'!A:C,2,FALSE)</f>
        <v>Denver Broncos</v>
      </c>
      <c r="G133" s="1" t="str">
        <f>VLOOKUP(E133,'Full Name And Division'!$A:$C,3,FALSE)</f>
        <v>AFC West</v>
      </c>
    </row>
    <row r="134" spans="1:7" x14ac:dyDescent="0.25">
      <c r="A134" s="1">
        <v>2014</v>
      </c>
      <c r="B134" s="1" t="s">
        <v>1315</v>
      </c>
      <c r="C134" s="1" t="s">
        <v>58</v>
      </c>
      <c r="D134" s="2">
        <v>7000000</v>
      </c>
      <c r="E134" s="1" t="s">
        <v>145</v>
      </c>
      <c r="F134" s="1" t="str">
        <f>VLOOKUP(E134,'Full Name And Division'!A:C,2,FALSE)</f>
        <v>Cincinnati Bengals</v>
      </c>
      <c r="G134" s="1" t="str">
        <f>VLOOKUP(E134,'Full Name And Division'!$A:$C,3,FALSE)</f>
        <v>AFC North</v>
      </c>
    </row>
    <row r="135" spans="1:7" x14ac:dyDescent="0.25">
      <c r="A135" s="1">
        <v>2014</v>
      </c>
      <c r="B135" s="1" t="s">
        <v>2501</v>
      </c>
      <c r="C135" s="1" t="s">
        <v>41</v>
      </c>
      <c r="D135" s="2">
        <v>6918713</v>
      </c>
      <c r="E135" s="1" t="s">
        <v>9</v>
      </c>
      <c r="F135" s="1" t="str">
        <f>VLOOKUP(E135,'Full Name And Division'!A:C,2,FALSE)</f>
        <v>Green Bay Packers</v>
      </c>
      <c r="G135" s="1" t="str">
        <f>VLOOKUP(E135,'Full Name And Division'!$A:$C,3,FALSE)</f>
        <v>NFC North</v>
      </c>
    </row>
    <row r="136" spans="1:7" x14ac:dyDescent="0.25">
      <c r="A136" s="1">
        <v>2014</v>
      </c>
      <c r="B136" s="1" t="s">
        <v>2977</v>
      </c>
      <c r="C136" s="1" t="s">
        <v>193</v>
      </c>
      <c r="D136" s="2">
        <v>6916031</v>
      </c>
      <c r="E136" s="1" t="s">
        <v>183</v>
      </c>
      <c r="F136" s="1" t="str">
        <f>VLOOKUP(E136,'Full Name And Division'!A:C,2,FALSE)</f>
        <v>Chicago Bears</v>
      </c>
      <c r="G136" s="1" t="str">
        <f>VLOOKUP(E136,'Full Name And Division'!$A:$C,3,FALSE)</f>
        <v>NFC North</v>
      </c>
    </row>
    <row r="137" spans="1:7" x14ac:dyDescent="0.25">
      <c r="A137" s="1">
        <v>2014</v>
      </c>
      <c r="B137" s="1" t="s">
        <v>3416</v>
      </c>
      <c r="C137" s="1" t="s">
        <v>125</v>
      </c>
      <c r="D137" s="2">
        <v>6900000</v>
      </c>
      <c r="E137" s="1" t="s">
        <v>50</v>
      </c>
      <c r="F137" s="1" t="str">
        <f>VLOOKUP(E137,'Full Name And Division'!A:C,2,FALSE)</f>
        <v>Philadelphia Eagles</v>
      </c>
      <c r="G137" s="1" t="str">
        <f>VLOOKUP(E137,'Full Name And Division'!$A:$C,3,FALSE)</f>
        <v>NFC East</v>
      </c>
    </row>
    <row r="138" spans="1:7" x14ac:dyDescent="0.25">
      <c r="A138" s="1">
        <v>2014</v>
      </c>
      <c r="B138" s="1" t="s">
        <v>2909</v>
      </c>
      <c r="C138" s="1" t="s">
        <v>15</v>
      </c>
      <c r="D138" s="2">
        <v>6900000</v>
      </c>
      <c r="E138" s="1" t="s">
        <v>145</v>
      </c>
      <c r="F138" s="1" t="str">
        <f>VLOOKUP(E138,'Full Name And Division'!A:C,2,FALSE)</f>
        <v>Cincinnati Bengals</v>
      </c>
      <c r="G138" s="1" t="str">
        <f>VLOOKUP(E138,'Full Name And Division'!$A:$C,3,FALSE)</f>
        <v>AFC North</v>
      </c>
    </row>
    <row r="139" spans="1:7" x14ac:dyDescent="0.25">
      <c r="A139" s="1">
        <v>2014</v>
      </c>
      <c r="B139" s="1" t="s">
        <v>1508</v>
      </c>
      <c r="C139" s="1" t="s">
        <v>89</v>
      </c>
      <c r="D139" s="2">
        <v>6850000</v>
      </c>
      <c r="E139" s="1" t="s">
        <v>42</v>
      </c>
      <c r="F139" s="1" t="str">
        <f>VLOOKUP(E139,'Full Name And Division'!A:C,2,FALSE)</f>
        <v>Jacksonville Jaguars</v>
      </c>
      <c r="G139" s="1" t="str">
        <f>VLOOKUP(E139,'Full Name And Division'!$A:$C,3,FALSE)</f>
        <v>AFC South</v>
      </c>
    </row>
    <row r="140" spans="1:7" x14ac:dyDescent="0.25">
      <c r="A140" s="1">
        <v>2014</v>
      </c>
      <c r="B140" s="1" t="s">
        <v>3165</v>
      </c>
      <c r="C140" s="1" t="s">
        <v>13</v>
      </c>
      <c r="D140" s="2">
        <v>6800000</v>
      </c>
      <c r="E140" s="1" t="s">
        <v>7</v>
      </c>
      <c r="F140" s="1" t="str">
        <f>VLOOKUP(E140,'Full Name And Division'!A:C,2,FALSE)</f>
        <v>Cleveland Browns</v>
      </c>
      <c r="G140" s="1" t="str">
        <f>VLOOKUP(E140,'Full Name And Division'!$A:$C,3,FALSE)</f>
        <v>AFC North</v>
      </c>
    </row>
    <row r="141" spans="1:7" x14ac:dyDescent="0.25">
      <c r="A141" s="1">
        <v>2014</v>
      </c>
      <c r="B141" s="1" t="s">
        <v>2948</v>
      </c>
      <c r="C141" s="1" t="s">
        <v>125</v>
      </c>
      <c r="D141" s="2">
        <v>6750000</v>
      </c>
      <c r="E141" s="1" t="s">
        <v>56</v>
      </c>
      <c r="F141" s="1" t="str">
        <f>VLOOKUP(E141,'Full Name And Division'!A:C,2,FALSE)</f>
        <v>Pittsburgh Steelers</v>
      </c>
      <c r="G141" s="1" t="str">
        <f>VLOOKUP(E141,'Full Name And Division'!$A:$C,3,FALSE)</f>
        <v>AFC North</v>
      </c>
    </row>
    <row r="142" spans="1:7" x14ac:dyDescent="0.25">
      <c r="A142" s="1">
        <v>2014</v>
      </c>
      <c r="B142" s="1" t="s">
        <v>2496</v>
      </c>
      <c r="C142" s="1" t="s">
        <v>151</v>
      </c>
      <c r="D142" s="2">
        <v>6750000</v>
      </c>
      <c r="E142" s="1" t="s">
        <v>39</v>
      </c>
      <c r="F142" s="1" t="str">
        <f>VLOOKUP(E142,'Full Name And Division'!A:C,2,FALSE)</f>
        <v>San Francisco 49ers</v>
      </c>
      <c r="G142" s="1" t="str">
        <f>VLOOKUP(E142,'Full Name And Division'!$A:$C,3,FALSE)</f>
        <v>NFC West</v>
      </c>
    </row>
    <row r="143" spans="1:7" x14ac:dyDescent="0.25">
      <c r="A143" s="1">
        <v>2014</v>
      </c>
      <c r="B143" s="1" t="s">
        <v>3614</v>
      </c>
      <c r="C143" s="1" t="s">
        <v>94</v>
      </c>
      <c r="D143" s="2">
        <v>6625000</v>
      </c>
      <c r="E143" s="1" t="s">
        <v>29</v>
      </c>
      <c r="F143" s="1" t="str">
        <f>VLOOKUP(E143,'Full Name And Division'!A:C,2,FALSE)</f>
        <v>Tennessee Titans</v>
      </c>
      <c r="G143" s="1" t="str">
        <f>VLOOKUP(E143,'Full Name And Division'!$A:$C,3,FALSE)</f>
        <v>AFC South</v>
      </c>
    </row>
    <row r="144" spans="1:7" x14ac:dyDescent="0.25">
      <c r="A144" s="1">
        <v>2014</v>
      </c>
      <c r="B144" s="1" t="s">
        <v>3216</v>
      </c>
      <c r="C144" s="1" t="s">
        <v>41</v>
      </c>
      <c r="D144" s="2">
        <v>6600000</v>
      </c>
      <c r="E144" s="1" t="s">
        <v>175</v>
      </c>
      <c r="F144" s="1" t="str">
        <f>VLOOKUP(E144,'Full Name And Division'!A:C,2,FALSE)</f>
        <v>New England Patriots</v>
      </c>
      <c r="G144" s="1" t="str">
        <f>VLOOKUP(E144,'Full Name And Division'!$A:$C,3,FALSE)</f>
        <v>AFC East</v>
      </c>
    </row>
    <row r="145" spans="1:7" x14ac:dyDescent="0.25">
      <c r="A145" s="1">
        <v>2014</v>
      </c>
      <c r="B145" s="1" t="s">
        <v>2763</v>
      </c>
      <c r="C145" s="1" t="s">
        <v>104</v>
      </c>
      <c r="D145" s="2">
        <v>6500000</v>
      </c>
      <c r="E145" s="1" t="s">
        <v>29</v>
      </c>
      <c r="F145" s="1" t="str">
        <f>VLOOKUP(E145,'Full Name And Division'!A:C,2,FALSE)</f>
        <v>Tennessee Titans</v>
      </c>
      <c r="G145" s="1" t="str">
        <f>VLOOKUP(E145,'Full Name And Division'!$A:$C,3,FALSE)</f>
        <v>AFC South</v>
      </c>
    </row>
    <row r="146" spans="1:7" x14ac:dyDescent="0.25">
      <c r="A146" s="1">
        <v>2014</v>
      </c>
      <c r="B146" s="1" t="s">
        <v>1995</v>
      </c>
      <c r="C146" s="1" t="s">
        <v>15</v>
      </c>
      <c r="D146" s="2">
        <v>6500000</v>
      </c>
      <c r="E146" s="1" t="s">
        <v>29</v>
      </c>
      <c r="F146" s="1" t="str">
        <f>VLOOKUP(E146,'Full Name And Division'!A:C,2,FALSE)</f>
        <v>Tennessee Titans</v>
      </c>
      <c r="G146" s="1" t="str">
        <f>VLOOKUP(E146,'Full Name And Division'!$A:$C,3,FALSE)</f>
        <v>AFC South</v>
      </c>
    </row>
    <row r="147" spans="1:7" x14ac:dyDescent="0.25">
      <c r="A147" s="1">
        <v>2014</v>
      </c>
      <c r="B147" s="1" t="s">
        <v>2757</v>
      </c>
      <c r="C147" s="1" t="s">
        <v>193</v>
      </c>
      <c r="D147" s="2">
        <v>6500000</v>
      </c>
      <c r="E147" s="1" t="s">
        <v>18</v>
      </c>
      <c r="F147" s="1" t="str">
        <f>VLOOKUP(E147,'Full Name And Division'!A:C,2,FALSE)</f>
        <v>Seattle Seahawks</v>
      </c>
      <c r="G147" s="1" t="str">
        <f>VLOOKUP(E147,'Full Name And Division'!$A:$C,3,FALSE)</f>
        <v>NFC West</v>
      </c>
    </row>
    <row r="148" spans="1:7" x14ac:dyDescent="0.25">
      <c r="A148" s="1">
        <v>2014</v>
      </c>
      <c r="B148" s="1" t="s">
        <v>2982</v>
      </c>
      <c r="C148" s="1" t="s">
        <v>86</v>
      </c>
      <c r="D148" s="2">
        <v>6500000</v>
      </c>
      <c r="E148" s="1" t="s">
        <v>52</v>
      </c>
      <c r="F148" s="1" t="str">
        <f>VLOOKUP(E148,'Full Name And Division'!A:C,2,FALSE)</f>
        <v>New Orleans Saints</v>
      </c>
      <c r="G148" s="1" t="str">
        <f>VLOOKUP(E148,'Full Name And Division'!$A:$C,3,FALSE)</f>
        <v>NFC South</v>
      </c>
    </row>
    <row r="149" spans="1:7" x14ac:dyDescent="0.25">
      <c r="A149" s="1">
        <v>2014</v>
      </c>
      <c r="B149" s="1" t="s">
        <v>3366</v>
      </c>
      <c r="C149" s="1" t="s">
        <v>17</v>
      </c>
      <c r="D149" s="2">
        <v>6470588</v>
      </c>
      <c r="E149" s="1" t="s">
        <v>67</v>
      </c>
      <c r="F149" s="1" t="str">
        <f>VLOOKUP(E149,'Full Name And Division'!A:C,2,FALSE)</f>
        <v>New York Jets</v>
      </c>
      <c r="G149" s="1" t="str">
        <f>VLOOKUP(E149,'Full Name And Division'!$A:$C,3,FALSE)</f>
        <v>AFC East</v>
      </c>
    </row>
    <row r="150" spans="1:7" x14ac:dyDescent="0.25">
      <c r="A150" s="1">
        <v>2014</v>
      </c>
      <c r="B150" s="1" t="s">
        <v>2545</v>
      </c>
      <c r="C150" s="1" t="s">
        <v>193</v>
      </c>
      <c r="D150" s="2">
        <v>6450000</v>
      </c>
      <c r="E150" s="1" t="s">
        <v>39</v>
      </c>
      <c r="F150" s="1" t="str">
        <f>VLOOKUP(E150,'Full Name And Division'!A:C,2,FALSE)</f>
        <v>San Francisco 49ers</v>
      </c>
      <c r="G150" s="1" t="str">
        <f>VLOOKUP(E150,'Full Name And Division'!$A:$C,3,FALSE)</f>
        <v>NFC West</v>
      </c>
    </row>
    <row r="151" spans="1:7" x14ac:dyDescent="0.25">
      <c r="A151" s="1">
        <v>2014</v>
      </c>
      <c r="B151" s="1" t="s">
        <v>3615</v>
      </c>
      <c r="C151" s="1" t="s">
        <v>125</v>
      </c>
      <c r="D151" s="2">
        <v>6441250</v>
      </c>
      <c r="E151" s="1" t="s">
        <v>39</v>
      </c>
      <c r="F151" s="1" t="str">
        <f>VLOOKUP(E151,'Full Name And Division'!A:C,2,FALSE)</f>
        <v>San Francisco 49ers</v>
      </c>
      <c r="G151" s="1" t="str">
        <f>VLOOKUP(E151,'Full Name And Division'!$A:$C,3,FALSE)</f>
        <v>NFC West</v>
      </c>
    </row>
    <row r="152" spans="1:7" x14ac:dyDescent="0.25">
      <c r="A152" s="1">
        <v>2014</v>
      </c>
      <c r="B152" s="1" t="s">
        <v>1580</v>
      </c>
      <c r="C152" s="1" t="s">
        <v>41</v>
      </c>
      <c r="D152" s="2">
        <v>6431000</v>
      </c>
      <c r="E152" s="1" t="s">
        <v>18</v>
      </c>
      <c r="F152" s="1" t="str">
        <f>VLOOKUP(E152,'Full Name And Division'!A:C,2,FALSE)</f>
        <v>Seattle Seahawks</v>
      </c>
      <c r="G152" s="1" t="str">
        <f>VLOOKUP(E152,'Full Name And Division'!$A:$C,3,FALSE)</f>
        <v>NFC West</v>
      </c>
    </row>
    <row r="153" spans="1:7" x14ac:dyDescent="0.25">
      <c r="A153" s="1">
        <v>2014</v>
      </c>
      <c r="B153" s="1" t="s">
        <v>1499</v>
      </c>
      <c r="C153" s="1" t="s">
        <v>17</v>
      </c>
      <c r="D153" s="2">
        <v>6308144</v>
      </c>
      <c r="E153" s="1" t="s">
        <v>77</v>
      </c>
      <c r="F153" s="1" t="str">
        <f>VLOOKUP(E153,'Full Name And Division'!A:C,2,FALSE)</f>
        <v>New  York Giants</v>
      </c>
      <c r="G153" s="1" t="str">
        <f>VLOOKUP(E153,'Full Name And Division'!$A:$C,3,FALSE)</f>
        <v>NFC East</v>
      </c>
    </row>
    <row r="154" spans="1:7" x14ac:dyDescent="0.25">
      <c r="A154" s="1">
        <v>2014</v>
      </c>
      <c r="B154" s="1" t="s">
        <v>3392</v>
      </c>
      <c r="C154" s="1" t="s">
        <v>104</v>
      </c>
      <c r="D154" s="2">
        <v>6250000</v>
      </c>
      <c r="E154" s="1" t="s">
        <v>22</v>
      </c>
      <c r="F154" s="1" t="str">
        <f>VLOOKUP(E154,'Full Name And Division'!A:C,2,FALSE)</f>
        <v>Tampa Bay Buccaneers</v>
      </c>
      <c r="G154" s="1" t="str">
        <f>VLOOKUP(E154,'Full Name And Division'!$A:$C,3,FALSE)</f>
        <v>NFC South</v>
      </c>
    </row>
    <row r="155" spans="1:7" x14ac:dyDescent="0.25">
      <c r="A155" s="1">
        <v>2014</v>
      </c>
      <c r="B155" s="1" t="s">
        <v>3395</v>
      </c>
      <c r="C155" s="1" t="s">
        <v>121</v>
      </c>
      <c r="D155" s="2">
        <v>6200000</v>
      </c>
      <c r="E155" s="1" t="s">
        <v>29</v>
      </c>
      <c r="F155" s="1" t="str">
        <f>VLOOKUP(E155,'Full Name And Division'!A:C,2,FALSE)</f>
        <v>Tennessee Titans</v>
      </c>
      <c r="G155" s="1" t="str">
        <f>VLOOKUP(E155,'Full Name And Division'!$A:$C,3,FALSE)</f>
        <v>AFC South</v>
      </c>
    </row>
    <row r="156" spans="1:7" x14ac:dyDescent="0.25">
      <c r="A156" s="1">
        <v>2014</v>
      </c>
      <c r="B156" s="1" t="s">
        <v>2720</v>
      </c>
      <c r="C156" s="1" t="s">
        <v>17</v>
      </c>
      <c r="D156" s="2">
        <v>6200000</v>
      </c>
      <c r="E156" s="1" t="s">
        <v>18</v>
      </c>
      <c r="F156" s="1" t="str">
        <f>VLOOKUP(E156,'Full Name And Division'!A:C,2,FALSE)</f>
        <v>Seattle Seahawks</v>
      </c>
      <c r="G156" s="1" t="str">
        <f>VLOOKUP(E156,'Full Name And Division'!$A:$C,3,FALSE)</f>
        <v>NFC West</v>
      </c>
    </row>
    <row r="157" spans="1:7" x14ac:dyDescent="0.25">
      <c r="A157" s="1">
        <v>2014</v>
      </c>
      <c r="B157" s="1" t="s">
        <v>1139</v>
      </c>
      <c r="C157" s="1" t="s">
        <v>13</v>
      </c>
      <c r="D157" s="2">
        <v>6112000</v>
      </c>
      <c r="E157" s="1" t="s">
        <v>3386</v>
      </c>
      <c r="F157" s="1" t="str">
        <f>VLOOKUP(E157,'Full Name And Division'!A:C,2,FALSE)</f>
        <v>St. Louis Rams</v>
      </c>
      <c r="G157" s="1" t="str">
        <f>VLOOKUP(E157,'Full Name And Division'!$A:$C,3,FALSE)</f>
        <v>NFC West</v>
      </c>
    </row>
    <row r="158" spans="1:7" x14ac:dyDescent="0.25">
      <c r="A158" s="1">
        <v>2014</v>
      </c>
      <c r="B158" s="1" t="s">
        <v>3393</v>
      </c>
      <c r="C158" s="1" t="s">
        <v>104</v>
      </c>
      <c r="D158" s="2">
        <v>6100000</v>
      </c>
      <c r="E158" s="1" t="s">
        <v>52</v>
      </c>
      <c r="F158" s="1" t="str">
        <f>VLOOKUP(E158,'Full Name And Division'!A:C,2,FALSE)</f>
        <v>New Orleans Saints</v>
      </c>
      <c r="G158" s="1" t="str">
        <f>VLOOKUP(E158,'Full Name And Division'!$A:$C,3,FALSE)</f>
        <v>NFC South</v>
      </c>
    </row>
    <row r="159" spans="1:7" x14ac:dyDescent="0.25">
      <c r="A159" s="1">
        <v>2014</v>
      </c>
      <c r="B159" s="1" t="s">
        <v>3455</v>
      </c>
      <c r="C159" s="1" t="s">
        <v>125</v>
      </c>
      <c r="D159" s="2">
        <v>6075000</v>
      </c>
      <c r="E159" s="1" t="s">
        <v>77</v>
      </c>
      <c r="F159" s="1" t="str">
        <f>VLOOKUP(E159,'Full Name And Division'!A:C,2,FALSE)</f>
        <v>New  York Giants</v>
      </c>
      <c r="G159" s="1" t="str">
        <f>VLOOKUP(E159,'Full Name And Division'!$A:$C,3,FALSE)</f>
        <v>NFC East</v>
      </c>
    </row>
    <row r="160" spans="1:7" x14ac:dyDescent="0.25">
      <c r="A160" s="1">
        <v>2014</v>
      </c>
      <c r="B160" s="1" t="s">
        <v>3226</v>
      </c>
      <c r="C160" s="1" t="s">
        <v>41</v>
      </c>
      <c r="D160" s="2">
        <v>6025000</v>
      </c>
      <c r="E160" s="1" t="s">
        <v>35</v>
      </c>
      <c r="F160" s="1" t="str">
        <f>VLOOKUP(E160,'Full Name And Division'!A:C,2,FALSE)</f>
        <v>Miami Dolphins</v>
      </c>
      <c r="G160" s="1" t="str">
        <f>VLOOKUP(E160,'Full Name And Division'!$A:$C,3,FALSE)</f>
        <v>AFC East</v>
      </c>
    </row>
    <row r="161" spans="1:7" x14ac:dyDescent="0.25">
      <c r="A161" s="1">
        <v>2014</v>
      </c>
      <c r="B161" s="1" t="s">
        <v>3414</v>
      </c>
      <c r="C161" s="1" t="s">
        <v>89</v>
      </c>
      <c r="D161" s="2">
        <v>6020000</v>
      </c>
      <c r="E161" s="1" t="s">
        <v>56</v>
      </c>
      <c r="F161" s="1" t="str">
        <f>VLOOKUP(E161,'Full Name And Division'!A:C,2,FALSE)</f>
        <v>Pittsburgh Steelers</v>
      </c>
      <c r="G161" s="1" t="str">
        <f>VLOOKUP(E161,'Full Name And Division'!$A:$C,3,FALSE)</f>
        <v>AFC North</v>
      </c>
    </row>
    <row r="162" spans="1:7" x14ac:dyDescent="0.25">
      <c r="A162" s="1">
        <v>2014</v>
      </c>
      <c r="B162" s="1" t="s">
        <v>3616</v>
      </c>
      <c r="C162" s="1" t="s">
        <v>104</v>
      </c>
      <c r="D162" s="2">
        <v>6000000</v>
      </c>
      <c r="E162" s="1" t="s">
        <v>99</v>
      </c>
      <c r="F162" s="1" t="str">
        <f>VLOOKUP(E162,'Full Name And Division'!A:C,2,FALSE)</f>
        <v>Atlanta Falcons</v>
      </c>
      <c r="G162" s="1" t="str">
        <f>VLOOKUP(E162,'Full Name And Division'!$A:$C,3,FALSE)</f>
        <v>NFC South</v>
      </c>
    </row>
    <row r="163" spans="1:7" x14ac:dyDescent="0.25">
      <c r="A163" s="1">
        <v>2014</v>
      </c>
      <c r="B163" s="1" t="s">
        <v>3617</v>
      </c>
      <c r="C163" s="1" t="s">
        <v>2</v>
      </c>
      <c r="D163" s="2">
        <v>6000000</v>
      </c>
      <c r="E163" s="1" t="s">
        <v>5</v>
      </c>
      <c r="F163" s="1" t="str">
        <f>VLOOKUP(E163,'Full Name And Division'!A:C,2,FALSE)</f>
        <v>Buffalo Bills</v>
      </c>
      <c r="G163" s="1" t="str">
        <f>VLOOKUP(E163,'Full Name And Division'!$A:$C,3,FALSE)</f>
        <v>AFC East</v>
      </c>
    </row>
    <row r="164" spans="1:7" x14ac:dyDescent="0.25">
      <c r="A164" s="1">
        <v>2014</v>
      </c>
      <c r="B164" s="1" t="s">
        <v>3159</v>
      </c>
      <c r="C164" s="1" t="s">
        <v>86</v>
      </c>
      <c r="D164" s="2">
        <v>6000000</v>
      </c>
      <c r="E164" s="1" t="s">
        <v>29</v>
      </c>
      <c r="F164" s="1" t="str">
        <f>VLOOKUP(E164,'Full Name And Division'!A:C,2,FALSE)</f>
        <v>Tennessee Titans</v>
      </c>
      <c r="G164" s="1" t="str">
        <f>VLOOKUP(E164,'Full Name And Division'!$A:$C,3,FALSE)</f>
        <v>AFC South</v>
      </c>
    </row>
    <row r="165" spans="1:7" x14ac:dyDescent="0.25">
      <c r="A165" s="1">
        <v>2014</v>
      </c>
      <c r="B165" s="1" t="s">
        <v>3404</v>
      </c>
      <c r="C165" s="1" t="s">
        <v>104</v>
      </c>
      <c r="D165" s="2">
        <v>6000000</v>
      </c>
      <c r="E165" s="1" t="s">
        <v>54</v>
      </c>
      <c r="F165" s="1" t="str">
        <f>VLOOKUP(E165,'Full Name And Division'!A:C,2,FALSE)</f>
        <v>Denver Broncos</v>
      </c>
      <c r="G165" s="1" t="str">
        <f>VLOOKUP(E165,'Full Name And Division'!$A:$C,3,FALSE)</f>
        <v>AFC West</v>
      </c>
    </row>
    <row r="166" spans="1:7" x14ac:dyDescent="0.25">
      <c r="A166" s="1">
        <v>2014</v>
      </c>
      <c r="B166" s="1" t="s">
        <v>1419</v>
      </c>
      <c r="C166" s="1" t="s">
        <v>17</v>
      </c>
      <c r="D166" s="2">
        <v>6000000</v>
      </c>
      <c r="E166" s="1" t="s">
        <v>54</v>
      </c>
      <c r="F166" s="1" t="str">
        <f>VLOOKUP(E166,'Full Name And Division'!A:C,2,FALSE)</f>
        <v>Denver Broncos</v>
      </c>
      <c r="G166" s="1" t="str">
        <f>VLOOKUP(E166,'Full Name And Division'!$A:$C,3,FALSE)</f>
        <v>AFC West</v>
      </c>
    </row>
    <row r="167" spans="1:7" x14ac:dyDescent="0.25">
      <c r="A167" s="1">
        <v>2014</v>
      </c>
      <c r="B167" s="1" t="s">
        <v>3618</v>
      </c>
      <c r="C167" s="1" t="s">
        <v>94</v>
      </c>
      <c r="D167" s="2">
        <v>6000000</v>
      </c>
      <c r="E167" s="1" t="s">
        <v>22</v>
      </c>
      <c r="F167" s="1" t="str">
        <f>VLOOKUP(E167,'Full Name And Division'!A:C,2,FALSE)</f>
        <v>Tampa Bay Buccaneers</v>
      </c>
      <c r="G167" s="1" t="str">
        <f>VLOOKUP(E167,'Full Name And Division'!$A:$C,3,FALSE)</f>
        <v>NFC South</v>
      </c>
    </row>
    <row r="168" spans="1:7" x14ac:dyDescent="0.25">
      <c r="A168" s="1">
        <v>2014</v>
      </c>
      <c r="B168" s="1" t="s">
        <v>1382</v>
      </c>
      <c r="C168" s="1" t="s">
        <v>121</v>
      </c>
      <c r="D168" s="2">
        <v>6000000</v>
      </c>
      <c r="E168" s="1" t="s">
        <v>50</v>
      </c>
      <c r="F168" s="1" t="str">
        <f>VLOOKUP(E168,'Full Name And Division'!A:C,2,FALSE)</f>
        <v>Philadelphia Eagles</v>
      </c>
      <c r="G168" s="1" t="str">
        <f>VLOOKUP(E168,'Full Name And Division'!$A:$C,3,FALSE)</f>
        <v>NFC East</v>
      </c>
    </row>
    <row r="169" spans="1:7" x14ac:dyDescent="0.25">
      <c r="A169" s="1">
        <v>2014</v>
      </c>
      <c r="B169" s="1" t="s">
        <v>1232</v>
      </c>
      <c r="C169" s="1" t="s">
        <v>94</v>
      </c>
      <c r="D169" s="2">
        <v>6000000</v>
      </c>
      <c r="E169" s="1" t="s">
        <v>61</v>
      </c>
      <c r="F169" s="1" t="str">
        <f>VLOOKUP(E169,'Full Name And Division'!A:C,2,FALSE)</f>
        <v>Houston Texans</v>
      </c>
      <c r="G169" s="1" t="str">
        <f>VLOOKUP(E169,'Full Name And Division'!$A:$C,3,FALSE)</f>
        <v>AFC South</v>
      </c>
    </row>
    <row r="170" spans="1:7" x14ac:dyDescent="0.25">
      <c r="A170" s="1">
        <v>2014</v>
      </c>
      <c r="B170" s="1" t="s">
        <v>3397</v>
      </c>
      <c r="C170" s="1" t="s">
        <v>193</v>
      </c>
      <c r="D170" s="2">
        <v>6000000</v>
      </c>
      <c r="E170" s="1" t="s">
        <v>61</v>
      </c>
      <c r="F170" s="1" t="str">
        <f>VLOOKUP(E170,'Full Name And Division'!A:C,2,FALSE)</f>
        <v>Houston Texans</v>
      </c>
      <c r="G170" s="1" t="str">
        <f>VLOOKUP(E170,'Full Name And Division'!$A:$C,3,FALSE)</f>
        <v>AFC South</v>
      </c>
    </row>
    <row r="171" spans="1:7" x14ac:dyDescent="0.25">
      <c r="A171" s="1">
        <v>2014</v>
      </c>
      <c r="B171" s="1" t="s">
        <v>2122</v>
      </c>
      <c r="C171" s="1" t="s">
        <v>13</v>
      </c>
      <c r="D171" s="2">
        <v>6000000</v>
      </c>
      <c r="E171" s="1" t="s">
        <v>145</v>
      </c>
      <c r="F171" s="1" t="str">
        <f>VLOOKUP(E171,'Full Name And Division'!A:C,2,FALSE)</f>
        <v>Cincinnati Bengals</v>
      </c>
      <c r="G171" s="1" t="str">
        <f>VLOOKUP(E171,'Full Name And Division'!$A:$C,3,FALSE)</f>
        <v>AFC North</v>
      </c>
    </row>
    <row r="172" spans="1:7" x14ac:dyDescent="0.25">
      <c r="A172" s="1">
        <v>2014</v>
      </c>
      <c r="B172" s="1" t="s">
        <v>2859</v>
      </c>
      <c r="C172" s="1" t="s">
        <v>104</v>
      </c>
      <c r="D172" s="2">
        <v>6000000</v>
      </c>
      <c r="E172" s="1" t="s">
        <v>25</v>
      </c>
      <c r="F172" s="1" t="str">
        <f>VLOOKUP(E172,'Full Name And Division'!A:C,2,FALSE)</f>
        <v>Washington Commanders</v>
      </c>
      <c r="G172" s="1" t="str">
        <f>VLOOKUP(E172,'Full Name And Division'!$A:$C,3,FALSE)</f>
        <v>NFC East</v>
      </c>
    </row>
    <row r="173" spans="1:7" x14ac:dyDescent="0.25">
      <c r="A173" s="1">
        <v>2014</v>
      </c>
      <c r="B173" s="1" t="s">
        <v>2396</v>
      </c>
      <c r="C173" s="1" t="s">
        <v>17</v>
      </c>
      <c r="D173" s="2">
        <v>6000000</v>
      </c>
      <c r="E173" s="1" t="s">
        <v>56</v>
      </c>
      <c r="F173" s="1" t="str">
        <f>VLOOKUP(E173,'Full Name And Division'!A:C,2,FALSE)</f>
        <v>Pittsburgh Steelers</v>
      </c>
      <c r="G173" s="1" t="str">
        <f>VLOOKUP(E173,'Full Name And Division'!$A:$C,3,FALSE)</f>
        <v>AFC North</v>
      </c>
    </row>
    <row r="174" spans="1:7" x14ac:dyDescent="0.25">
      <c r="A174" s="1">
        <v>2014</v>
      </c>
      <c r="B174" s="1" t="s">
        <v>2964</v>
      </c>
      <c r="C174" s="1" t="s">
        <v>121</v>
      </c>
      <c r="D174" s="2">
        <v>6000000</v>
      </c>
      <c r="E174" s="1" t="s">
        <v>56</v>
      </c>
      <c r="F174" s="1" t="str">
        <f>VLOOKUP(E174,'Full Name And Division'!A:C,2,FALSE)</f>
        <v>Pittsburgh Steelers</v>
      </c>
      <c r="G174" s="1" t="str">
        <f>VLOOKUP(E174,'Full Name And Division'!$A:$C,3,FALSE)</f>
        <v>AFC North</v>
      </c>
    </row>
    <row r="175" spans="1:7" x14ac:dyDescent="0.25">
      <c r="A175" s="1">
        <v>2014</v>
      </c>
      <c r="B175" s="1" t="s">
        <v>3201</v>
      </c>
      <c r="C175" s="1" t="s">
        <v>17</v>
      </c>
      <c r="D175" s="2">
        <v>6000000</v>
      </c>
      <c r="E175" s="1" t="s">
        <v>39</v>
      </c>
      <c r="F175" s="1" t="str">
        <f>VLOOKUP(E175,'Full Name And Division'!A:C,2,FALSE)</f>
        <v>San Francisco 49ers</v>
      </c>
      <c r="G175" s="1" t="str">
        <f>VLOOKUP(E175,'Full Name And Division'!$A:$C,3,FALSE)</f>
        <v>NFC West</v>
      </c>
    </row>
    <row r="176" spans="1:7" x14ac:dyDescent="0.25">
      <c r="A176" s="1">
        <v>2014</v>
      </c>
      <c r="B176" s="1" t="s">
        <v>1472</v>
      </c>
      <c r="C176" s="1" t="s">
        <v>89</v>
      </c>
      <c r="D176" s="2">
        <v>6000000</v>
      </c>
      <c r="E176" s="1" t="s">
        <v>3386</v>
      </c>
      <c r="F176" s="1" t="str">
        <f>VLOOKUP(E176,'Full Name And Division'!A:C,2,FALSE)</f>
        <v>St. Louis Rams</v>
      </c>
      <c r="G176" s="1" t="str">
        <f>VLOOKUP(E176,'Full Name And Division'!$A:$C,3,FALSE)</f>
        <v>NFC West</v>
      </c>
    </row>
    <row r="177" spans="1:7" x14ac:dyDescent="0.25">
      <c r="A177" s="1">
        <v>2014</v>
      </c>
      <c r="B177" s="1" t="s">
        <v>2762</v>
      </c>
      <c r="C177" s="1" t="s">
        <v>13</v>
      </c>
      <c r="D177" s="2">
        <v>5900000</v>
      </c>
      <c r="E177" s="1" t="s">
        <v>145</v>
      </c>
      <c r="F177" s="1" t="str">
        <f>VLOOKUP(E177,'Full Name And Division'!A:C,2,FALSE)</f>
        <v>Cincinnati Bengals</v>
      </c>
      <c r="G177" s="1" t="str">
        <f>VLOOKUP(E177,'Full Name And Division'!$A:$C,3,FALSE)</f>
        <v>AFC North</v>
      </c>
    </row>
    <row r="178" spans="1:7" x14ac:dyDescent="0.25">
      <c r="A178" s="1">
        <v>2014</v>
      </c>
      <c r="B178" s="1" t="s">
        <v>2457</v>
      </c>
      <c r="C178" s="1" t="s">
        <v>58</v>
      </c>
      <c r="D178" s="2">
        <v>5885000</v>
      </c>
      <c r="E178" s="1" t="s">
        <v>35</v>
      </c>
      <c r="F178" s="1" t="str">
        <f>VLOOKUP(E178,'Full Name And Division'!A:C,2,FALSE)</f>
        <v>Miami Dolphins</v>
      </c>
      <c r="G178" s="1" t="str">
        <f>VLOOKUP(E178,'Full Name And Division'!$A:$C,3,FALSE)</f>
        <v>AFC East</v>
      </c>
    </row>
    <row r="179" spans="1:7" x14ac:dyDescent="0.25">
      <c r="A179" s="1">
        <v>2014</v>
      </c>
      <c r="B179" s="1" t="s">
        <v>1290</v>
      </c>
      <c r="C179" s="1" t="s">
        <v>15</v>
      </c>
      <c r="D179" s="2">
        <v>5857652</v>
      </c>
      <c r="E179" s="1" t="s">
        <v>183</v>
      </c>
      <c r="F179" s="1" t="str">
        <f>VLOOKUP(E179,'Full Name And Division'!A:C,2,FALSE)</f>
        <v>Chicago Bears</v>
      </c>
      <c r="G179" s="1" t="str">
        <f>VLOOKUP(E179,'Full Name And Division'!$A:$C,3,FALSE)</f>
        <v>NFC North</v>
      </c>
    </row>
    <row r="180" spans="1:7" x14ac:dyDescent="0.25">
      <c r="A180" s="1">
        <v>2014</v>
      </c>
      <c r="B180" s="1" t="s">
        <v>3123</v>
      </c>
      <c r="C180" s="1" t="s">
        <v>17</v>
      </c>
      <c r="D180" s="2">
        <v>5800000</v>
      </c>
      <c r="E180" s="1" t="s">
        <v>7</v>
      </c>
      <c r="F180" s="1" t="str">
        <f>VLOOKUP(E180,'Full Name And Division'!A:C,2,FALSE)</f>
        <v>Cleveland Browns</v>
      </c>
      <c r="G180" s="1" t="str">
        <f>VLOOKUP(E180,'Full Name And Division'!$A:$C,3,FALSE)</f>
        <v>AFC North</v>
      </c>
    </row>
    <row r="181" spans="1:7" x14ac:dyDescent="0.25">
      <c r="A181" s="1">
        <v>2014</v>
      </c>
      <c r="B181" s="1" t="s">
        <v>1270</v>
      </c>
      <c r="C181" s="1" t="s">
        <v>58</v>
      </c>
      <c r="D181" s="2">
        <v>5750000</v>
      </c>
      <c r="E181" s="1" t="s">
        <v>20</v>
      </c>
      <c r="F181" s="1" t="str">
        <f>VLOOKUP(E181,'Full Name And Division'!A:C,2,FALSE)</f>
        <v>Arizona Cardinals</v>
      </c>
      <c r="G181" s="1" t="str">
        <f>VLOOKUP(E181,'Full Name And Division'!$A:$C,3,FALSE)</f>
        <v>NFC West</v>
      </c>
    </row>
    <row r="182" spans="1:7" x14ac:dyDescent="0.25">
      <c r="A182" s="1">
        <v>2014</v>
      </c>
      <c r="B182" s="1" t="s">
        <v>3619</v>
      </c>
      <c r="C182" s="1" t="s">
        <v>58</v>
      </c>
      <c r="D182" s="2">
        <v>5750000</v>
      </c>
      <c r="E182" s="1" t="s">
        <v>20</v>
      </c>
      <c r="F182" s="1" t="str">
        <f>VLOOKUP(E182,'Full Name And Division'!A:C,2,FALSE)</f>
        <v>Arizona Cardinals</v>
      </c>
      <c r="G182" s="1" t="str">
        <f>VLOOKUP(E182,'Full Name And Division'!$A:$C,3,FALSE)</f>
        <v>NFC West</v>
      </c>
    </row>
    <row r="183" spans="1:7" x14ac:dyDescent="0.25">
      <c r="A183" s="1">
        <v>2014</v>
      </c>
      <c r="B183" s="1" t="s">
        <v>2892</v>
      </c>
      <c r="C183" s="1" t="s">
        <v>2</v>
      </c>
      <c r="D183" s="2">
        <v>5750000</v>
      </c>
      <c r="E183" s="1" t="s">
        <v>11</v>
      </c>
      <c r="F183" s="1" t="str">
        <f>VLOOKUP(E183,'Full Name And Division'!A:C,2,FALSE)</f>
        <v>Minnesota Vikings</v>
      </c>
      <c r="G183" s="1" t="str">
        <f>VLOOKUP(E183,'Full Name And Division'!$A:$C,3,FALSE)</f>
        <v>NFC North</v>
      </c>
    </row>
    <row r="184" spans="1:7" x14ac:dyDescent="0.25">
      <c r="A184" s="1">
        <v>2014</v>
      </c>
      <c r="B184" s="1" t="s">
        <v>2719</v>
      </c>
      <c r="C184" s="1" t="s">
        <v>125</v>
      </c>
      <c r="D184" s="2">
        <v>5654336</v>
      </c>
      <c r="E184" s="1" t="s">
        <v>56</v>
      </c>
      <c r="F184" s="1" t="str">
        <f>VLOOKUP(E184,'Full Name And Division'!A:C,2,FALSE)</f>
        <v>Pittsburgh Steelers</v>
      </c>
      <c r="G184" s="1" t="str">
        <f>VLOOKUP(E184,'Full Name And Division'!$A:$C,3,FALSE)</f>
        <v>AFC North</v>
      </c>
    </row>
    <row r="185" spans="1:7" x14ac:dyDescent="0.25">
      <c r="A185" s="1">
        <v>2014</v>
      </c>
      <c r="B185" s="1" t="s">
        <v>3620</v>
      </c>
      <c r="C185" s="1" t="s">
        <v>17</v>
      </c>
      <c r="D185" s="2">
        <v>5647059</v>
      </c>
      <c r="E185" s="1" t="s">
        <v>54</v>
      </c>
      <c r="F185" s="1" t="str">
        <f>VLOOKUP(E185,'Full Name And Division'!A:C,2,FALSE)</f>
        <v>Denver Broncos</v>
      </c>
      <c r="G185" s="1" t="str">
        <f>VLOOKUP(E185,'Full Name And Division'!$A:$C,3,FALSE)</f>
        <v>AFC West</v>
      </c>
    </row>
    <row r="186" spans="1:7" x14ac:dyDescent="0.25">
      <c r="A186" s="1">
        <v>2014</v>
      </c>
      <c r="B186" s="1" t="s">
        <v>3183</v>
      </c>
      <c r="C186" s="1" t="s">
        <v>13</v>
      </c>
      <c r="D186" s="2">
        <v>5625000</v>
      </c>
      <c r="E186" s="1" t="s">
        <v>42</v>
      </c>
      <c r="F186" s="1" t="str">
        <f>VLOOKUP(E186,'Full Name And Division'!A:C,2,FALSE)</f>
        <v>Jacksonville Jaguars</v>
      </c>
      <c r="G186" s="1" t="str">
        <f>VLOOKUP(E186,'Full Name And Division'!$A:$C,3,FALSE)</f>
        <v>AFC South</v>
      </c>
    </row>
    <row r="187" spans="1:7" x14ac:dyDescent="0.25">
      <c r="A187" s="1">
        <v>2014</v>
      </c>
      <c r="B187" s="1" t="s">
        <v>3421</v>
      </c>
      <c r="C187" s="1" t="s">
        <v>17</v>
      </c>
      <c r="D187" s="2">
        <v>5600000</v>
      </c>
      <c r="E187" s="1" t="s">
        <v>52</v>
      </c>
      <c r="F187" s="1" t="str">
        <f>VLOOKUP(E187,'Full Name And Division'!A:C,2,FALSE)</f>
        <v>New Orleans Saints</v>
      </c>
      <c r="G187" s="1" t="str">
        <f>VLOOKUP(E187,'Full Name And Division'!$A:$C,3,FALSE)</f>
        <v>NFC South</v>
      </c>
    </row>
    <row r="188" spans="1:7" x14ac:dyDescent="0.25">
      <c r="A188" s="1">
        <v>2014</v>
      </c>
      <c r="B188" s="1" t="s">
        <v>2828</v>
      </c>
      <c r="C188" s="1" t="s">
        <v>121</v>
      </c>
      <c r="D188" s="2">
        <v>5550000</v>
      </c>
      <c r="E188" s="1" t="s">
        <v>5</v>
      </c>
      <c r="F188" s="1" t="str">
        <f>VLOOKUP(E188,'Full Name And Division'!A:C,2,FALSE)</f>
        <v>Buffalo Bills</v>
      </c>
      <c r="G188" s="1" t="str">
        <f>VLOOKUP(E188,'Full Name And Division'!$A:$C,3,FALSE)</f>
        <v>AFC East</v>
      </c>
    </row>
    <row r="189" spans="1:7" x14ac:dyDescent="0.25">
      <c r="A189" s="1">
        <v>2014</v>
      </c>
      <c r="B189" s="1" t="s">
        <v>3621</v>
      </c>
      <c r="C189" s="1" t="s">
        <v>15</v>
      </c>
      <c r="D189" s="2">
        <v>5525000</v>
      </c>
      <c r="E189" s="1" t="s">
        <v>35</v>
      </c>
      <c r="F189" s="1" t="str">
        <f>VLOOKUP(E189,'Full Name And Division'!A:C,2,FALSE)</f>
        <v>Miami Dolphins</v>
      </c>
      <c r="G189" s="1" t="str">
        <f>VLOOKUP(E189,'Full Name And Division'!$A:$C,3,FALSE)</f>
        <v>AFC East</v>
      </c>
    </row>
    <row r="190" spans="1:7" x14ac:dyDescent="0.25">
      <c r="A190" s="1">
        <v>2014</v>
      </c>
      <c r="B190" s="1" t="s">
        <v>3173</v>
      </c>
      <c r="C190" s="1" t="s">
        <v>17</v>
      </c>
      <c r="D190" s="2">
        <v>5524000</v>
      </c>
      <c r="E190" s="1" t="s">
        <v>77</v>
      </c>
      <c r="F190" s="1" t="str">
        <f>VLOOKUP(E190,'Full Name And Division'!A:C,2,FALSE)</f>
        <v>New  York Giants</v>
      </c>
      <c r="G190" s="1" t="str">
        <f>VLOOKUP(E190,'Full Name And Division'!$A:$C,3,FALSE)</f>
        <v>NFC East</v>
      </c>
    </row>
    <row r="191" spans="1:7" x14ac:dyDescent="0.25">
      <c r="A191" s="1">
        <v>2014</v>
      </c>
      <c r="B191" s="1" t="s">
        <v>3622</v>
      </c>
      <c r="C191" s="1" t="s">
        <v>41</v>
      </c>
      <c r="D191" s="2">
        <v>5510083</v>
      </c>
      <c r="E191" s="1" t="s">
        <v>183</v>
      </c>
      <c r="F191" s="1" t="str">
        <f>VLOOKUP(E191,'Full Name And Division'!A:C,2,FALSE)</f>
        <v>Chicago Bears</v>
      </c>
      <c r="G191" s="1" t="str">
        <f>VLOOKUP(E191,'Full Name And Division'!$A:$C,3,FALSE)</f>
        <v>NFC North</v>
      </c>
    </row>
    <row r="192" spans="1:7" x14ac:dyDescent="0.25">
      <c r="A192" s="1">
        <v>2014</v>
      </c>
      <c r="B192" s="1" t="s">
        <v>3186</v>
      </c>
      <c r="C192" s="1" t="s">
        <v>125</v>
      </c>
      <c r="D192" s="2">
        <v>5500000</v>
      </c>
      <c r="E192" s="1" t="s">
        <v>47</v>
      </c>
      <c r="F192" s="1" t="str">
        <f>VLOOKUP(E192,'Full Name And Division'!A:C,2,FALSE)</f>
        <v>Indianapolis Colts</v>
      </c>
      <c r="G192" s="1" t="str">
        <f>VLOOKUP(E192,'Full Name And Division'!$A:$C,3,FALSE)</f>
        <v>AFC South</v>
      </c>
    </row>
    <row r="193" spans="1:7" x14ac:dyDescent="0.25">
      <c r="A193" s="1">
        <v>2014</v>
      </c>
      <c r="B193" s="1" t="s">
        <v>3217</v>
      </c>
      <c r="C193" s="1" t="s">
        <v>41</v>
      </c>
      <c r="D193" s="2">
        <v>5500000</v>
      </c>
      <c r="E193" s="1" t="s">
        <v>11</v>
      </c>
      <c r="F193" s="1" t="str">
        <f>VLOOKUP(E193,'Full Name And Division'!A:C,2,FALSE)</f>
        <v>Minnesota Vikings</v>
      </c>
      <c r="G193" s="1" t="str">
        <f>VLOOKUP(E193,'Full Name And Division'!$A:$C,3,FALSE)</f>
        <v>NFC North</v>
      </c>
    </row>
    <row r="194" spans="1:7" x14ac:dyDescent="0.25">
      <c r="A194" s="1">
        <v>2014</v>
      </c>
      <c r="B194" s="1" t="s">
        <v>2464</v>
      </c>
      <c r="C194" s="1" t="s">
        <v>13</v>
      </c>
      <c r="D194" s="2">
        <v>5500000</v>
      </c>
      <c r="E194" s="1" t="s">
        <v>18</v>
      </c>
      <c r="F194" s="1" t="str">
        <f>VLOOKUP(E194,'Full Name And Division'!A:C,2,FALSE)</f>
        <v>Seattle Seahawks</v>
      </c>
      <c r="G194" s="1" t="str">
        <f>VLOOKUP(E194,'Full Name And Division'!$A:$C,3,FALSE)</f>
        <v>NFC West</v>
      </c>
    </row>
    <row r="195" spans="1:7" x14ac:dyDescent="0.25">
      <c r="A195" s="1">
        <v>2014</v>
      </c>
      <c r="B195" s="1" t="s">
        <v>2437</v>
      </c>
      <c r="C195" s="1" t="s">
        <v>104</v>
      </c>
      <c r="D195" s="2">
        <v>5500000</v>
      </c>
      <c r="E195" s="1" t="s">
        <v>63</v>
      </c>
      <c r="F195" s="1" t="str">
        <f>VLOOKUP(E195,'Full Name And Division'!A:C,2,FALSE)</f>
        <v>Baltimore Ravens</v>
      </c>
      <c r="G195" s="1" t="str">
        <f>VLOOKUP(E195,'Full Name And Division'!$A:$C,3,FALSE)</f>
        <v>AFC North</v>
      </c>
    </row>
    <row r="196" spans="1:7" x14ac:dyDescent="0.25">
      <c r="A196" s="1">
        <v>2014</v>
      </c>
      <c r="B196" s="1" t="s">
        <v>2973</v>
      </c>
      <c r="C196" s="1" t="s">
        <v>41</v>
      </c>
      <c r="D196" s="2">
        <v>5500000</v>
      </c>
      <c r="E196" s="1" t="s">
        <v>63</v>
      </c>
      <c r="F196" s="1" t="str">
        <f>VLOOKUP(E196,'Full Name And Division'!A:C,2,FALSE)</f>
        <v>Baltimore Ravens</v>
      </c>
      <c r="G196" s="1" t="str">
        <f>VLOOKUP(E196,'Full Name And Division'!$A:$C,3,FALSE)</f>
        <v>AFC North</v>
      </c>
    </row>
    <row r="197" spans="1:7" x14ac:dyDescent="0.25">
      <c r="A197" s="1">
        <v>2014</v>
      </c>
      <c r="B197" s="1" t="s">
        <v>2141</v>
      </c>
      <c r="C197" s="1" t="s">
        <v>89</v>
      </c>
      <c r="D197" s="2">
        <v>5500000</v>
      </c>
      <c r="E197" s="1" t="s">
        <v>75</v>
      </c>
      <c r="F197" s="1" t="str">
        <f>VLOOKUP(E197,'Full Name And Division'!A:C,2,FALSE)</f>
        <v>Carolina Panthers</v>
      </c>
      <c r="G197" s="1" t="str">
        <f>VLOOKUP(E197,'Full Name And Division'!$A:$C,3,FALSE)</f>
        <v>NFC South</v>
      </c>
    </row>
    <row r="198" spans="1:7" x14ac:dyDescent="0.25">
      <c r="A198" s="1">
        <v>2014</v>
      </c>
      <c r="B198" s="1" t="s">
        <v>2167</v>
      </c>
      <c r="C198" s="1" t="s">
        <v>41</v>
      </c>
      <c r="D198" s="2">
        <v>5500000</v>
      </c>
      <c r="E198" s="1" t="s">
        <v>81</v>
      </c>
      <c r="F198" s="1" t="str">
        <f>VLOOKUP(E198,'Full Name And Division'!A:C,2,FALSE)</f>
        <v>Dallas Cowboys</v>
      </c>
      <c r="G198" s="1" t="str">
        <f>VLOOKUP(E198,'Full Name And Division'!$A:$C,3,FALSE)</f>
        <v>NFC East</v>
      </c>
    </row>
    <row r="199" spans="1:7" x14ac:dyDescent="0.25">
      <c r="A199" s="1">
        <v>2014</v>
      </c>
      <c r="B199" s="1" t="s">
        <v>1239</v>
      </c>
      <c r="C199" s="1" t="s">
        <v>41</v>
      </c>
      <c r="D199" s="2">
        <v>5483131</v>
      </c>
      <c r="E199" s="1" t="s">
        <v>3386</v>
      </c>
      <c r="F199" s="1" t="str">
        <f>VLOOKUP(E199,'Full Name And Division'!A:C,2,FALSE)</f>
        <v>St. Louis Rams</v>
      </c>
      <c r="G199" s="1" t="str">
        <f>VLOOKUP(E199,'Full Name And Division'!$A:$C,3,FALSE)</f>
        <v>NFC West</v>
      </c>
    </row>
    <row r="200" spans="1:7" x14ac:dyDescent="0.25">
      <c r="A200" s="1">
        <v>2014</v>
      </c>
      <c r="B200" s="1" t="s">
        <v>2950</v>
      </c>
      <c r="C200" s="1" t="s">
        <v>17</v>
      </c>
      <c r="D200" s="2">
        <v>5468750</v>
      </c>
      <c r="E200" s="1" t="s">
        <v>50</v>
      </c>
      <c r="F200" s="1" t="str">
        <f>VLOOKUP(E200,'Full Name And Division'!A:C,2,FALSE)</f>
        <v>Philadelphia Eagles</v>
      </c>
      <c r="G200" s="1" t="str">
        <f>VLOOKUP(E200,'Full Name And Division'!$A:$C,3,FALSE)</f>
        <v>NFC East</v>
      </c>
    </row>
    <row r="201" spans="1:7" x14ac:dyDescent="0.25">
      <c r="A201" s="1">
        <v>2014</v>
      </c>
      <c r="B201" s="1" t="s">
        <v>3623</v>
      </c>
      <c r="C201" s="1" t="s">
        <v>58</v>
      </c>
      <c r="D201" s="2">
        <v>5468750</v>
      </c>
      <c r="E201" s="1" t="s">
        <v>42</v>
      </c>
      <c r="F201" s="1" t="str">
        <f>VLOOKUP(E201,'Full Name And Division'!A:C,2,FALSE)</f>
        <v>Jacksonville Jaguars</v>
      </c>
      <c r="G201" s="1" t="str">
        <f>VLOOKUP(E201,'Full Name And Division'!$A:$C,3,FALSE)</f>
        <v>AFC South</v>
      </c>
    </row>
    <row r="202" spans="1:7" x14ac:dyDescent="0.25">
      <c r="A202" s="1">
        <v>2014</v>
      </c>
      <c r="B202" s="1" t="s">
        <v>3409</v>
      </c>
      <c r="C202" s="1" t="s">
        <v>15</v>
      </c>
      <c r="D202" s="2">
        <v>5450000</v>
      </c>
      <c r="E202" s="1" t="s">
        <v>52</v>
      </c>
      <c r="F202" s="1" t="str">
        <f>VLOOKUP(E202,'Full Name And Division'!A:C,2,FALSE)</f>
        <v>New Orleans Saints</v>
      </c>
      <c r="G202" s="1" t="str">
        <f>VLOOKUP(E202,'Full Name And Division'!$A:$C,3,FALSE)</f>
        <v>NFC South</v>
      </c>
    </row>
    <row r="203" spans="1:7" x14ac:dyDescent="0.25">
      <c r="A203" s="1">
        <v>2014</v>
      </c>
      <c r="B203" s="1" t="s">
        <v>2752</v>
      </c>
      <c r="C203" s="1" t="s">
        <v>104</v>
      </c>
      <c r="D203" s="2">
        <v>5431000</v>
      </c>
      <c r="E203" s="1" t="s">
        <v>11</v>
      </c>
      <c r="F203" s="1" t="str">
        <f>VLOOKUP(E203,'Full Name And Division'!A:C,2,FALSE)</f>
        <v>Minnesota Vikings</v>
      </c>
      <c r="G203" s="1" t="str">
        <f>VLOOKUP(E203,'Full Name And Division'!$A:$C,3,FALSE)</f>
        <v>NFC North</v>
      </c>
    </row>
    <row r="204" spans="1:7" x14ac:dyDescent="0.25">
      <c r="A204" s="1">
        <v>2014</v>
      </c>
      <c r="B204" s="1" t="s">
        <v>2986</v>
      </c>
      <c r="C204" s="1" t="s">
        <v>41</v>
      </c>
      <c r="D204" s="2">
        <v>5409375</v>
      </c>
      <c r="E204" s="1" t="s">
        <v>39</v>
      </c>
      <c r="F204" s="1" t="str">
        <f>VLOOKUP(E204,'Full Name And Division'!A:C,2,FALSE)</f>
        <v>San Francisco 49ers</v>
      </c>
      <c r="G204" s="1" t="str">
        <f>VLOOKUP(E204,'Full Name And Division'!$A:$C,3,FALSE)</f>
        <v>NFC West</v>
      </c>
    </row>
    <row r="205" spans="1:7" x14ac:dyDescent="0.25">
      <c r="A205" s="1">
        <v>2014</v>
      </c>
      <c r="B205" s="1" t="s">
        <v>2736</v>
      </c>
      <c r="C205" s="1" t="s">
        <v>13</v>
      </c>
      <c r="D205" s="2">
        <v>5300000</v>
      </c>
      <c r="E205" s="1" t="s">
        <v>5</v>
      </c>
      <c r="F205" s="1" t="str">
        <f>VLOOKUP(E205,'Full Name And Division'!A:C,2,FALSE)</f>
        <v>Buffalo Bills</v>
      </c>
      <c r="G205" s="1" t="str">
        <f>VLOOKUP(E205,'Full Name And Division'!$A:$C,3,FALSE)</f>
        <v>AFC East</v>
      </c>
    </row>
    <row r="206" spans="1:7" x14ac:dyDescent="0.25">
      <c r="A206" s="1">
        <v>2014</v>
      </c>
      <c r="B206" s="1" t="s">
        <v>2481</v>
      </c>
      <c r="C206" s="1" t="s">
        <v>89</v>
      </c>
      <c r="D206" s="2">
        <v>5300000</v>
      </c>
      <c r="E206" s="1" t="s">
        <v>39</v>
      </c>
      <c r="F206" s="1" t="str">
        <f>VLOOKUP(E206,'Full Name And Division'!A:C,2,FALSE)</f>
        <v>San Francisco 49ers</v>
      </c>
      <c r="G206" s="1" t="str">
        <f>VLOOKUP(E206,'Full Name And Division'!$A:$C,3,FALSE)</f>
        <v>NFC West</v>
      </c>
    </row>
    <row r="207" spans="1:7" x14ac:dyDescent="0.25">
      <c r="A207" s="1">
        <v>2014</v>
      </c>
      <c r="B207" s="1" t="s">
        <v>1306</v>
      </c>
      <c r="C207" s="1" t="s">
        <v>104</v>
      </c>
      <c r="D207" s="2">
        <v>5262036</v>
      </c>
      <c r="E207" s="1" t="s">
        <v>81</v>
      </c>
      <c r="F207" s="1" t="str">
        <f>VLOOKUP(E207,'Full Name And Division'!A:C,2,FALSE)</f>
        <v>Dallas Cowboys</v>
      </c>
      <c r="G207" s="1" t="str">
        <f>VLOOKUP(E207,'Full Name And Division'!$A:$C,3,FALSE)</f>
        <v>NFC East</v>
      </c>
    </row>
    <row r="208" spans="1:7" x14ac:dyDescent="0.25">
      <c r="A208" s="1">
        <v>2014</v>
      </c>
      <c r="B208" s="1" t="s">
        <v>2383</v>
      </c>
      <c r="C208" s="1" t="s">
        <v>17</v>
      </c>
      <c r="D208" s="2">
        <v>5250000</v>
      </c>
      <c r="E208" s="1" t="s">
        <v>25</v>
      </c>
      <c r="F208" s="1" t="str">
        <f>VLOOKUP(E208,'Full Name And Division'!A:C,2,FALSE)</f>
        <v>Washington Commanders</v>
      </c>
      <c r="G208" s="1" t="str">
        <f>VLOOKUP(E208,'Full Name And Division'!$A:$C,3,FALSE)</f>
        <v>NFC East</v>
      </c>
    </row>
    <row r="209" spans="1:7" x14ac:dyDescent="0.25">
      <c r="A209" s="1">
        <v>2014</v>
      </c>
      <c r="B209" s="1" t="s">
        <v>3454</v>
      </c>
      <c r="C209" s="1" t="s">
        <v>89</v>
      </c>
      <c r="D209" s="2">
        <v>5238227</v>
      </c>
      <c r="E209" s="1" t="s">
        <v>37</v>
      </c>
      <c r="F209" s="1" t="str">
        <f>VLOOKUP(E209,'Full Name And Division'!A:C,2,FALSE)</f>
        <v>Detroit Lions</v>
      </c>
      <c r="G209" s="1" t="str">
        <f>VLOOKUP(E209,'Full Name And Division'!$A:$C,3,FALSE)</f>
        <v>NFC North</v>
      </c>
    </row>
    <row r="210" spans="1:7" x14ac:dyDescent="0.25">
      <c r="A210" s="1">
        <v>2014</v>
      </c>
      <c r="B210" s="1" t="s">
        <v>2731</v>
      </c>
      <c r="C210" s="1" t="s">
        <v>104</v>
      </c>
      <c r="D210" s="2">
        <v>5223563</v>
      </c>
      <c r="E210" s="1" t="s">
        <v>9</v>
      </c>
      <c r="F210" s="1" t="str">
        <f>VLOOKUP(E210,'Full Name And Division'!A:C,2,FALSE)</f>
        <v>Green Bay Packers</v>
      </c>
      <c r="G210" s="1" t="str">
        <f>VLOOKUP(E210,'Full Name And Division'!$A:$C,3,FALSE)</f>
        <v>NFC North</v>
      </c>
    </row>
    <row r="211" spans="1:7" x14ac:dyDescent="0.25">
      <c r="A211" s="1">
        <v>2014</v>
      </c>
      <c r="B211" s="1" t="s">
        <v>3407</v>
      </c>
      <c r="C211" s="1" t="s">
        <v>58</v>
      </c>
      <c r="D211" s="2">
        <v>5218750</v>
      </c>
      <c r="E211" s="1" t="s">
        <v>42</v>
      </c>
      <c r="F211" s="1" t="str">
        <f>VLOOKUP(E211,'Full Name And Division'!A:C,2,FALSE)</f>
        <v>Jacksonville Jaguars</v>
      </c>
      <c r="G211" s="1" t="str">
        <f>VLOOKUP(E211,'Full Name And Division'!$A:$C,3,FALSE)</f>
        <v>AFC South</v>
      </c>
    </row>
    <row r="212" spans="1:7" x14ac:dyDescent="0.25">
      <c r="A212" s="1">
        <v>2014</v>
      </c>
      <c r="B212" s="1" t="s">
        <v>1314</v>
      </c>
      <c r="C212" s="1" t="s">
        <v>94</v>
      </c>
      <c r="D212" s="2">
        <v>5200000</v>
      </c>
      <c r="E212" s="1" t="s">
        <v>145</v>
      </c>
      <c r="F212" s="1" t="str">
        <f>VLOOKUP(E212,'Full Name And Division'!A:C,2,FALSE)</f>
        <v>Cincinnati Bengals</v>
      </c>
      <c r="G212" s="1" t="str">
        <f>VLOOKUP(E212,'Full Name And Division'!$A:$C,3,FALSE)</f>
        <v>AFC North</v>
      </c>
    </row>
    <row r="213" spans="1:7" x14ac:dyDescent="0.25">
      <c r="A213" s="1">
        <v>2014</v>
      </c>
      <c r="B213" s="1" t="s">
        <v>3188</v>
      </c>
      <c r="C213" s="1" t="s">
        <v>104</v>
      </c>
      <c r="D213" s="2">
        <v>5150000</v>
      </c>
      <c r="E213" s="1" t="s">
        <v>50</v>
      </c>
      <c r="F213" s="1" t="str">
        <f>VLOOKUP(E213,'Full Name And Division'!A:C,2,FALSE)</f>
        <v>Philadelphia Eagles</v>
      </c>
      <c r="G213" s="1" t="str">
        <f>VLOOKUP(E213,'Full Name And Division'!$A:$C,3,FALSE)</f>
        <v>NFC East</v>
      </c>
    </row>
    <row r="214" spans="1:7" x14ac:dyDescent="0.25">
      <c r="A214" s="1">
        <v>2014</v>
      </c>
      <c r="B214" s="1" t="s">
        <v>1414</v>
      </c>
      <c r="C214" s="1" t="s">
        <v>125</v>
      </c>
      <c r="D214" s="2">
        <v>5131272</v>
      </c>
      <c r="E214" s="1" t="s">
        <v>63</v>
      </c>
      <c r="F214" s="1" t="str">
        <f>VLOOKUP(E214,'Full Name And Division'!A:C,2,FALSE)</f>
        <v>Baltimore Ravens</v>
      </c>
      <c r="G214" s="1" t="str">
        <f>VLOOKUP(E214,'Full Name And Division'!$A:$C,3,FALSE)</f>
        <v>AFC North</v>
      </c>
    </row>
    <row r="215" spans="1:7" x14ac:dyDescent="0.25">
      <c r="A215" s="1">
        <v>2014</v>
      </c>
      <c r="B215" s="1" t="s">
        <v>2916</v>
      </c>
      <c r="C215" s="1" t="s">
        <v>104</v>
      </c>
      <c r="D215" s="2">
        <v>5117170</v>
      </c>
      <c r="E215" s="1" t="s">
        <v>183</v>
      </c>
      <c r="F215" s="1" t="str">
        <f>VLOOKUP(E215,'Full Name And Division'!A:C,2,FALSE)</f>
        <v>Chicago Bears</v>
      </c>
      <c r="G215" s="1" t="str">
        <f>VLOOKUP(E215,'Full Name And Division'!$A:$C,3,FALSE)</f>
        <v>NFC North</v>
      </c>
    </row>
    <row r="216" spans="1:7" x14ac:dyDescent="0.25">
      <c r="A216" s="1">
        <v>2014</v>
      </c>
      <c r="B216" s="1" t="s">
        <v>3209</v>
      </c>
      <c r="C216" s="1" t="s">
        <v>125</v>
      </c>
      <c r="D216" s="2">
        <v>5100000</v>
      </c>
      <c r="E216" s="1" t="s">
        <v>63</v>
      </c>
      <c r="F216" s="1" t="str">
        <f>VLOOKUP(E216,'Full Name And Division'!A:C,2,FALSE)</f>
        <v>Baltimore Ravens</v>
      </c>
      <c r="G216" s="1" t="str">
        <f>VLOOKUP(E216,'Full Name And Division'!$A:$C,3,FALSE)</f>
        <v>AFC North</v>
      </c>
    </row>
    <row r="217" spans="1:7" x14ac:dyDescent="0.25">
      <c r="A217" s="1">
        <v>2014</v>
      </c>
      <c r="B217" s="1" t="s">
        <v>3441</v>
      </c>
      <c r="C217" s="1" t="s">
        <v>41</v>
      </c>
      <c r="D217" s="2">
        <v>5027305</v>
      </c>
      <c r="E217" s="1" t="s">
        <v>9</v>
      </c>
      <c r="F217" s="1" t="str">
        <f>VLOOKUP(E217,'Full Name And Division'!A:C,2,FALSE)</f>
        <v>Green Bay Packers</v>
      </c>
      <c r="G217" s="1" t="str">
        <f>VLOOKUP(E217,'Full Name And Division'!$A:$C,3,FALSE)</f>
        <v>NFC North</v>
      </c>
    </row>
    <row r="218" spans="1:7" x14ac:dyDescent="0.25">
      <c r="A218" s="1">
        <v>2014</v>
      </c>
      <c r="B218" s="1" t="s">
        <v>3624</v>
      </c>
      <c r="C218" s="1" t="s">
        <v>104</v>
      </c>
      <c r="D218" s="2">
        <v>5025000</v>
      </c>
      <c r="E218" s="1" t="s">
        <v>5</v>
      </c>
      <c r="F218" s="1" t="str">
        <f>VLOOKUP(E218,'Full Name And Division'!A:C,2,FALSE)</f>
        <v>Buffalo Bills</v>
      </c>
      <c r="G218" s="1" t="str">
        <f>VLOOKUP(E218,'Full Name And Division'!$A:$C,3,FALSE)</f>
        <v>AFC East</v>
      </c>
    </row>
    <row r="219" spans="1:7" x14ac:dyDescent="0.25">
      <c r="A219" s="1">
        <v>2014</v>
      </c>
      <c r="B219" s="1" t="s">
        <v>3387</v>
      </c>
      <c r="C219" s="1" t="s">
        <v>17</v>
      </c>
      <c r="D219" s="2">
        <v>5006924</v>
      </c>
      <c r="E219" s="1" t="s">
        <v>37</v>
      </c>
      <c r="F219" s="1" t="str">
        <f>VLOOKUP(E219,'Full Name And Division'!A:C,2,FALSE)</f>
        <v>Detroit Lions</v>
      </c>
      <c r="G219" s="1" t="str">
        <f>VLOOKUP(E219,'Full Name And Division'!$A:$C,3,FALSE)</f>
        <v>NFC North</v>
      </c>
    </row>
    <row r="220" spans="1:7" x14ac:dyDescent="0.25">
      <c r="A220" s="1">
        <v>2014</v>
      </c>
      <c r="B220" s="1" t="s">
        <v>3419</v>
      </c>
      <c r="C220" s="1" t="s">
        <v>17</v>
      </c>
      <c r="D220" s="2">
        <v>5000000</v>
      </c>
      <c r="E220" s="1" t="s">
        <v>11</v>
      </c>
      <c r="F220" s="1" t="str">
        <f>VLOOKUP(E220,'Full Name And Division'!A:C,2,FALSE)</f>
        <v>Minnesota Vikings</v>
      </c>
      <c r="G220" s="1" t="str">
        <f>VLOOKUP(E220,'Full Name And Division'!$A:$C,3,FALSE)</f>
        <v>NFC North</v>
      </c>
    </row>
    <row r="221" spans="1:7" x14ac:dyDescent="0.25">
      <c r="A221" s="1">
        <v>2014</v>
      </c>
      <c r="B221" s="1" t="s">
        <v>2792</v>
      </c>
      <c r="C221" s="1" t="s">
        <v>89</v>
      </c>
      <c r="D221" s="2">
        <v>5000000</v>
      </c>
      <c r="E221" s="1" t="s">
        <v>3147</v>
      </c>
      <c r="F221" s="1" t="str">
        <f>VLOOKUP(E221,'Full Name And Division'!A:C,2,FALSE)</f>
        <v>San Diego Chargers</v>
      </c>
      <c r="G221" s="1" t="str">
        <f>VLOOKUP(E221,'Full Name And Division'!$A:$C,3,FALSE)</f>
        <v>AFC West</v>
      </c>
    </row>
    <row r="222" spans="1:7" x14ac:dyDescent="0.25">
      <c r="A222" s="1">
        <v>2014</v>
      </c>
      <c r="B222" s="1" t="s">
        <v>3179</v>
      </c>
      <c r="C222" s="1" t="s">
        <v>41</v>
      </c>
      <c r="D222" s="2">
        <v>5000000</v>
      </c>
      <c r="E222" s="1" t="s">
        <v>50</v>
      </c>
      <c r="F222" s="1" t="str">
        <f>VLOOKUP(E222,'Full Name And Division'!A:C,2,FALSE)</f>
        <v>Philadelphia Eagles</v>
      </c>
      <c r="G222" s="1" t="str">
        <f>VLOOKUP(E222,'Full Name And Division'!$A:$C,3,FALSE)</f>
        <v>NFC East</v>
      </c>
    </row>
    <row r="223" spans="1:7" x14ac:dyDescent="0.25">
      <c r="A223" s="1">
        <v>2014</v>
      </c>
      <c r="B223" s="1" t="s">
        <v>2732</v>
      </c>
      <c r="C223" s="1" t="s">
        <v>73</v>
      </c>
      <c r="D223" s="2">
        <v>5000000</v>
      </c>
      <c r="E223" s="1" t="s">
        <v>18</v>
      </c>
      <c r="F223" s="1" t="str">
        <f>VLOOKUP(E223,'Full Name And Division'!A:C,2,FALSE)</f>
        <v>Seattle Seahawks</v>
      </c>
      <c r="G223" s="1" t="str">
        <f>VLOOKUP(E223,'Full Name And Division'!$A:$C,3,FALSE)</f>
        <v>NFC West</v>
      </c>
    </row>
    <row r="224" spans="1:7" x14ac:dyDescent="0.25">
      <c r="A224" s="1">
        <v>2014</v>
      </c>
      <c r="B224" s="1" t="s">
        <v>2985</v>
      </c>
      <c r="C224" s="1" t="s">
        <v>125</v>
      </c>
      <c r="D224" s="2">
        <v>5000000</v>
      </c>
      <c r="E224" s="1" t="s">
        <v>67</v>
      </c>
      <c r="F224" s="1" t="str">
        <f>VLOOKUP(E224,'Full Name And Division'!A:C,2,FALSE)</f>
        <v>New York Jets</v>
      </c>
      <c r="G224" s="1" t="str">
        <f>VLOOKUP(E224,'Full Name And Division'!$A:$C,3,FALSE)</f>
        <v>AFC East</v>
      </c>
    </row>
    <row r="225" spans="1:7" x14ac:dyDescent="0.25">
      <c r="A225" s="1">
        <v>2014</v>
      </c>
      <c r="B225" s="1" t="s">
        <v>3417</v>
      </c>
      <c r="C225" s="1" t="s">
        <v>17</v>
      </c>
      <c r="D225" s="2">
        <v>5000000</v>
      </c>
      <c r="E225" s="1" t="s">
        <v>50</v>
      </c>
      <c r="F225" s="1" t="str">
        <f>VLOOKUP(E225,'Full Name And Division'!A:C,2,FALSE)</f>
        <v>Philadelphia Eagles</v>
      </c>
      <c r="G225" s="1" t="str">
        <f>VLOOKUP(E225,'Full Name And Division'!$A:$C,3,FALSE)</f>
        <v>NFC East</v>
      </c>
    </row>
    <row r="226" spans="1:7" x14ac:dyDescent="0.25">
      <c r="A226" s="1">
        <v>2014</v>
      </c>
      <c r="B226" s="1" t="s">
        <v>2462</v>
      </c>
      <c r="C226" s="1" t="s">
        <v>73</v>
      </c>
      <c r="D226" s="2">
        <v>5000000</v>
      </c>
      <c r="E226" s="1" t="s">
        <v>75</v>
      </c>
      <c r="F226" s="1" t="str">
        <f>VLOOKUP(E226,'Full Name And Division'!A:C,2,FALSE)</f>
        <v>Carolina Panthers</v>
      </c>
      <c r="G226" s="1" t="str">
        <f>VLOOKUP(E226,'Full Name And Division'!$A:$C,3,FALSE)</f>
        <v>NFC South</v>
      </c>
    </row>
    <row r="227" spans="1:7" x14ac:dyDescent="0.25">
      <c r="A227" s="1">
        <v>2014</v>
      </c>
      <c r="B227" s="1" t="s">
        <v>3625</v>
      </c>
      <c r="C227" s="1" t="s">
        <v>73</v>
      </c>
      <c r="D227" s="2">
        <v>5000000</v>
      </c>
      <c r="E227" s="1" t="s">
        <v>61</v>
      </c>
      <c r="F227" s="1" t="str">
        <f>VLOOKUP(E227,'Full Name And Division'!A:C,2,FALSE)</f>
        <v>Houston Texans</v>
      </c>
      <c r="G227" s="1" t="str">
        <f>VLOOKUP(E227,'Full Name And Division'!$A:$C,3,FALSE)</f>
        <v>AFC South</v>
      </c>
    </row>
    <row r="228" spans="1:7" x14ac:dyDescent="0.25">
      <c r="A228" s="1">
        <v>2014</v>
      </c>
      <c r="B228" s="1" t="s">
        <v>3626</v>
      </c>
      <c r="C228" s="1" t="s">
        <v>13</v>
      </c>
      <c r="D228" s="2">
        <v>5000000</v>
      </c>
      <c r="E228" s="1" t="s">
        <v>25</v>
      </c>
      <c r="F228" s="1" t="str">
        <f>VLOOKUP(E228,'Full Name And Division'!A:C,2,FALSE)</f>
        <v>Washington Commanders</v>
      </c>
      <c r="G228" s="1" t="str">
        <f>VLOOKUP(E228,'Full Name And Division'!$A:$C,3,FALSE)</f>
        <v>NFC East</v>
      </c>
    </row>
    <row r="229" spans="1:7" x14ac:dyDescent="0.25">
      <c r="A229" s="1">
        <v>2014</v>
      </c>
      <c r="B229" s="1" t="s">
        <v>2162</v>
      </c>
      <c r="C229" s="1" t="s">
        <v>89</v>
      </c>
      <c r="D229" s="2">
        <v>5000000</v>
      </c>
      <c r="E229" s="1" t="s">
        <v>81</v>
      </c>
      <c r="F229" s="1" t="str">
        <f>VLOOKUP(E229,'Full Name And Division'!A:C,2,FALSE)</f>
        <v>Dallas Cowboys</v>
      </c>
      <c r="G229" s="1" t="str">
        <f>VLOOKUP(E229,'Full Name And Division'!$A:$C,3,FALSE)</f>
        <v>NFC East</v>
      </c>
    </row>
    <row r="230" spans="1:7" x14ac:dyDescent="0.25">
      <c r="A230" s="1">
        <v>2014</v>
      </c>
      <c r="B230" s="1" t="s">
        <v>3438</v>
      </c>
      <c r="C230" s="1" t="s">
        <v>125</v>
      </c>
      <c r="D230" s="2">
        <v>5000000</v>
      </c>
      <c r="E230" s="1" t="s">
        <v>25</v>
      </c>
      <c r="F230" s="1" t="str">
        <f>VLOOKUP(E230,'Full Name And Division'!A:C,2,FALSE)</f>
        <v>Washington Commanders</v>
      </c>
      <c r="G230" s="1" t="str">
        <f>VLOOKUP(E230,'Full Name And Division'!$A:$C,3,FALSE)</f>
        <v>NFC East</v>
      </c>
    </row>
    <row r="231" spans="1:7" x14ac:dyDescent="0.25">
      <c r="A231" s="1">
        <v>2014</v>
      </c>
      <c r="B231" s="1" t="s">
        <v>3340</v>
      </c>
      <c r="C231" s="1" t="s">
        <v>41</v>
      </c>
      <c r="D231" s="2">
        <v>5000000</v>
      </c>
      <c r="E231" s="1" t="s">
        <v>35</v>
      </c>
      <c r="F231" s="1" t="str">
        <f>VLOOKUP(E231,'Full Name And Division'!A:C,2,FALSE)</f>
        <v>Miami Dolphins</v>
      </c>
      <c r="G231" s="1" t="str">
        <f>VLOOKUP(E231,'Full Name And Division'!$A:$C,3,FALSE)</f>
        <v>AFC East</v>
      </c>
    </row>
    <row r="232" spans="1:7" x14ac:dyDescent="0.25">
      <c r="A232" s="1">
        <v>2014</v>
      </c>
      <c r="B232" s="1" t="s">
        <v>3428</v>
      </c>
      <c r="C232" s="1" t="s">
        <v>58</v>
      </c>
      <c r="D232" s="2">
        <v>5000000</v>
      </c>
      <c r="E232" s="1" t="s">
        <v>35</v>
      </c>
      <c r="F232" s="1" t="str">
        <f>VLOOKUP(E232,'Full Name And Division'!A:C,2,FALSE)</f>
        <v>Miami Dolphins</v>
      </c>
      <c r="G232" s="1" t="str">
        <f>VLOOKUP(E232,'Full Name And Division'!$A:$C,3,FALSE)</f>
        <v>AFC East</v>
      </c>
    </row>
    <row r="233" spans="1:7" x14ac:dyDescent="0.25">
      <c r="A233" s="1">
        <v>2014</v>
      </c>
      <c r="B233" s="1" t="s">
        <v>2772</v>
      </c>
      <c r="C233" s="1" t="s">
        <v>13</v>
      </c>
      <c r="D233" s="2">
        <v>5000000</v>
      </c>
      <c r="E233" s="1" t="s">
        <v>35</v>
      </c>
      <c r="F233" s="1" t="str">
        <f>VLOOKUP(E233,'Full Name And Division'!A:C,2,FALSE)</f>
        <v>Miami Dolphins</v>
      </c>
      <c r="G233" s="1" t="str">
        <f>VLOOKUP(E233,'Full Name And Division'!$A:$C,3,FALSE)</f>
        <v>AFC East</v>
      </c>
    </row>
    <row r="234" spans="1:7" x14ac:dyDescent="0.25">
      <c r="A234" s="1">
        <v>2014</v>
      </c>
      <c r="B234" s="1" t="s">
        <v>2546</v>
      </c>
      <c r="C234" s="1" t="s">
        <v>94</v>
      </c>
      <c r="D234" s="2">
        <v>5000000</v>
      </c>
      <c r="E234" s="1" t="s">
        <v>2430</v>
      </c>
      <c r="F234" s="1" t="str">
        <f>VLOOKUP(E234,'Full Name And Division'!A:C,2,FALSE)</f>
        <v>Oakland Raiders</v>
      </c>
      <c r="G234" s="1" t="str">
        <f>VLOOKUP(E234,'Full Name And Division'!$A:$C,3,FALSE)</f>
        <v>AFC West</v>
      </c>
    </row>
    <row r="235" spans="1:7" x14ac:dyDescent="0.25">
      <c r="A235" s="1">
        <v>2014</v>
      </c>
      <c r="B235" s="1" t="s">
        <v>3408</v>
      </c>
      <c r="C235" s="1" t="s">
        <v>58</v>
      </c>
      <c r="D235" s="2">
        <v>5000000</v>
      </c>
      <c r="E235" s="1" t="s">
        <v>2430</v>
      </c>
      <c r="F235" s="1" t="str">
        <f>VLOOKUP(E235,'Full Name And Division'!A:C,2,FALSE)</f>
        <v>Oakland Raiders</v>
      </c>
      <c r="G235" s="1" t="str">
        <f>VLOOKUP(E235,'Full Name And Division'!$A:$C,3,FALSE)</f>
        <v>AFC West</v>
      </c>
    </row>
    <row r="236" spans="1:7" x14ac:dyDescent="0.25">
      <c r="A236" s="1">
        <v>2014</v>
      </c>
      <c r="B236" s="1" t="s">
        <v>3189</v>
      </c>
      <c r="C236" s="1" t="s">
        <v>58</v>
      </c>
      <c r="D236" s="2">
        <v>5000000</v>
      </c>
      <c r="E236" s="1" t="s">
        <v>3386</v>
      </c>
      <c r="F236" s="1" t="str">
        <f>VLOOKUP(E236,'Full Name And Division'!A:C,2,FALSE)</f>
        <v>St. Louis Rams</v>
      </c>
      <c r="G236" s="1" t="str">
        <f>VLOOKUP(E236,'Full Name And Division'!$A:$C,3,FALSE)</f>
        <v>NFC West</v>
      </c>
    </row>
    <row r="237" spans="1:7" x14ac:dyDescent="0.25">
      <c r="A237" s="1">
        <v>2014</v>
      </c>
      <c r="B237" s="1" t="s">
        <v>3299</v>
      </c>
      <c r="C237" s="1" t="s">
        <v>121</v>
      </c>
      <c r="D237" s="2">
        <v>4967820</v>
      </c>
      <c r="E237" s="1" t="s">
        <v>67</v>
      </c>
      <c r="F237" s="1" t="str">
        <f>VLOOKUP(E237,'Full Name And Division'!A:C,2,FALSE)</f>
        <v>New York Jets</v>
      </c>
      <c r="G237" s="1" t="str">
        <f>VLOOKUP(E237,'Full Name And Division'!$A:$C,3,FALSE)</f>
        <v>AFC East</v>
      </c>
    </row>
    <row r="238" spans="1:7" x14ac:dyDescent="0.25">
      <c r="A238" s="1">
        <v>2014</v>
      </c>
      <c r="B238" s="1" t="s">
        <v>3474</v>
      </c>
      <c r="C238" s="1" t="s">
        <v>58</v>
      </c>
      <c r="D238" s="2">
        <v>4946875</v>
      </c>
      <c r="E238" s="1" t="s">
        <v>2430</v>
      </c>
      <c r="F238" s="1" t="str">
        <f>VLOOKUP(E238,'Full Name And Division'!A:C,2,FALSE)</f>
        <v>Oakland Raiders</v>
      </c>
      <c r="G238" s="1" t="str">
        <f>VLOOKUP(E238,'Full Name And Division'!$A:$C,3,FALSE)</f>
        <v>AFC West</v>
      </c>
    </row>
    <row r="239" spans="1:7" x14ac:dyDescent="0.25">
      <c r="A239" s="1">
        <v>2014</v>
      </c>
      <c r="B239" s="1" t="s">
        <v>3175</v>
      </c>
      <c r="C239" s="1" t="s">
        <v>89</v>
      </c>
      <c r="D239" s="2">
        <v>4921624</v>
      </c>
      <c r="E239" s="1" t="s">
        <v>183</v>
      </c>
      <c r="F239" s="1" t="str">
        <f>VLOOKUP(E239,'Full Name And Division'!A:C,2,FALSE)</f>
        <v>Chicago Bears</v>
      </c>
      <c r="G239" s="1" t="str">
        <f>VLOOKUP(E239,'Full Name And Division'!$A:$C,3,FALSE)</f>
        <v>NFC North</v>
      </c>
    </row>
    <row r="240" spans="1:7" x14ac:dyDescent="0.25">
      <c r="A240" s="1">
        <v>2014</v>
      </c>
      <c r="B240" s="1" t="s">
        <v>2502</v>
      </c>
      <c r="C240" s="1" t="s">
        <v>121</v>
      </c>
      <c r="D240" s="2">
        <v>4904019</v>
      </c>
      <c r="E240" s="1" t="s">
        <v>9</v>
      </c>
      <c r="F240" s="1" t="str">
        <f>VLOOKUP(E240,'Full Name And Division'!A:C,2,FALSE)</f>
        <v>Green Bay Packers</v>
      </c>
      <c r="G240" s="1" t="str">
        <f>VLOOKUP(E240,'Full Name And Division'!$A:$C,3,FALSE)</f>
        <v>NFC North</v>
      </c>
    </row>
    <row r="241" spans="1:7" x14ac:dyDescent="0.25">
      <c r="A241" s="1">
        <v>2014</v>
      </c>
      <c r="B241" s="1" t="s">
        <v>2173</v>
      </c>
      <c r="C241" s="1" t="s">
        <v>302</v>
      </c>
      <c r="D241" s="2">
        <v>4900000</v>
      </c>
      <c r="E241" s="1" t="s">
        <v>81</v>
      </c>
      <c r="F241" s="1" t="str">
        <f>VLOOKUP(E241,'Full Name And Division'!A:C,2,FALSE)</f>
        <v>Dallas Cowboys</v>
      </c>
      <c r="G241" s="1" t="str">
        <f>VLOOKUP(E241,'Full Name And Division'!$A:$C,3,FALSE)</f>
        <v>NFC East</v>
      </c>
    </row>
    <row r="242" spans="1:7" x14ac:dyDescent="0.25">
      <c r="A242" s="1">
        <v>2014</v>
      </c>
      <c r="B242" s="1" t="s">
        <v>3312</v>
      </c>
      <c r="C242" s="1" t="s">
        <v>94</v>
      </c>
      <c r="D242" s="2">
        <v>4900000</v>
      </c>
      <c r="E242" s="1" t="s">
        <v>77</v>
      </c>
      <c r="F242" s="1" t="str">
        <f>VLOOKUP(E242,'Full Name And Division'!A:C,2,FALSE)</f>
        <v>New  York Giants</v>
      </c>
      <c r="G242" s="1" t="str">
        <f>VLOOKUP(E242,'Full Name And Division'!$A:$C,3,FALSE)</f>
        <v>NFC East</v>
      </c>
    </row>
    <row r="243" spans="1:7" x14ac:dyDescent="0.25">
      <c r="A243" s="1">
        <v>2014</v>
      </c>
      <c r="B243" s="1" t="s">
        <v>1920</v>
      </c>
      <c r="C243" s="1" t="s">
        <v>86</v>
      </c>
      <c r="D243" s="2">
        <v>4869744</v>
      </c>
      <c r="E243" s="1" t="s">
        <v>35</v>
      </c>
      <c r="F243" s="1" t="str">
        <f>VLOOKUP(E243,'Full Name And Division'!A:C,2,FALSE)</f>
        <v>Miami Dolphins</v>
      </c>
      <c r="G243" s="1" t="str">
        <f>VLOOKUP(E243,'Full Name And Division'!$A:$C,3,FALSE)</f>
        <v>AFC East</v>
      </c>
    </row>
    <row r="244" spans="1:7" x14ac:dyDescent="0.25">
      <c r="A244" s="1">
        <v>2014</v>
      </c>
      <c r="B244" s="1" t="s">
        <v>3627</v>
      </c>
      <c r="C244" s="1" t="s">
        <v>41</v>
      </c>
      <c r="D244" s="2">
        <v>4850000</v>
      </c>
      <c r="E244" s="1" t="s">
        <v>52</v>
      </c>
      <c r="F244" s="1" t="str">
        <f>VLOOKUP(E244,'Full Name And Division'!A:C,2,FALSE)</f>
        <v>New Orleans Saints</v>
      </c>
      <c r="G244" s="1" t="str">
        <f>VLOOKUP(E244,'Full Name And Division'!$A:$C,3,FALSE)</f>
        <v>NFC South</v>
      </c>
    </row>
    <row r="245" spans="1:7" x14ac:dyDescent="0.25">
      <c r="A245" s="1">
        <v>2014</v>
      </c>
      <c r="B245" s="1" t="s">
        <v>3564</v>
      </c>
      <c r="C245" s="1" t="s">
        <v>41</v>
      </c>
      <c r="D245" s="2">
        <v>4843750</v>
      </c>
      <c r="E245" s="1" t="s">
        <v>2430</v>
      </c>
      <c r="F245" s="1" t="str">
        <f>VLOOKUP(E245,'Full Name And Division'!A:C,2,FALSE)</f>
        <v>Oakland Raiders</v>
      </c>
      <c r="G245" s="1" t="str">
        <f>VLOOKUP(E245,'Full Name And Division'!$A:$C,3,FALSE)</f>
        <v>AFC West</v>
      </c>
    </row>
    <row r="246" spans="1:7" x14ac:dyDescent="0.25">
      <c r="A246" s="1">
        <v>2014</v>
      </c>
      <c r="B246" s="1" t="s">
        <v>1209</v>
      </c>
      <c r="C246" s="1" t="s">
        <v>17</v>
      </c>
      <c r="D246" s="2">
        <v>4837056</v>
      </c>
      <c r="E246" s="1" t="s">
        <v>52</v>
      </c>
      <c r="F246" s="1" t="str">
        <f>VLOOKUP(E246,'Full Name And Division'!A:C,2,FALSE)</f>
        <v>New Orleans Saints</v>
      </c>
      <c r="G246" s="1" t="str">
        <f>VLOOKUP(E246,'Full Name And Division'!$A:$C,3,FALSE)</f>
        <v>NFC South</v>
      </c>
    </row>
    <row r="247" spans="1:7" x14ac:dyDescent="0.25">
      <c r="A247" s="1">
        <v>2014</v>
      </c>
      <c r="B247" s="1" t="s">
        <v>2730</v>
      </c>
      <c r="C247" s="1" t="s">
        <v>151</v>
      </c>
      <c r="D247" s="2">
        <v>4825000</v>
      </c>
      <c r="E247" s="1" t="s">
        <v>18</v>
      </c>
      <c r="F247" s="1" t="str">
        <f>VLOOKUP(E247,'Full Name And Division'!A:C,2,FALSE)</f>
        <v>Seattle Seahawks</v>
      </c>
      <c r="G247" s="1" t="str">
        <f>VLOOKUP(E247,'Full Name And Division'!$A:$C,3,FALSE)</f>
        <v>NFC West</v>
      </c>
    </row>
    <row r="248" spans="1:7" x14ac:dyDescent="0.25">
      <c r="A248" s="1">
        <v>2014</v>
      </c>
      <c r="B248" s="1" t="s">
        <v>3445</v>
      </c>
      <c r="C248" s="1" t="s">
        <v>17</v>
      </c>
      <c r="D248" s="2">
        <v>4810000</v>
      </c>
      <c r="E248" s="1" t="s">
        <v>35</v>
      </c>
      <c r="F248" s="1" t="str">
        <f>VLOOKUP(E248,'Full Name And Division'!A:C,2,FALSE)</f>
        <v>Miami Dolphins</v>
      </c>
      <c r="G248" s="1" t="str">
        <f>VLOOKUP(E248,'Full Name And Division'!$A:$C,3,FALSE)</f>
        <v>AFC East</v>
      </c>
    </row>
    <row r="249" spans="1:7" x14ac:dyDescent="0.25">
      <c r="A249" s="1">
        <v>2014</v>
      </c>
      <c r="B249" s="1" t="s">
        <v>3538</v>
      </c>
      <c r="C249" s="1" t="s">
        <v>17</v>
      </c>
      <c r="D249" s="2">
        <v>4800000</v>
      </c>
      <c r="E249" s="1" t="s">
        <v>29</v>
      </c>
      <c r="F249" s="1" t="str">
        <f>VLOOKUP(E249,'Full Name And Division'!A:C,2,FALSE)</f>
        <v>Tennessee Titans</v>
      </c>
      <c r="G249" s="1" t="str">
        <f>VLOOKUP(E249,'Full Name And Division'!$A:$C,3,FALSE)</f>
        <v>AFC South</v>
      </c>
    </row>
    <row r="250" spans="1:7" x14ac:dyDescent="0.25">
      <c r="A250" s="1">
        <v>2014</v>
      </c>
      <c r="B250" s="1" t="s">
        <v>2486</v>
      </c>
      <c r="C250" s="1" t="s">
        <v>125</v>
      </c>
      <c r="D250" s="2">
        <v>4750000</v>
      </c>
      <c r="E250" s="1" t="s">
        <v>29</v>
      </c>
      <c r="F250" s="1" t="str">
        <f>VLOOKUP(E250,'Full Name And Division'!A:C,2,FALSE)</f>
        <v>Tennessee Titans</v>
      </c>
      <c r="G250" s="1" t="str">
        <f>VLOOKUP(E250,'Full Name And Division'!$A:$C,3,FALSE)</f>
        <v>AFC South</v>
      </c>
    </row>
    <row r="251" spans="1:7" x14ac:dyDescent="0.25">
      <c r="A251" s="1">
        <v>2014</v>
      </c>
      <c r="B251" s="1" t="s">
        <v>3628</v>
      </c>
      <c r="C251" s="1" t="s">
        <v>15</v>
      </c>
      <c r="D251" s="2">
        <v>4750000</v>
      </c>
      <c r="E251" s="1" t="s">
        <v>50</v>
      </c>
      <c r="F251" s="1" t="str">
        <f>VLOOKUP(E251,'Full Name And Division'!A:C,2,FALSE)</f>
        <v>Philadelphia Eagles</v>
      </c>
      <c r="G251" s="1" t="str">
        <f>VLOOKUP(E251,'Full Name And Division'!$A:$C,3,FALSE)</f>
        <v>NFC East</v>
      </c>
    </row>
    <row r="252" spans="1:7" x14ac:dyDescent="0.25">
      <c r="A252" s="1">
        <v>2014</v>
      </c>
      <c r="B252" s="1" t="s">
        <v>2555</v>
      </c>
      <c r="C252" s="1" t="s">
        <v>2</v>
      </c>
      <c r="D252" s="2">
        <v>4750000</v>
      </c>
      <c r="E252" s="1" t="s">
        <v>22</v>
      </c>
      <c r="F252" s="1" t="str">
        <f>VLOOKUP(E252,'Full Name And Division'!A:C,2,FALSE)</f>
        <v>Tampa Bay Buccaneers</v>
      </c>
      <c r="G252" s="1" t="str">
        <f>VLOOKUP(E252,'Full Name And Division'!$A:$C,3,FALSE)</f>
        <v>NFC South</v>
      </c>
    </row>
    <row r="253" spans="1:7" x14ac:dyDescent="0.25">
      <c r="A253" s="1">
        <v>2014</v>
      </c>
      <c r="B253" s="1" t="s">
        <v>3629</v>
      </c>
      <c r="C253" s="1" t="s">
        <v>58</v>
      </c>
      <c r="D253" s="2">
        <v>4750000</v>
      </c>
      <c r="E253" s="1" t="s">
        <v>39</v>
      </c>
      <c r="F253" s="1" t="str">
        <f>VLOOKUP(E253,'Full Name And Division'!A:C,2,FALSE)</f>
        <v>San Francisco 49ers</v>
      </c>
      <c r="G253" s="1" t="str">
        <f>VLOOKUP(E253,'Full Name And Division'!$A:$C,3,FALSE)</f>
        <v>NFC West</v>
      </c>
    </row>
    <row r="254" spans="1:7" x14ac:dyDescent="0.25">
      <c r="A254" s="1">
        <v>2014</v>
      </c>
      <c r="B254" s="1" t="s">
        <v>3029</v>
      </c>
      <c r="C254" s="1" t="s">
        <v>125</v>
      </c>
      <c r="D254" s="2">
        <v>4750000</v>
      </c>
      <c r="E254" s="1" t="s">
        <v>39</v>
      </c>
      <c r="F254" s="1" t="str">
        <f>VLOOKUP(E254,'Full Name And Division'!A:C,2,FALSE)</f>
        <v>San Francisco 49ers</v>
      </c>
      <c r="G254" s="1" t="str">
        <f>VLOOKUP(E254,'Full Name And Division'!$A:$C,3,FALSE)</f>
        <v>NFC West</v>
      </c>
    </row>
    <row r="255" spans="1:7" x14ac:dyDescent="0.25">
      <c r="A255" s="1">
        <v>2014</v>
      </c>
      <c r="B255" s="1" t="s">
        <v>3630</v>
      </c>
      <c r="C255" s="1" t="s">
        <v>2</v>
      </c>
      <c r="D255" s="2">
        <v>4738980</v>
      </c>
      <c r="E255" s="1" t="s">
        <v>7</v>
      </c>
      <c r="F255" s="1" t="str">
        <f>VLOOKUP(E255,'Full Name And Division'!A:C,2,FALSE)</f>
        <v>Cleveland Browns</v>
      </c>
      <c r="G255" s="1" t="str">
        <f>VLOOKUP(E255,'Full Name And Division'!$A:$C,3,FALSE)</f>
        <v>AFC North</v>
      </c>
    </row>
    <row r="256" spans="1:7" x14ac:dyDescent="0.25">
      <c r="A256" s="1">
        <v>2014</v>
      </c>
      <c r="B256" s="1" t="s">
        <v>3462</v>
      </c>
      <c r="C256" s="1" t="s">
        <v>104</v>
      </c>
      <c r="D256" s="2">
        <v>4725000</v>
      </c>
      <c r="E256" s="1" t="s">
        <v>77</v>
      </c>
      <c r="F256" s="1" t="str">
        <f>VLOOKUP(E256,'Full Name And Division'!A:C,2,FALSE)</f>
        <v>New  York Giants</v>
      </c>
      <c r="G256" s="1" t="str">
        <f>VLOOKUP(E256,'Full Name And Division'!$A:$C,3,FALSE)</f>
        <v>NFC East</v>
      </c>
    </row>
    <row r="257" spans="1:7" x14ac:dyDescent="0.25">
      <c r="A257" s="1">
        <v>2014</v>
      </c>
      <c r="B257" s="1" t="s">
        <v>3231</v>
      </c>
      <c r="C257" s="1" t="s">
        <v>58</v>
      </c>
      <c r="D257" s="2">
        <v>4725000</v>
      </c>
      <c r="E257" s="1" t="s">
        <v>39</v>
      </c>
      <c r="F257" s="1" t="str">
        <f>VLOOKUP(E257,'Full Name And Division'!A:C,2,FALSE)</f>
        <v>San Francisco 49ers</v>
      </c>
      <c r="G257" s="1" t="str">
        <f>VLOOKUP(E257,'Full Name And Division'!$A:$C,3,FALSE)</f>
        <v>NFC West</v>
      </c>
    </row>
    <row r="258" spans="1:7" x14ac:dyDescent="0.25">
      <c r="A258" s="1">
        <v>2014</v>
      </c>
      <c r="B258" s="1" t="s">
        <v>3437</v>
      </c>
      <c r="C258" s="1" t="s">
        <v>89</v>
      </c>
      <c r="D258" s="2">
        <v>4703125</v>
      </c>
      <c r="E258" s="1" t="s">
        <v>61</v>
      </c>
      <c r="F258" s="1" t="str">
        <f>VLOOKUP(E258,'Full Name And Division'!A:C,2,FALSE)</f>
        <v>Houston Texans</v>
      </c>
      <c r="G258" s="1" t="str">
        <f>VLOOKUP(E258,'Full Name And Division'!$A:$C,3,FALSE)</f>
        <v>AFC South</v>
      </c>
    </row>
    <row r="259" spans="1:7" x14ac:dyDescent="0.25">
      <c r="A259" s="1">
        <v>2014</v>
      </c>
      <c r="B259" s="1" t="s">
        <v>1357</v>
      </c>
      <c r="C259" s="1" t="s">
        <v>41</v>
      </c>
      <c r="D259" s="2">
        <v>4673600</v>
      </c>
      <c r="E259" s="1" t="s">
        <v>27</v>
      </c>
      <c r="F259" s="1" t="str">
        <f>VLOOKUP(E259,'Full Name And Division'!A:C,2,FALSE)</f>
        <v>Kansas City Chiefs</v>
      </c>
      <c r="G259" s="1" t="str">
        <f>VLOOKUP(E259,'Full Name And Division'!$A:$C,3,FALSE)</f>
        <v>AFC West</v>
      </c>
    </row>
    <row r="260" spans="1:7" x14ac:dyDescent="0.25">
      <c r="A260" s="1">
        <v>2014</v>
      </c>
      <c r="B260" s="1" t="s">
        <v>3018</v>
      </c>
      <c r="C260" s="1" t="s">
        <v>125</v>
      </c>
      <c r="D260" s="2">
        <v>4550000</v>
      </c>
      <c r="E260" s="1" t="s">
        <v>27</v>
      </c>
      <c r="F260" s="1" t="str">
        <f>VLOOKUP(E260,'Full Name And Division'!A:C,2,FALSE)</f>
        <v>Kansas City Chiefs</v>
      </c>
      <c r="G260" s="1" t="str">
        <f>VLOOKUP(E260,'Full Name And Division'!$A:$C,3,FALSE)</f>
        <v>AFC West</v>
      </c>
    </row>
    <row r="261" spans="1:7" x14ac:dyDescent="0.25">
      <c r="A261" s="1">
        <v>2014</v>
      </c>
      <c r="B261" s="1" t="s">
        <v>2415</v>
      </c>
      <c r="C261" s="1" t="s">
        <v>15</v>
      </c>
      <c r="D261" s="2">
        <v>4542835</v>
      </c>
      <c r="E261" s="1" t="s">
        <v>145</v>
      </c>
      <c r="F261" s="1" t="str">
        <f>VLOOKUP(E261,'Full Name And Division'!A:C,2,FALSE)</f>
        <v>Cincinnati Bengals</v>
      </c>
      <c r="G261" s="1" t="str">
        <f>VLOOKUP(E261,'Full Name And Division'!$A:$C,3,FALSE)</f>
        <v>AFC North</v>
      </c>
    </row>
    <row r="262" spans="1:7" x14ac:dyDescent="0.25">
      <c r="A262" s="1">
        <v>2014</v>
      </c>
      <c r="B262" s="1" t="s">
        <v>2911</v>
      </c>
      <c r="C262" s="1" t="s">
        <v>13</v>
      </c>
      <c r="D262" s="2">
        <v>4500000</v>
      </c>
      <c r="E262" s="1" t="s">
        <v>47</v>
      </c>
      <c r="F262" s="1" t="str">
        <f>VLOOKUP(E262,'Full Name And Division'!A:C,2,FALSE)</f>
        <v>Indianapolis Colts</v>
      </c>
      <c r="G262" s="1" t="str">
        <f>VLOOKUP(E262,'Full Name And Division'!$A:$C,3,FALSE)</f>
        <v>AFC South</v>
      </c>
    </row>
    <row r="263" spans="1:7" x14ac:dyDescent="0.25">
      <c r="A263" s="1">
        <v>2014</v>
      </c>
      <c r="B263" s="1" t="s">
        <v>3383</v>
      </c>
      <c r="C263" s="1" t="s">
        <v>15</v>
      </c>
      <c r="D263" s="2">
        <v>4500000</v>
      </c>
      <c r="E263" s="1" t="s">
        <v>47</v>
      </c>
      <c r="F263" s="1" t="str">
        <f>VLOOKUP(E263,'Full Name And Division'!A:C,2,FALSE)</f>
        <v>Indianapolis Colts</v>
      </c>
      <c r="G263" s="1" t="str">
        <f>VLOOKUP(E263,'Full Name And Division'!$A:$C,3,FALSE)</f>
        <v>AFC South</v>
      </c>
    </row>
    <row r="264" spans="1:7" x14ac:dyDescent="0.25">
      <c r="A264" s="1">
        <v>2014</v>
      </c>
      <c r="B264" s="1" t="s">
        <v>3003</v>
      </c>
      <c r="C264" s="1" t="s">
        <v>86</v>
      </c>
      <c r="D264" s="2">
        <v>4500000</v>
      </c>
      <c r="E264" s="1" t="s">
        <v>67</v>
      </c>
      <c r="F264" s="1" t="str">
        <f>VLOOKUP(E264,'Full Name And Division'!A:C,2,FALSE)</f>
        <v>New York Jets</v>
      </c>
      <c r="G264" s="1" t="str">
        <f>VLOOKUP(E264,'Full Name And Division'!$A:$C,3,FALSE)</f>
        <v>AFC East</v>
      </c>
    </row>
    <row r="265" spans="1:7" x14ac:dyDescent="0.25">
      <c r="A265" s="1">
        <v>2014</v>
      </c>
      <c r="B265" s="1" t="s">
        <v>3210</v>
      </c>
      <c r="C265" s="1" t="s">
        <v>17</v>
      </c>
      <c r="D265" s="2">
        <v>4500000</v>
      </c>
      <c r="E265" s="1" t="s">
        <v>63</v>
      </c>
      <c r="F265" s="1" t="str">
        <f>VLOOKUP(E265,'Full Name And Division'!A:C,2,FALSE)</f>
        <v>Baltimore Ravens</v>
      </c>
      <c r="G265" s="1" t="str">
        <f>VLOOKUP(E265,'Full Name And Division'!$A:$C,3,FALSE)</f>
        <v>AFC North</v>
      </c>
    </row>
    <row r="266" spans="1:7" x14ac:dyDescent="0.25">
      <c r="A266" s="1">
        <v>2014</v>
      </c>
      <c r="B266" s="1" t="s">
        <v>3631</v>
      </c>
      <c r="C266" s="1" t="s">
        <v>17</v>
      </c>
      <c r="D266" s="2">
        <v>4500000</v>
      </c>
      <c r="E266" s="1" t="s">
        <v>63</v>
      </c>
      <c r="F266" s="1" t="str">
        <f>VLOOKUP(E266,'Full Name And Division'!A:C,2,FALSE)</f>
        <v>Baltimore Ravens</v>
      </c>
      <c r="G266" s="1" t="str">
        <f>VLOOKUP(E266,'Full Name And Division'!$A:$C,3,FALSE)</f>
        <v>AFC North</v>
      </c>
    </row>
    <row r="267" spans="1:7" x14ac:dyDescent="0.25">
      <c r="A267" s="1">
        <v>2014</v>
      </c>
      <c r="B267" s="1" t="s">
        <v>3199</v>
      </c>
      <c r="C267" s="1" t="s">
        <v>73</v>
      </c>
      <c r="D267" s="2">
        <v>4500000</v>
      </c>
      <c r="E267" s="1" t="s">
        <v>63</v>
      </c>
      <c r="F267" s="1" t="str">
        <f>VLOOKUP(E267,'Full Name And Division'!A:C,2,FALSE)</f>
        <v>Baltimore Ravens</v>
      </c>
      <c r="G267" s="1" t="str">
        <f>VLOOKUP(E267,'Full Name And Division'!$A:$C,3,FALSE)</f>
        <v>AFC North</v>
      </c>
    </row>
    <row r="268" spans="1:7" x14ac:dyDescent="0.25">
      <c r="A268" s="1">
        <v>2014</v>
      </c>
      <c r="B268" s="1" t="s">
        <v>3100</v>
      </c>
      <c r="C268" s="1" t="s">
        <v>15</v>
      </c>
      <c r="D268" s="2">
        <v>4500000</v>
      </c>
      <c r="E268" s="1" t="s">
        <v>25</v>
      </c>
      <c r="F268" s="1" t="str">
        <f>VLOOKUP(E268,'Full Name And Division'!A:C,2,FALSE)</f>
        <v>Washington Commanders</v>
      </c>
      <c r="G268" s="1" t="str">
        <f>VLOOKUP(E268,'Full Name And Division'!$A:$C,3,FALSE)</f>
        <v>NFC East</v>
      </c>
    </row>
    <row r="269" spans="1:7" x14ac:dyDescent="0.25">
      <c r="A269" s="1">
        <v>2014</v>
      </c>
      <c r="B269" s="1" t="s">
        <v>1980</v>
      </c>
      <c r="C269" s="1" t="s">
        <v>2</v>
      </c>
      <c r="D269" s="2">
        <v>4500000</v>
      </c>
      <c r="E269" s="1" t="s">
        <v>42</v>
      </c>
      <c r="F269" s="1" t="str">
        <f>VLOOKUP(E269,'Full Name And Division'!A:C,2,FALSE)</f>
        <v>Jacksonville Jaguars</v>
      </c>
      <c r="G269" s="1" t="str">
        <f>VLOOKUP(E269,'Full Name And Division'!$A:$C,3,FALSE)</f>
        <v>AFC South</v>
      </c>
    </row>
    <row r="270" spans="1:7" x14ac:dyDescent="0.25">
      <c r="A270" s="1">
        <v>2014</v>
      </c>
      <c r="B270" s="1" t="s">
        <v>3632</v>
      </c>
      <c r="C270" s="1" t="s">
        <v>104</v>
      </c>
      <c r="D270" s="2">
        <v>4500000</v>
      </c>
      <c r="E270" s="1" t="s">
        <v>99</v>
      </c>
      <c r="F270" s="1" t="str">
        <f>VLOOKUP(E270,'Full Name And Division'!A:C,2,FALSE)</f>
        <v>Atlanta Falcons</v>
      </c>
      <c r="G270" s="1" t="str">
        <f>VLOOKUP(E270,'Full Name And Division'!$A:$C,3,FALSE)</f>
        <v>NFC South</v>
      </c>
    </row>
    <row r="271" spans="1:7" x14ac:dyDescent="0.25">
      <c r="A271" s="1">
        <v>2014</v>
      </c>
      <c r="B271" s="1" t="s">
        <v>3472</v>
      </c>
      <c r="C271" s="1" t="s">
        <v>17</v>
      </c>
      <c r="D271" s="2">
        <v>4431000</v>
      </c>
      <c r="E271" s="1" t="s">
        <v>67</v>
      </c>
      <c r="F271" s="1" t="str">
        <f>VLOOKUP(E271,'Full Name And Division'!A:C,2,FALSE)</f>
        <v>New York Jets</v>
      </c>
      <c r="G271" s="1" t="str">
        <f>VLOOKUP(E271,'Full Name And Division'!$A:$C,3,FALSE)</f>
        <v>AFC East</v>
      </c>
    </row>
    <row r="272" spans="1:7" x14ac:dyDescent="0.25">
      <c r="A272" s="1">
        <v>2014</v>
      </c>
      <c r="B272" s="1" t="s">
        <v>3122</v>
      </c>
      <c r="C272" s="1" t="s">
        <v>58</v>
      </c>
      <c r="D272" s="2">
        <v>4412064</v>
      </c>
      <c r="E272" s="1" t="s">
        <v>50</v>
      </c>
      <c r="F272" s="1" t="str">
        <f>VLOOKUP(E272,'Full Name And Division'!A:C,2,FALSE)</f>
        <v>Philadelphia Eagles</v>
      </c>
      <c r="G272" s="1" t="str">
        <f>VLOOKUP(E272,'Full Name And Division'!$A:$C,3,FALSE)</f>
        <v>NFC East</v>
      </c>
    </row>
    <row r="273" spans="1:7" x14ac:dyDescent="0.25">
      <c r="A273" s="1">
        <v>2014</v>
      </c>
      <c r="B273" s="1" t="s">
        <v>2845</v>
      </c>
      <c r="C273" s="1" t="s">
        <v>15</v>
      </c>
      <c r="D273" s="2">
        <v>4411764</v>
      </c>
      <c r="E273" s="1" t="s">
        <v>81</v>
      </c>
      <c r="F273" s="1" t="str">
        <f>VLOOKUP(E273,'Full Name And Division'!A:C,2,FALSE)</f>
        <v>Dallas Cowboys</v>
      </c>
      <c r="G273" s="1" t="str">
        <f>VLOOKUP(E273,'Full Name And Division'!$A:$C,3,FALSE)</f>
        <v>NFC East</v>
      </c>
    </row>
    <row r="274" spans="1:7" x14ac:dyDescent="0.25">
      <c r="A274" s="1">
        <v>2014</v>
      </c>
      <c r="B274" s="1" t="s">
        <v>3633</v>
      </c>
      <c r="C274" s="1" t="s">
        <v>73</v>
      </c>
      <c r="D274" s="2">
        <v>4400000</v>
      </c>
      <c r="E274" s="1" t="s">
        <v>3147</v>
      </c>
      <c r="F274" s="1" t="str">
        <f>VLOOKUP(E274,'Full Name And Division'!A:C,2,FALSE)</f>
        <v>San Diego Chargers</v>
      </c>
      <c r="G274" s="1" t="str">
        <f>VLOOKUP(E274,'Full Name And Division'!$A:$C,3,FALSE)</f>
        <v>AFC West</v>
      </c>
    </row>
    <row r="275" spans="1:7" x14ac:dyDescent="0.25">
      <c r="A275" s="1">
        <v>2014</v>
      </c>
      <c r="B275" s="1" t="s">
        <v>1445</v>
      </c>
      <c r="C275" s="1" t="s">
        <v>15</v>
      </c>
      <c r="D275" s="2">
        <v>4360456</v>
      </c>
      <c r="E275" s="1" t="s">
        <v>3147</v>
      </c>
      <c r="F275" s="1" t="str">
        <f>VLOOKUP(E275,'Full Name And Division'!A:C,2,FALSE)</f>
        <v>San Diego Chargers</v>
      </c>
      <c r="G275" s="1" t="str">
        <f>VLOOKUP(E275,'Full Name And Division'!$A:$C,3,FALSE)</f>
        <v>AFC West</v>
      </c>
    </row>
    <row r="276" spans="1:7" x14ac:dyDescent="0.25">
      <c r="A276" s="1">
        <v>2014</v>
      </c>
      <c r="B276" s="1" t="s">
        <v>2718</v>
      </c>
      <c r="C276" s="1" t="s">
        <v>125</v>
      </c>
      <c r="D276" s="2">
        <v>4346692</v>
      </c>
      <c r="E276" s="1" t="s">
        <v>20</v>
      </c>
      <c r="F276" s="1" t="str">
        <f>VLOOKUP(E276,'Full Name And Division'!A:C,2,FALSE)</f>
        <v>Arizona Cardinals</v>
      </c>
      <c r="G276" s="1" t="str">
        <f>VLOOKUP(E276,'Full Name And Division'!$A:$C,3,FALSE)</f>
        <v>NFC West</v>
      </c>
    </row>
    <row r="277" spans="1:7" x14ac:dyDescent="0.25">
      <c r="A277" s="1">
        <v>2014</v>
      </c>
      <c r="B277" s="1" t="s">
        <v>3460</v>
      </c>
      <c r="C277" s="1" t="s">
        <v>193</v>
      </c>
      <c r="D277" s="2">
        <v>4334755</v>
      </c>
      <c r="E277" s="1" t="s">
        <v>37</v>
      </c>
      <c r="F277" s="1" t="str">
        <f>VLOOKUP(E277,'Full Name And Division'!A:C,2,FALSE)</f>
        <v>Detroit Lions</v>
      </c>
      <c r="G277" s="1" t="str">
        <f>VLOOKUP(E277,'Full Name And Division'!$A:$C,3,FALSE)</f>
        <v>NFC North</v>
      </c>
    </row>
    <row r="278" spans="1:7" x14ac:dyDescent="0.25">
      <c r="A278" s="1">
        <v>2014</v>
      </c>
      <c r="B278" s="1" t="s">
        <v>3310</v>
      </c>
      <c r="C278" s="1" t="s">
        <v>17</v>
      </c>
      <c r="D278" s="2">
        <v>4314000</v>
      </c>
      <c r="E278" s="1" t="s">
        <v>75</v>
      </c>
      <c r="F278" s="1" t="str">
        <f>VLOOKUP(E278,'Full Name And Division'!A:C,2,FALSE)</f>
        <v>Carolina Panthers</v>
      </c>
      <c r="G278" s="1" t="str">
        <f>VLOOKUP(E278,'Full Name And Division'!$A:$C,3,FALSE)</f>
        <v>NFC South</v>
      </c>
    </row>
    <row r="279" spans="1:7" x14ac:dyDescent="0.25">
      <c r="A279" s="1">
        <v>2014</v>
      </c>
      <c r="B279" s="1" t="s">
        <v>2806</v>
      </c>
      <c r="C279" s="1" t="s">
        <v>41</v>
      </c>
      <c r="D279" s="2">
        <v>4300000</v>
      </c>
      <c r="E279" s="1" t="s">
        <v>50</v>
      </c>
      <c r="F279" s="1" t="str">
        <f>VLOOKUP(E279,'Full Name And Division'!A:C,2,FALSE)</f>
        <v>Philadelphia Eagles</v>
      </c>
      <c r="G279" s="1" t="str">
        <f>VLOOKUP(E279,'Full Name And Division'!$A:$C,3,FALSE)</f>
        <v>NFC East</v>
      </c>
    </row>
    <row r="280" spans="1:7" x14ac:dyDescent="0.25">
      <c r="A280" s="1">
        <v>2014</v>
      </c>
      <c r="B280" s="1" t="s">
        <v>3176</v>
      </c>
      <c r="C280" s="1" t="s">
        <v>41</v>
      </c>
      <c r="D280" s="2">
        <v>4294117</v>
      </c>
      <c r="E280" s="1" t="s">
        <v>47</v>
      </c>
      <c r="F280" s="1" t="str">
        <f>VLOOKUP(E280,'Full Name And Division'!A:C,2,FALSE)</f>
        <v>Indianapolis Colts</v>
      </c>
      <c r="G280" s="1" t="str">
        <f>VLOOKUP(E280,'Full Name And Division'!$A:$C,3,FALSE)</f>
        <v>AFC South</v>
      </c>
    </row>
    <row r="281" spans="1:7" x14ac:dyDescent="0.25">
      <c r="A281" s="1">
        <v>2014</v>
      </c>
      <c r="B281" s="1" t="s">
        <v>3152</v>
      </c>
      <c r="C281" s="1" t="s">
        <v>73</v>
      </c>
      <c r="D281" s="2">
        <v>4220000</v>
      </c>
      <c r="E281" s="1" t="s">
        <v>67</v>
      </c>
      <c r="F281" s="1" t="str">
        <f>VLOOKUP(E281,'Full Name And Division'!A:C,2,FALSE)</f>
        <v>New York Jets</v>
      </c>
      <c r="G281" s="1" t="str">
        <f>VLOOKUP(E281,'Full Name And Division'!$A:$C,3,FALSE)</f>
        <v>AFC East</v>
      </c>
    </row>
    <row r="282" spans="1:7" x14ac:dyDescent="0.25">
      <c r="A282" s="1">
        <v>2014</v>
      </c>
      <c r="B282" s="1" t="s">
        <v>3394</v>
      </c>
      <c r="C282" s="1" t="s">
        <v>125</v>
      </c>
      <c r="D282" s="2">
        <v>4200000</v>
      </c>
      <c r="E282" s="1" t="s">
        <v>52</v>
      </c>
      <c r="F282" s="1" t="str">
        <f>VLOOKUP(E282,'Full Name And Division'!A:C,2,FALSE)</f>
        <v>New Orleans Saints</v>
      </c>
      <c r="G282" s="1" t="str">
        <f>VLOOKUP(E282,'Full Name And Division'!$A:$C,3,FALSE)</f>
        <v>NFC South</v>
      </c>
    </row>
    <row r="283" spans="1:7" x14ac:dyDescent="0.25">
      <c r="A283" s="1">
        <v>2014</v>
      </c>
      <c r="B283" s="1" t="s">
        <v>1978</v>
      </c>
      <c r="C283" s="1" t="s">
        <v>104</v>
      </c>
      <c r="D283" s="2">
        <v>4200000</v>
      </c>
      <c r="E283" s="1" t="s">
        <v>145</v>
      </c>
      <c r="F283" s="1" t="str">
        <f>VLOOKUP(E283,'Full Name And Division'!A:C,2,FALSE)</f>
        <v>Cincinnati Bengals</v>
      </c>
      <c r="G283" s="1" t="str">
        <f>VLOOKUP(E283,'Full Name And Division'!$A:$C,3,FALSE)</f>
        <v>AFC North</v>
      </c>
    </row>
    <row r="284" spans="1:7" x14ac:dyDescent="0.25">
      <c r="A284" s="1">
        <v>2014</v>
      </c>
      <c r="B284" s="1" t="s">
        <v>3634</v>
      </c>
      <c r="C284" s="1" t="s">
        <v>86</v>
      </c>
      <c r="D284" s="2">
        <v>4165600</v>
      </c>
      <c r="E284" s="1" t="s">
        <v>39</v>
      </c>
      <c r="F284" s="1" t="str">
        <f>VLOOKUP(E284,'Full Name And Division'!A:C,2,FALSE)</f>
        <v>San Francisco 49ers</v>
      </c>
      <c r="G284" s="1" t="str">
        <f>VLOOKUP(E284,'Full Name And Division'!$A:$C,3,FALSE)</f>
        <v>NFC West</v>
      </c>
    </row>
    <row r="285" spans="1:7" x14ac:dyDescent="0.25">
      <c r="A285" s="1">
        <v>2014</v>
      </c>
      <c r="B285" s="1" t="s">
        <v>2938</v>
      </c>
      <c r="C285" s="1" t="s">
        <v>73</v>
      </c>
      <c r="D285" s="2">
        <v>4150000</v>
      </c>
      <c r="E285" s="1" t="s">
        <v>5</v>
      </c>
      <c r="F285" s="1" t="str">
        <f>VLOOKUP(E285,'Full Name And Division'!A:C,2,FALSE)</f>
        <v>Buffalo Bills</v>
      </c>
      <c r="G285" s="1" t="str">
        <f>VLOOKUP(E285,'Full Name And Division'!$A:$C,3,FALSE)</f>
        <v>AFC East</v>
      </c>
    </row>
    <row r="286" spans="1:7" x14ac:dyDescent="0.25">
      <c r="A286" s="1">
        <v>2014</v>
      </c>
      <c r="B286" s="1" t="s">
        <v>3328</v>
      </c>
      <c r="C286" s="1" t="s">
        <v>41</v>
      </c>
      <c r="D286" s="2">
        <v>4078125</v>
      </c>
      <c r="E286" s="1" t="s">
        <v>3147</v>
      </c>
      <c r="F286" s="1" t="str">
        <f>VLOOKUP(E286,'Full Name And Division'!A:C,2,FALSE)</f>
        <v>San Diego Chargers</v>
      </c>
      <c r="G286" s="1" t="str">
        <f>VLOOKUP(E286,'Full Name And Division'!$A:$C,3,FALSE)</f>
        <v>AFC West</v>
      </c>
    </row>
    <row r="287" spans="1:7" x14ac:dyDescent="0.25">
      <c r="A287" s="1">
        <v>2014</v>
      </c>
      <c r="B287" s="1" t="s">
        <v>2995</v>
      </c>
      <c r="C287" s="1" t="s">
        <v>89</v>
      </c>
      <c r="D287" s="2">
        <v>4075000</v>
      </c>
      <c r="E287" s="1" t="s">
        <v>50</v>
      </c>
      <c r="F287" s="1" t="str">
        <f>VLOOKUP(E287,'Full Name And Division'!A:C,2,FALSE)</f>
        <v>Philadelphia Eagles</v>
      </c>
      <c r="G287" s="1" t="str">
        <f>VLOOKUP(E287,'Full Name And Division'!$A:$C,3,FALSE)</f>
        <v>NFC East</v>
      </c>
    </row>
    <row r="288" spans="1:7" x14ac:dyDescent="0.25">
      <c r="A288" s="1">
        <v>2014</v>
      </c>
      <c r="B288" s="1" t="s">
        <v>3044</v>
      </c>
      <c r="C288" s="1" t="s">
        <v>13</v>
      </c>
      <c r="D288" s="2">
        <v>4051672</v>
      </c>
      <c r="E288" s="1" t="s">
        <v>175</v>
      </c>
      <c r="F288" s="1" t="str">
        <f>VLOOKUP(E288,'Full Name And Division'!A:C,2,FALSE)</f>
        <v>New England Patriots</v>
      </c>
      <c r="G288" s="1" t="str">
        <f>VLOOKUP(E288,'Full Name And Division'!$A:$C,3,FALSE)</f>
        <v>AFC East</v>
      </c>
    </row>
    <row r="289" spans="1:7" x14ac:dyDescent="0.25">
      <c r="A289" s="1">
        <v>2014</v>
      </c>
      <c r="B289" s="1" t="s">
        <v>3463</v>
      </c>
      <c r="C289" s="1" t="s">
        <v>193</v>
      </c>
      <c r="D289" s="2">
        <v>4050000</v>
      </c>
      <c r="E289" s="1" t="s">
        <v>29</v>
      </c>
      <c r="F289" s="1" t="str">
        <f>VLOOKUP(E289,'Full Name And Division'!A:C,2,FALSE)</f>
        <v>Tennessee Titans</v>
      </c>
      <c r="G289" s="1" t="str">
        <f>VLOOKUP(E289,'Full Name And Division'!$A:$C,3,FALSE)</f>
        <v>AFC South</v>
      </c>
    </row>
    <row r="290" spans="1:7" x14ac:dyDescent="0.25">
      <c r="A290" s="1">
        <v>2014</v>
      </c>
      <c r="B290" s="1" t="s">
        <v>2721</v>
      </c>
      <c r="C290" s="1" t="s">
        <v>104</v>
      </c>
      <c r="D290" s="2">
        <v>4028673</v>
      </c>
      <c r="E290" s="1" t="s">
        <v>9</v>
      </c>
      <c r="F290" s="1" t="str">
        <f>VLOOKUP(E290,'Full Name And Division'!A:C,2,FALSE)</f>
        <v>Green Bay Packers</v>
      </c>
      <c r="G290" s="1" t="str">
        <f>VLOOKUP(E290,'Full Name And Division'!$A:$C,3,FALSE)</f>
        <v>NFC North</v>
      </c>
    </row>
    <row r="291" spans="1:7" x14ac:dyDescent="0.25">
      <c r="A291" s="1">
        <v>2014</v>
      </c>
      <c r="B291" s="1" t="s">
        <v>3062</v>
      </c>
      <c r="C291" s="1" t="s">
        <v>58</v>
      </c>
      <c r="D291" s="2">
        <v>4025000</v>
      </c>
      <c r="E291" s="1" t="s">
        <v>42</v>
      </c>
      <c r="F291" s="1" t="str">
        <f>VLOOKUP(E291,'Full Name And Division'!A:C,2,FALSE)</f>
        <v>Jacksonville Jaguars</v>
      </c>
      <c r="G291" s="1" t="str">
        <f>VLOOKUP(E291,'Full Name And Division'!$A:$C,3,FALSE)</f>
        <v>AFC South</v>
      </c>
    </row>
    <row r="292" spans="1:7" x14ac:dyDescent="0.25">
      <c r="A292" s="1">
        <v>2014</v>
      </c>
      <c r="B292" s="1" t="s">
        <v>2811</v>
      </c>
      <c r="C292" s="1" t="s">
        <v>104</v>
      </c>
      <c r="D292" s="2">
        <v>4013109</v>
      </c>
      <c r="E292" s="1" t="s">
        <v>183</v>
      </c>
      <c r="F292" s="1" t="str">
        <f>VLOOKUP(E292,'Full Name And Division'!A:C,2,FALSE)</f>
        <v>Chicago Bears</v>
      </c>
      <c r="G292" s="1" t="str">
        <f>VLOOKUP(E292,'Full Name And Division'!$A:$C,3,FALSE)</f>
        <v>NFC North</v>
      </c>
    </row>
    <row r="293" spans="1:7" x14ac:dyDescent="0.25">
      <c r="A293" s="1">
        <v>2014</v>
      </c>
      <c r="B293" s="1" t="s">
        <v>3239</v>
      </c>
      <c r="C293" s="1" t="s">
        <v>13</v>
      </c>
      <c r="D293" s="2">
        <v>4000000</v>
      </c>
      <c r="E293" s="1" t="s">
        <v>99</v>
      </c>
      <c r="F293" s="1" t="str">
        <f>VLOOKUP(E293,'Full Name And Division'!A:C,2,FALSE)</f>
        <v>Atlanta Falcons</v>
      </c>
      <c r="G293" s="1" t="str">
        <f>VLOOKUP(E293,'Full Name And Division'!$A:$C,3,FALSE)</f>
        <v>NFC South</v>
      </c>
    </row>
    <row r="294" spans="1:7" x14ac:dyDescent="0.25">
      <c r="A294" s="1">
        <v>2014</v>
      </c>
      <c r="B294" s="1" t="s">
        <v>3635</v>
      </c>
      <c r="C294" s="1" t="s">
        <v>17</v>
      </c>
      <c r="D294" s="2">
        <v>4000000</v>
      </c>
      <c r="E294" s="1" t="s">
        <v>47</v>
      </c>
      <c r="F294" s="1" t="str">
        <f>VLOOKUP(E294,'Full Name And Division'!A:C,2,FALSE)</f>
        <v>Indianapolis Colts</v>
      </c>
      <c r="G294" s="1" t="str">
        <f>VLOOKUP(E294,'Full Name And Division'!$A:$C,3,FALSE)</f>
        <v>AFC South</v>
      </c>
    </row>
    <row r="295" spans="1:7" x14ac:dyDescent="0.25">
      <c r="A295" s="1">
        <v>2014</v>
      </c>
      <c r="B295" s="1" t="s">
        <v>2988</v>
      </c>
      <c r="C295" s="1" t="s">
        <v>41</v>
      </c>
      <c r="D295" s="2">
        <v>4000000</v>
      </c>
      <c r="E295" s="1" t="s">
        <v>47</v>
      </c>
      <c r="F295" s="1" t="str">
        <f>VLOOKUP(E295,'Full Name And Division'!A:C,2,FALSE)</f>
        <v>Indianapolis Colts</v>
      </c>
      <c r="G295" s="1" t="str">
        <f>VLOOKUP(E295,'Full Name And Division'!$A:$C,3,FALSE)</f>
        <v>AFC South</v>
      </c>
    </row>
    <row r="296" spans="1:7" x14ac:dyDescent="0.25">
      <c r="A296" s="1">
        <v>2014</v>
      </c>
      <c r="B296" s="1" t="s">
        <v>3391</v>
      </c>
      <c r="C296" s="1" t="s">
        <v>15</v>
      </c>
      <c r="D296" s="2">
        <v>4000000</v>
      </c>
      <c r="E296" s="1" t="s">
        <v>20</v>
      </c>
      <c r="F296" s="1" t="str">
        <f>VLOOKUP(E296,'Full Name And Division'!A:C,2,FALSE)</f>
        <v>Arizona Cardinals</v>
      </c>
      <c r="G296" s="1" t="str">
        <f>VLOOKUP(E296,'Full Name And Division'!$A:$C,3,FALSE)</f>
        <v>NFC West</v>
      </c>
    </row>
    <row r="297" spans="1:7" x14ac:dyDescent="0.25">
      <c r="A297" s="1">
        <v>2014</v>
      </c>
      <c r="B297" s="1" t="s">
        <v>3405</v>
      </c>
      <c r="C297" s="1" t="s">
        <v>86</v>
      </c>
      <c r="D297" s="2">
        <v>4000000</v>
      </c>
      <c r="E297" s="1" t="s">
        <v>11</v>
      </c>
      <c r="F297" s="1" t="str">
        <f>VLOOKUP(E297,'Full Name And Division'!A:C,2,FALSE)</f>
        <v>Minnesota Vikings</v>
      </c>
      <c r="G297" s="1" t="str">
        <f>VLOOKUP(E297,'Full Name And Division'!$A:$C,3,FALSE)</f>
        <v>NFC North</v>
      </c>
    </row>
    <row r="298" spans="1:7" x14ac:dyDescent="0.25">
      <c r="A298" s="1">
        <v>2014</v>
      </c>
      <c r="B298" s="1" t="s">
        <v>2795</v>
      </c>
      <c r="C298" s="1" t="s">
        <v>15</v>
      </c>
      <c r="D298" s="2">
        <v>4000000</v>
      </c>
      <c r="E298" s="1" t="s">
        <v>11</v>
      </c>
      <c r="F298" s="1" t="str">
        <f>VLOOKUP(E298,'Full Name And Division'!A:C,2,FALSE)</f>
        <v>Minnesota Vikings</v>
      </c>
      <c r="G298" s="1" t="str">
        <f>VLOOKUP(E298,'Full Name And Division'!$A:$C,3,FALSE)</f>
        <v>NFC North</v>
      </c>
    </row>
    <row r="299" spans="1:7" x14ac:dyDescent="0.25">
      <c r="A299" s="1">
        <v>2014</v>
      </c>
      <c r="B299" s="1" t="s">
        <v>3444</v>
      </c>
      <c r="C299" s="1" t="s">
        <v>193</v>
      </c>
      <c r="D299" s="2">
        <v>4000000</v>
      </c>
      <c r="E299" s="1" t="s">
        <v>3147</v>
      </c>
      <c r="F299" s="1" t="str">
        <f>VLOOKUP(E299,'Full Name And Division'!A:C,2,FALSE)</f>
        <v>San Diego Chargers</v>
      </c>
      <c r="G299" s="1" t="str">
        <f>VLOOKUP(E299,'Full Name And Division'!$A:$C,3,FALSE)</f>
        <v>AFC West</v>
      </c>
    </row>
    <row r="300" spans="1:7" x14ac:dyDescent="0.25">
      <c r="A300" s="1">
        <v>2014</v>
      </c>
      <c r="B300" s="1" t="s">
        <v>3566</v>
      </c>
      <c r="C300" s="1" t="s">
        <v>2</v>
      </c>
      <c r="D300" s="2">
        <v>4000000</v>
      </c>
      <c r="E300" s="1" t="s">
        <v>67</v>
      </c>
      <c r="F300" s="1" t="str">
        <f>VLOOKUP(E300,'Full Name And Division'!A:C,2,FALSE)</f>
        <v>New York Jets</v>
      </c>
      <c r="G300" s="1" t="str">
        <f>VLOOKUP(E300,'Full Name And Division'!$A:$C,3,FALSE)</f>
        <v>AFC East</v>
      </c>
    </row>
    <row r="301" spans="1:7" x14ac:dyDescent="0.25">
      <c r="A301" s="1">
        <v>2014</v>
      </c>
      <c r="B301" s="1" t="s">
        <v>2627</v>
      </c>
      <c r="C301" s="1" t="s">
        <v>193</v>
      </c>
      <c r="D301" s="2">
        <v>4000000</v>
      </c>
      <c r="E301" s="1" t="s">
        <v>50</v>
      </c>
      <c r="F301" s="1" t="str">
        <f>VLOOKUP(E301,'Full Name And Division'!A:C,2,FALSE)</f>
        <v>Philadelphia Eagles</v>
      </c>
      <c r="G301" s="1" t="str">
        <f>VLOOKUP(E301,'Full Name And Division'!$A:$C,3,FALSE)</f>
        <v>NFC East</v>
      </c>
    </row>
    <row r="302" spans="1:7" x14ac:dyDescent="0.25">
      <c r="A302" s="1">
        <v>2014</v>
      </c>
      <c r="B302" s="1" t="s">
        <v>1256</v>
      </c>
      <c r="C302" s="1" t="s">
        <v>2</v>
      </c>
      <c r="D302" s="2">
        <v>4000000</v>
      </c>
      <c r="E302" s="1" t="s">
        <v>61</v>
      </c>
      <c r="F302" s="1" t="str">
        <f>VLOOKUP(E302,'Full Name And Division'!A:C,2,FALSE)</f>
        <v>Houston Texans</v>
      </c>
      <c r="G302" s="1" t="str">
        <f>VLOOKUP(E302,'Full Name And Division'!$A:$C,3,FALSE)</f>
        <v>AFC South</v>
      </c>
    </row>
    <row r="303" spans="1:7" x14ac:dyDescent="0.25">
      <c r="A303" s="1">
        <v>2014</v>
      </c>
      <c r="B303" s="1" t="s">
        <v>1556</v>
      </c>
      <c r="C303" s="1" t="s">
        <v>302</v>
      </c>
      <c r="D303" s="2">
        <v>4000000</v>
      </c>
      <c r="E303" s="1" t="s">
        <v>75</v>
      </c>
      <c r="F303" s="1" t="str">
        <f>VLOOKUP(E303,'Full Name And Division'!A:C,2,FALSE)</f>
        <v>Carolina Panthers</v>
      </c>
      <c r="G303" s="1" t="str">
        <f>VLOOKUP(E303,'Full Name And Division'!$A:$C,3,FALSE)</f>
        <v>NFC South</v>
      </c>
    </row>
    <row r="304" spans="1:7" x14ac:dyDescent="0.25">
      <c r="A304" s="1">
        <v>2014</v>
      </c>
      <c r="B304" s="1" t="s">
        <v>2955</v>
      </c>
      <c r="C304" s="1" t="s">
        <v>13</v>
      </c>
      <c r="D304" s="2">
        <v>4000000</v>
      </c>
      <c r="E304" s="1" t="s">
        <v>25</v>
      </c>
      <c r="F304" s="1" t="str">
        <f>VLOOKUP(E304,'Full Name And Division'!A:C,2,FALSE)</f>
        <v>Washington Commanders</v>
      </c>
      <c r="G304" s="1" t="str">
        <f>VLOOKUP(E304,'Full Name And Division'!$A:$C,3,FALSE)</f>
        <v>NFC East</v>
      </c>
    </row>
    <row r="305" spans="1:7" x14ac:dyDescent="0.25">
      <c r="A305" s="1">
        <v>2014</v>
      </c>
      <c r="B305" s="1" t="s">
        <v>3449</v>
      </c>
      <c r="C305" s="1" t="s">
        <v>193</v>
      </c>
      <c r="D305" s="2">
        <v>4000000</v>
      </c>
      <c r="E305" s="1" t="s">
        <v>42</v>
      </c>
      <c r="F305" s="1" t="str">
        <f>VLOOKUP(E305,'Full Name And Division'!A:C,2,FALSE)</f>
        <v>Jacksonville Jaguars</v>
      </c>
      <c r="G305" s="1" t="str">
        <f>VLOOKUP(E305,'Full Name And Division'!$A:$C,3,FALSE)</f>
        <v>AFC South</v>
      </c>
    </row>
    <row r="306" spans="1:7" x14ac:dyDescent="0.25">
      <c r="A306" s="1">
        <v>2014</v>
      </c>
      <c r="B306" s="1" t="s">
        <v>2691</v>
      </c>
      <c r="C306" s="1" t="s">
        <v>2</v>
      </c>
      <c r="D306" s="2">
        <v>4000000</v>
      </c>
      <c r="E306" s="1" t="s">
        <v>35</v>
      </c>
      <c r="F306" s="1" t="str">
        <f>VLOOKUP(E306,'Full Name And Division'!A:C,2,FALSE)</f>
        <v>Miami Dolphins</v>
      </c>
      <c r="G306" s="1" t="str">
        <f>VLOOKUP(E306,'Full Name And Division'!$A:$C,3,FALSE)</f>
        <v>AFC East</v>
      </c>
    </row>
    <row r="307" spans="1:7" x14ac:dyDescent="0.25">
      <c r="A307" s="1">
        <v>2014</v>
      </c>
      <c r="B307" s="1" t="s">
        <v>2724</v>
      </c>
      <c r="C307" s="1" t="s">
        <v>17</v>
      </c>
      <c r="D307" s="2">
        <v>4000000</v>
      </c>
      <c r="E307" s="1" t="s">
        <v>39</v>
      </c>
      <c r="F307" s="1" t="str">
        <f>VLOOKUP(E307,'Full Name And Division'!A:C,2,FALSE)</f>
        <v>San Francisco 49ers</v>
      </c>
      <c r="G307" s="1" t="str">
        <f>VLOOKUP(E307,'Full Name And Division'!$A:$C,3,FALSE)</f>
        <v>NFC West</v>
      </c>
    </row>
    <row r="308" spans="1:7" x14ac:dyDescent="0.25">
      <c r="A308" s="1">
        <v>2014</v>
      </c>
      <c r="B308" s="1" t="s">
        <v>3054</v>
      </c>
      <c r="C308" s="1" t="s">
        <v>151</v>
      </c>
      <c r="D308" s="2">
        <v>4000000</v>
      </c>
      <c r="E308" s="1" t="s">
        <v>2430</v>
      </c>
      <c r="F308" s="1" t="str">
        <f>VLOOKUP(E308,'Full Name And Division'!A:C,2,FALSE)</f>
        <v>Oakland Raiders</v>
      </c>
      <c r="G308" s="1" t="str">
        <f>VLOOKUP(E308,'Full Name And Division'!$A:$C,3,FALSE)</f>
        <v>AFC West</v>
      </c>
    </row>
    <row r="309" spans="1:7" x14ac:dyDescent="0.25">
      <c r="A309" s="1">
        <v>2014</v>
      </c>
      <c r="B309" s="1" t="s">
        <v>2799</v>
      </c>
      <c r="C309" s="1" t="s">
        <v>17</v>
      </c>
      <c r="D309" s="2">
        <v>4000000</v>
      </c>
      <c r="E309" s="1" t="s">
        <v>175</v>
      </c>
      <c r="F309" s="1" t="str">
        <f>VLOOKUP(E309,'Full Name And Division'!A:C,2,FALSE)</f>
        <v>New England Patriots</v>
      </c>
      <c r="G309" s="1" t="str">
        <f>VLOOKUP(E309,'Full Name And Division'!$A:$C,3,FALSE)</f>
        <v>AFC East</v>
      </c>
    </row>
    <row r="310" spans="1:7" x14ac:dyDescent="0.25">
      <c r="A310" s="1">
        <v>2014</v>
      </c>
      <c r="B310" s="1" t="s">
        <v>1365</v>
      </c>
      <c r="C310" s="1" t="s">
        <v>58</v>
      </c>
      <c r="D310" s="2">
        <v>3995000</v>
      </c>
      <c r="E310" s="1" t="s">
        <v>5</v>
      </c>
      <c r="F310" s="1" t="str">
        <f>VLOOKUP(E310,'Full Name And Division'!A:C,2,FALSE)</f>
        <v>Buffalo Bills</v>
      </c>
      <c r="G310" s="1" t="str">
        <f>VLOOKUP(E310,'Full Name And Division'!$A:$C,3,FALSE)</f>
        <v>AFC East</v>
      </c>
    </row>
    <row r="311" spans="1:7" x14ac:dyDescent="0.25">
      <c r="A311" s="1">
        <v>2014</v>
      </c>
      <c r="B311" s="1" t="s">
        <v>3636</v>
      </c>
      <c r="C311" s="1" t="s">
        <v>443</v>
      </c>
      <c r="D311" s="2">
        <v>3985000</v>
      </c>
      <c r="E311" s="1" t="s">
        <v>50</v>
      </c>
      <c r="F311" s="1" t="str">
        <f>VLOOKUP(E311,'Full Name And Division'!A:C,2,FALSE)</f>
        <v>Philadelphia Eagles</v>
      </c>
      <c r="G311" s="1" t="str">
        <f>VLOOKUP(E311,'Full Name And Division'!$A:$C,3,FALSE)</f>
        <v>NFC East</v>
      </c>
    </row>
    <row r="312" spans="1:7" x14ac:dyDescent="0.25">
      <c r="A312" s="1">
        <v>2014</v>
      </c>
      <c r="B312" s="1" t="s">
        <v>3637</v>
      </c>
      <c r="C312" s="1" t="s">
        <v>17</v>
      </c>
      <c r="D312" s="2">
        <v>3975000</v>
      </c>
      <c r="E312" s="1" t="s">
        <v>47</v>
      </c>
      <c r="F312" s="1" t="str">
        <f>VLOOKUP(E312,'Full Name And Division'!A:C,2,FALSE)</f>
        <v>Indianapolis Colts</v>
      </c>
      <c r="G312" s="1" t="str">
        <f>VLOOKUP(E312,'Full Name And Division'!$A:$C,3,FALSE)</f>
        <v>AFC South</v>
      </c>
    </row>
    <row r="313" spans="1:7" x14ac:dyDescent="0.25">
      <c r="A313" s="1">
        <v>2014</v>
      </c>
      <c r="B313" s="1" t="s">
        <v>1305</v>
      </c>
      <c r="C313" s="1" t="s">
        <v>121</v>
      </c>
      <c r="D313" s="2">
        <v>3970000</v>
      </c>
      <c r="E313" s="1" t="s">
        <v>175</v>
      </c>
      <c r="F313" s="1" t="str">
        <f>VLOOKUP(E313,'Full Name And Division'!A:C,2,FALSE)</f>
        <v>New England Patriots</v>
      </c>
      <c r="G313" s="1" t="str">
        <f>VLOOKUP(E313,'Full Name And Division'!$A:$C,3,FALSE)</f>
        <v>AFC East</v>
      </c>
    </row>
    <row r="314" spans="1:7" x14ac:dyDescent="0.25">
      <c r="A314" s="1">
        <v>2014</v>
      </c>
      <c r="B314" s="1" t="s">
        <v>3212</v>
      </c>
      <c r="C314" s="1" t="s">
        <v>17</v>
      </c>
      <c r="D314" s="2">
        <v>3925000</v>
      </c>
      <c r="E314" s="1" t="s">
        <v>39</v>
      </c>
      <c r="F314" s="1" t="str">
        <f>VLOOKUP(E314,'Full Name And Division'!A:C,2,FALSE)</f>
        <v>San Francisco 49ers</v>
      </c>
      <c r="G314" s="1" t="str">
        <f>VLOOKUP(E314,'Full Name And Division'!$A:$C,3,FALSE)</f>
        <v>NFC West</v>
      </c>
    </row>
    <row r="315" spans="1:7" x14ac:dyDescent="0.25">
      <c r="A315" s="1">
        <v>2014</v>
      </c>
      <c r="B315" s="1" t="s">
        <v>1304</v>
      </c>
      <c r="C315" s="1" t="s">
        <v>121</v>
      </c>
      <c r="D315" s="2">
        <v>3912752</v>
      </c>
      <c r="E315" s="1" t="s">
        <v>39</v>
      </c>
      <c r="F315" s="1" t="str">
        <f>VLOOKUP(E315,'Full Name And Division'!A:C,2,FALSE)</f>
        <v>San Francisco 49ers</v>
      </c>
      <c r="G315" s="1" t="str">
        <f>VLOOKUP(E315,'Full Name And Division'!$A:$C,3,FALSE)</f>
        <v>NFC West</v>
      </c>
    </row>
    <row r="316" spans="1:7" x14ac:dyDescent="0.25">
      <c r="A316" s="1">
        <v>2014</v>
      </c>
      <c r="B316" s="1" t="s">
        <v>1407</v>
      </c>
      <c r="C316" s="1" t="s">
        <v>86</v>
      </c>
      <c r="D316" s="2">
        <v>3893843</v>
      </c>
      <c r="E316" s="1" t="s">
        <v>175</v>
      </c>
      <c r="F316" s="1" t="str">
        <f>VLOOKUP(E316,'Full Name And Division'!A:C,2,FALSE)</f>
        <v>New England Patriots</v>
      </c>
      <c r="G316" s="1" t="str">
        <f>VLOOKUP(E316,'Full Name And Division'!$A:$C,3,FALSE)</f>
        <v>AFC East</v>
      </c>
    </row>
    <row r="317" spans="1:7" x14ac:dyDescent="0.25">
      <c r="A317" s="1">
        <v>2014</v>
      </c>
      <c r="B317" s="1" t="s">
        <v>2797</v>
      </c>
      <c r="C317" s="1" t="s">
        <v>121</v>
      </c>
      <c r="D317" s="2">
        <v>3850000</v>
      </c>
      <c r="E317" s="1" t="s">
        <v>145</v>
      </c>
      <c r="F317" s="1" t="str">
        <f>VLOOKUP(E317,'Full Name And Division'!A:C,2,FALSE)</f>
        <v>Cincinnati Bengals</v>
      </c>
      <c r="G317" s="1" t="str">
        <f>VLOOKUP(E317,'Full Name And Division'!$A:$C,3,FALSE)</f>
        <v>AFC North</v>
      </c>
    </row>
    <row r="318" spans="1:7" x14ac:dyDescent="0.25">
      <c r="A318" s="1">
        <v>2014</v>
      </c>
      <c r="B318" s="1" t="s">
        <v>3181</v>
      </c>
      <c r="C318" s="1" t="s">
        <v>15</v>
      </c>
      <c r="D318" s="2">
        <v>3800000</v>
      </c>
      <c r="E318" s="1" t="s">
        <v>25</v>
      </c>
      <c r="F318" s="1" t="str">
        <f>VLOOKUP(E318,'Full Name And Division'!A:C,2,FALSE)</f>
        <v>Washington Commanders</v>
      </c>
      <c r="G318" s="1" t="str">
        <f>VLOOKUP(E318,'Full Name And Division'!$A:$C,3,FALSE)</f>
        <v>NFC East</v>
      </c>
    </row>
    <row r="319" spans="1:7" x14ac:dyDescent="0.25">
      <c r="A319" s="1">
        <v>2014</v>
      </c>
      <c r="B319" s="1" t="s">
        <v>3542</v>
      </c>
      <c r="C319" s="1" t="s">
        <v>17</v>
      </c>
      <c r="D319" s="2">
        <v>3800000</v>
      </c>
      <c r="E319" s="1" t="s">
        <v>2430</v>
      </c>
      <c r="F319" s="1" t="str">
        <f>VLOOKUP(E319,'Full Name And Division'!A:C,2,FALSE)</f>
        <v>Oakland Raiders</v>
      </c>
      <c r="G319" s="1" t="str">
        <f>VLOOKUP(E319,'Full Name And Division'!$A:$C,3,FALSE)</f>
        <v>AFC West</v>
      </c>
    </row>
    <row r="320" spans="1:7" x14ac:dyDescent="0.25">
      <c r="A320" s="1">
        <v>2014</v>
      </c>
      <c r="B320" s="1" t="s">
        <v>1692</v>
      </c>
      <c r="C320" s="1" t="s">
        <v>15</v>
      </c>
      <c r="D320" s="2">
        <v>3796384</v>
      </c>
      <c r="E320" s="1" t="s">
        <v>54</v>
      </c>
      <c r="F320" s="1" t="str">
        <f>VLOOKUP(E320,'Full Name And Division'!A:C,2,FALSE)</f>
        <v>Denver Broncos</v>
      </c>
      <c r="G320" s="1" t="str">
        <f>VLOOKUP(E320,'Full Name And Division'!$A:$C,3,FALSE)</f>
        <v>AFC West</v>
      </c>
    </row>
    <row r="321" spans="1:7" x14ac:dyDescent="0.25">
      <c r="A321" s="1">
        <v>2014</v>
      </c>
      <c r="B321" s="1" t="s">
        <v>3224</v>
      </c>
      <c r="C321" s="1" t="s">
        <v>125</v>
      </c>
      <c r="D321" s="2">
        <v>3753820</v>
      </c>
      <c r="E321" s="1" t="s">
        <v>37</v>
      </c>
      <c r="F321" s="1" t="str">
        <f>VLOOKUP(E321,'Full Name And Division'!A:C,2,FALSE)</f>
        <v>Detroit Lions</v>
      </c>
      <c r="G321" s="1" t="str">
        <f>VLOOKUP(E321,'Full Name And Division'!$A:$C,3,FALSE)</f>
        <v>NFC North</v>
      </c>
    </row>
    <row r="322" spans="1:7" x14ac:dyDescent="0.25">
      <c r="A322" s="1">
        <v>2014</v>
      </c>
      <c r="B322" s="1" t="s">
        <v>3218</v>
      </c>
      <c r="C322" s="1" t="s">
        <v>445</v>
      </c>
      <c r="D322" s="2">
        <v>3750000</v>
      </c>
      <c r="E322" s="1" t="s">
        <v>47</v>
      </c>
      <c r="F322" s="1" t="str">
        <f>VLOOKUP(E322,'Full Name And Division'!A:C,2,FALSE)</f>
        <v>Indianapolis Colts</v>
      </c>
      <c r="G322" s="1" t="str">
        <f>VLOOKUP(E322,'Full Name And Division'!$A:$C,3,FALSE)</f>
        <v>AFC South</v>
      </c>
    </row>
    <row r="323" spans="1:7" x14ac:dyDescent="0.25">
      <c r="A323" s="1">
        <v>2014</v>
      </c>
      <c r="B323" s="1" t="s">
        <v>3244</v>
      </c>
      <c r="C323" s="1" t="s">
        <v>15</v>
      </c>
      <c r="D323" s="2">
        <v>3750000</v>
      </c>
      <c r="E323" s="1" t="s">
        <v>20</v>
      </c>
      <c r="F323" s="1" t="str">
        <f>VLOOKUP(E323,'Full Name And Division'!A:C,2,FALSE)</f>
        <v>Arizona Cardinals</v>
      </c>
      <c r="G323" s="1" t="str">
        <f>VLOOKUP(E323,'Full Name And Division'!$A:$C,3,FALSE)</f>
        <v>NFC West</v>
      </c>
    </row>
    <row r="324" spans="1:7" x14ac:dyDescent="0.25">
      <c r="A324" s="1">
        <v>2014</v>
      </c>
      <c r="B324" s="1" t="s">
        <v>3271</v>
      </c>
      <c r="C324" s="1" t="s">
        <v>58</v>
      </c>
      <c r="D324" s="2">
        <v>3750000</v>
      </c>
      <c r="E324" s="1" t="s">
        <v>27</v>
      </c>
      <c r="F324" s="1" t="str">
        <f>VLOOKUP(E324,'Full Name And Division'!A:C,2,FALSE)</f>
        <v>Kansas City Chiefs</v>
      </c>
      <c r="G324" s="1" t="str">
        <f>VLOOKUP(E324,'Full Name And Division'!$A:$C,3,FALSE)</f>
        <v>AFC West</v>
      </c>
    </row>
    <row r="325" spans="1:7" x14ac:dyDescent="0.25">
      <c r="A325" s="1">
        <v>2014</v>
      </c>
      <c r="B325" s="1" t="s">
        <v>2531</v>
      </c>
      <c r="C325" s="1" t="s">
        <v>17</v>
      </c>
      <c r="D325" s="2">
        <v>3750000</v>
      </c>
      <c r="E325" s="1" t="s">
        <v>20</v>
      </c>
      <c r="F325" s="1" t="str">
        <f>VLOOKUP(E325,'Full Name And Division'!A:C,2,FALSE)</f>
        <v>Arizona Cardinals</v>
      </c>
      <c r="G325" s="1" t="str">
        <f>VLOOKUP(E325,'Full Name And Division'!$A:$C,3,FALSE)</f>
        <v>NFC West</v>
      </c>
    </row>
    <row r="326" spans="1:7" x14ac:dyDescent="0.25">
      <c r="A326" s="1">
        <v>2014</v>
      </c>
      <c r="B326" s="1" t="s">
        <v>2716</v>
      </c>
      <c r="C326" s="1" t="s">
        <v>73</v>
      </c>
      <c r="D326" s="2">
        <v>3750000</v>
      </c>
      <c r="E326" s="1" t="s">
        <v>11</v>
      </c>
      <c r="F326" s="1" t="str">
        <f>VLOOKUP(E326,'Full Name And Division'!A:C,2,FALSE)</f>
        <v>Minnesota Vikings</v>
      </c>
      <c r="G326" s="1" t="str">
        <f>VLOOKUP(E326,'Full Name And Division'!$A:$C,3,FALSE)</f>
        <v>NFC North</v>
      </c>
    </row>
    <row r="327" spans="1:7" x14ac:dyDescent="0.25">
      <c r="A327" s="1">
        <v>2014</v>
      </c>
      <c r="B327" s="1" t="s">
        <v>2989</v>
      </c>
      <c r="C327" s="1" t="s">
        <v>193</v>
      </c>
      <c r="D327" s="2">
        <v>3750000</v>
      </c>
      <c r="E327" s="1" t="s">
        <v>3147</v>
      </c>
      <c r="F327" s="1" t="str">
        <f>VLOOKUP(E327,'Full Name And Division'!A:C,2,FALSE)</f>
        <v>San Diego Chargers</v>
      </c>
      <c r="G327" s="1" t="str">
        <f>VLOOKUP(E327,'Full Name And Division'!$A:$C,3,FALSE)</f>
        <v>AFC West</v>
      </c>
    </row>
    <row r="328" spans="1:7" x14ac:dyDescent="0.25">
      <c r="A328" s="1">
        <v>2014</v>
      </c>
      <c r="B328" s="1" t="s">
        <v>1334</v>
      </c>
      <c r="C328" s="1" t="s">
        <v>89</v>
      </c>
      <c r="D328" s="2">
        <v>3750000</v>
      </c>
      <c r="E328" s="1" t="s">
        <v>175</v>
      </c>
      <c r="F328" s="1" t="str">
        <f>VLOOKUP(E328,'Full Name And Division'!A:C,2,FALSE)</f>
        <v>New England Patriots</v>
      </c>
      <c r="G328" s="1" t="str">
        <f>VLOOKUP(E328,'Full Name And Division'!$A:$C,3,FALSE)</f>
        <v>AFC East</v>
      </c>
    </row>
    <row r="329" spans="1:7" x14ac:dyDescent="0.25">
      <c r="A329" s="1">
        <v>2014</v>
      </c>
      <c r="B329" s="1" t="s">
        <v>3398</v>
      </c>
      <c r="C329" s="1" t="s">
        <v>193</v>
      </c>
      <c r="D329" s="2">
        <v>3748750</v>
      </c>
      <c r="E329" s="1" t="s">
        <v>5</v>
      </c>
      <c r="F329" s="1" t="str">
        <f>VLOOKUP(E329,'Full Name And Division'!A:C,2,FALSE)</f>
        <v>Buffalo Bills</v>
      </c>
      <c r="G329" s="1" t="str">
        <f>VLOOKUP(E329,'Full Name And Division'!$A:$C,3,FALSE)</f>
        <v>AFC East</v>
      </c>
    </row>
    <row r="330" spans="1:7" x14ac:dyDescent="0.25">
      <c r="A330" s="1">
        <v>2014</v>
      </c>
      <c r="B330" s="1" t="s">
        <v>1492</v>
      </c>
      <c r="C330" s="1" t="s">
        <v>2</v>
      </c>
      <c r="D330" s="2">
        <v>3721456</v>
      </c>
      <c r="E330" s="1" t="s">
        <v>11</v>
      </c>
      <c r="F330" s="1" t="str">
        <f>VLOOKUP(E330,'Full Name And Division'!A:C,2,FALSE)</f>
        <v>Minnesota Vikings</v>
      </c>
      <c r="G330" s="1" t="str">
        <f>VLOOKUP(E330,'Full Name And Division'!$A:$C,3,FALSE)</f>
        <v>NFC North</v>
      </c>
    </row>
    <row r="331" spans="1:7" x14ac:dyDescent="0.25">
      <c r="A331" s="1">
        <v>2014</v>
      </c>
      <c r="B331" s="1" t="s">
        <v>3439</v>
      </c>
      <c r="C331" s="1" t="s">
        <v>302</v>
      </c>
      <c r="D331" s="2">
        <v>3705000</v>
      </c>
      <c r="E331" s="1" t="s">
        <v>56</v>
      </c>
      <c r="F331" s="1" t="str">
        <f>VLOOKUP(E331,'Full Name And Division'!A:C,2,FALSE)</f>
        <v>Pittsburgh Steelers</v>
      </c>
      <c r="G331" s="1" t="str">
        <f>VLOOKUP(E331,'Full Name And Division'!$A:$C,3,FALSE)</f>
        <v>AFC North</v>
      </c>
    </row>
    <row r="332" spans="1:7" x14ac:dyDescent="0.25">
      <c r="A332" s="1">
        <v>2014</v>
      </c>
      <c r="B332" s="1" t="s">
        <v>3485</v>
      </c>
      <c r="C332" s="1" t="s">
        <v>13</v>
      </c>
      <c r="D332" s="2">
        <v>3700000</v>
      </c>
      <c r="E332" s="1" t="s">
        <v>9</v>
      </c>
      <c r="F332" s="1" t="str">
        <f>VLOOKUP(E332,'Full Name And Division'!A:C,2,FALSE)</f>
        <v>Green Bay Packers</v>
      </c>
      <c r="G332" s="1" t="str">
        <f>VLOOKUP(E332,'Full Name And Division'!$A:$C,3,FALSE)</f>
        <v>NFC North</v>
      </c>
    </row>
    <row r="333" spans="1:7" x14ac:dyDescent="0.25">
      <c r="A333" s="1">
        <v>2014</v>
      </c>
      <c r="B333" s="1" t="s">
        <v>3412</v>
      </c>
      <c r="C333" s="1" t="s">
        <v>151</v>
      </c>
      <c r="D333" s="2">
        <v>3700000</v>
      </c>
      <c r="E333" s="1" t="s">
        <v>2430</v>
      </c>
      <c r="F333" s="1" t="str">
        <f>VLOOKUP(E333,'Full Name And Division'!A:C,2,FALSE)</f>
        <v>Oakland Raiders</v>
      </c>
      <c r="G333" s="1" t="str">
        <f>VLOOKUP(E333,'Full Name And Division'!$A:$C,3,FALSE)</f>
        <v>AFC West</v>
      </c>
    </row>
    <row r="334" spans="1:7" x14ac:dyDescent="0.25">
      <c r="A334" s="1">
        <v>2014</v>
      </c>
      <c r="B334" s="1" t="s">
        <v>3519</v>
      </c>
      <c r="C334" s="1" t="s">
        <v>89</v>
      </c>
      <c r="D334" s="2">
        <v>3693750</v>
      </c>
      <c r="E334" s="1" t="s">
        <v>29</v>
      </c>
      <c r="F334" s="1" t="str">
        <f>VLOOKUP(E334,'Full Name And Division'!A:C,2,FALSE)</f>
        <v>Tennessee Titans</v>
      </c>
      <c r="G334" s="1" t="str">
        <f>VLOOKUP(E334,'Full Name And Division'!$A:$C,3,FALSE)</f>
        <v>AFC South</v>
      </c>
    </row>
    <row r="335" spans="1:7" x14ac:dyDescent="0.25">
      <c r="A335" s="1">
        <v>2014</v>
      </c>
      <c r="B335" s="1" t="s">
        <v>3411</v>
      </c>
      <c r="C335" s="1" t="s">
        <v>125</v>
      </c>
      <c r="D335" s="2">
        <v>3687500</v>
      </c>
      <c r="E335" s="1" t="s">
        <v>175</v>
      </c>
      <c r="F335" s="1" t="str">
        <f>VLOOKUP(E335,'Full Name And Division'!A:C,2,FALSE)</f>
        <v>New England Patriots</v>
      </c>
      <c r="G335" s="1" t="str">
        <f>VLOOKUP(E335,'Full Name And Division'!$A:$C,3,FALSE)</f>
        <v>AFC East</v>
      </c>
    </row>
    <row r="336" spans="1:7" x14ac:dyDescent="0.25">
      <c r="A336" s="1">
        <v>2014</v>
      </c>
      <c r="B336" s="1" t="s">
        <v>3638</v>
      </c>
      <c r="C336" s="1" t="s">
        <v>15</v>
      </c>
      <c r="D336" s="2">
        <v>3650000</v>
      </c>
      <c r="E336" s="1" t="s">
        <v>50</v>
      </c>
      <c r="F336" s="1" t="str">
        <f>VLOOKUP(E336,'Full Name And Division'!A:C,2,FALSE)</f>
        <v>Philadelphia Eagles</v>
      </c>
      <c r="G336" s="1" t="str">
        <f>VLOOKUP(E336,'Full Name And Division'!$A:$C,3,FALSE)</f>
        <v>NFC East</v>
      </c>
    </row>
    <row r="337" spans="1:7" x14ac:dyDescent="0.25">
      <c r="A337" s="1">
        <v>2014</v>
      </c>
      <c r="B337" s="1" t="s">
        <v>2738</v>
      </c>
      <c r="C337" s="1" t="s">
        <v>89</v>
      </c>
      <c r="D337" s="2">
        <v>3610750</v>
      </c>
      <c r="E337" s="1" t="s">
        <v>145</v>
      </c>
      <c r="F337" s="1" t="str">
        <f>VLOOKUP(E337,'Full Name And Division'!A:C,2,FALSE)</f>
        <v>Cincinnati Bengals</v>
      </c>
      <c r="G337" s="1" t="str">
        <f>VLOOKUP(E337,'Full Name And Division'!$A:$C,3,FALSE)</f>
        <v>AFC North</v>
      </c>
    </row>
    <row r="338" spans="1:7" x14ac:dyDescent="0.25">
      <c r="A338" s="1">
        <v>2014</v>
      </c>
      <c r="B338" s="1" t="s">
        <v>3049</v>
      </c>
      <c r="C338" s="1" t="s">
        <v>302</v>
      </c>
      <c r="D338" s="2">
        <v>3600000</v>
      </c>
      <c r="E338" s="1" t="s">
        <v>67</v>
      </c>
      <c r="F338" s="1" t="str">
        <f>VLOOKUP(E338,'Full Name And Division'!A:C,2,FALSE)</f>
        <v>New York Jets</v>
      </c>
      <c r="G338" s="1" t="str">
        <f>VLOOKUP(E338,'Full Name And Division'!$A:$C,3,FALSE)</f>
        <v>AFC East</v>
      </c>
    </row>
    <row r="339" spans="1:7" x14ac:dyDescent="0.25">
      <c r="A339" s="1">
        <v>2014</v>
      </c>
      <c r="B339" s="1" t="s">
        <v>1636</v>
      </c>
      <c r="C339" s="1" t="s">
        <v>17</v>
      </c>
      <c r="D339" s="2">
        <v>3600000</v>
      </c>
      <c r="E339" s="1" t="s">
        <v>175</v>
      </c>
      <c r="F339" s="1" t="str">
        <f>VLOOKUP(E339,'Full Name And Division'!A:C,2,FALSE)</f>
        <v>New England Patriots</v>
      </c>
      <c r="G339" s="1" t="str">
        <f>VLOOKUP(E339,'Full Name And Division'!$A:$C,3,FALSE)</f>
        <v>AFC East</v>
      </c>
    </row>
    <row r="340" spans="1:7" x14ac:dyDescent="0.25">
      <c r="A340" s="1">
        <v>2014</v>
      </c>
      <c r="B340" s="1" t="s">
        <v>3207</v>
      </c>
      <c r="C340" s="1" t="s">
        <v>15</v>
      </c>
      <c r="D340" s="2">
        <v>3575000</v>
      </c>
      <c r="E340" s="1" t="s">
        <v>5</v>
      </c>
      <c r="F340" s="1" t="str">
        <f>VLOOKUP(E340,'Full Name And Division'!A:C,2,FALSE)</f>
        <v>Buffalo Bills</v>
      </c>
      <c r="G340" s="1" t="str">
        <f>VLOOKUP(E340,'Full Name And Division'!$A:$C,3,FALSE)</f>
        <v>AFC East</v>
      </c>
    </row>
    <row r="341" spans="1:7" x14ac:dyDescent="0.25">
      <c r="A341" s="1">
        <v>2014</v>
      </c>
      <c r="B341" s="1" t="s">
        <v>2748</v>
      </c>
      <c r="C341" s="1" t="s">
        <v>121</v>
      </c>
      <c r="D341" s="2">
        <v>3559588</v>
      </c>
      <c r="E341" s="1" t="s">
        <v>37</v>
      </c>
      <c r="F341" s="1" t="str">
        <f>VLOOKUP(E341,'Full Name And Division'!A:C,2,FALSE)</f>
        <v>Detroit Lions</v>
      </c>
      <c r="G341" s="1" t="str">
        <f>VLOOKUP(E341,'Full Name And Division'!$A:$C,3,FALSE)</f>
        <v>NFC North</v>
      </c>
    </row>
    <row r="342" spans="1:7" x14ac:dyDescent="0.25">
      <c r="A342" s="1">
        <v>2014</v>
      </c>
      <c r="B342" s="1" t="s">
        <v>3484</v>
      </c>
      <c r="C342" s="1" t="s">
        <v>41</v>
      </c>
      <c r="D342" s="2">
        <v>3524458</v>
      </c>
      <c r="E342" s="1" t="s">
        <v>9</v>
      </c>
      <c r="F342" s="1" t="str">
        <f>VLOOKUP(E342,'Full Name And Division'!A:C,2,FALSE)</f>
        <v>Green Bay Packers</v>
      </c>
      <c r="G342" s="1" t="str">
        <f>VLOOKUP(E342,'Full Name And Division'!$A:$C,3,FALSE)</f>
        <v>NFC North</v>
      </c>
    </row>
    <row r="343" spans="1:7" x14ac:dyDescent="0.25">
      <c r="A343" s="1">
        <v>2014</v>
      </c>
      <c r="B343" s="1" t="s">
        <v>3273</v>
      </c>
      <c r="C343" s="1" t="s">
        <v>193</v>
      </c>
      <c r="D343" s="2">
        <v>3512199</v>
      </c>
      <c r="E343" s="1" t="s">
        <v>37</v>
      </c>
      <c r="F343" s="1" t="str">
        <f>VLOOKUP(E343,'Full Name And Division'!A:C,2,FALSE)</f>
        <v>Detroit Lions</v>
      </c>
      <c r="G343" s="1" t="str">
        <f>VLOOKUP(E343,'Full Name And Division'!$A:$C,3,FALSE)</f>
        <v>NFC North</v>
      </c>
    </row>
    <row r="344" spans="1:7" x14ac:dyDescent="0.25">
      <c r="A344" s="1">
        <v>2014</v>
      </c>
      <c r="B344" s="1" t="s">
        <v>3452</v>
      </c>
      <c r="C344" s="1" t="s">
        <v>17</v>
      </c>
      <c r="D344" s="2">
        <v>3500000</v>
      </c>
      <c r="E344" s="1" t="s">
        <v>99</v>
      </c>
      <c r="F344" s="1" t="str">
        <f>VLOOKUP(E344,'Full Name And Division'!A:C,2,FALSE)</f>
        <v>Atlanta Falcons</v>
      </c>
      <c r="G344" s="1" t="str">
        <f>VLOOKUP(E344,'Full Name And Division'!$A:$C,3,FALSE)</f>
        <v>NFC South</v>
      </c>
    </row>
    <row r="345" spans="1:7" x14ac:dyDescent="0.25">
      <c r="A345" s="1">
        <v>2014</v>
      </c>
      <c r="B345" s="1" t="s">
        <v>3442</v>
      </c>
      <c r="C345" s="1" t="s">
        <v>58</v>
      </c>
      <c r="D345" s="2">
        <v>3500000</v>
      </c>
      <c r="E345" s="1" t="s">
        <v>47</v>
      </c>
      <c r="F345" s="1" t="str">
        <f>VLOOKUP(E345,'Full Name And Division'!A:C,2,FALSE)</f>
        <v>Indianapolis Colts</v>
      </c>
      <c r="G345" s="1" t="str">
        <f>VLOOKUP(E345,'Full Name And Division'!$A:$C,3,FALSE)</f>
        <v>AFC South</v>
      </c>
    </row>
    <row r="346" spans="1:7" x14ac:dyDescent="0.25">
      <c r="A346" s="1">
        <v>2014</v>
      </c>
      <c r="B346" s="1" t="s">
        <v>3639</v>
      </c>
      <c r="C346" s="1" t="s">
        <v>104</v>
      </c>
      <c r="D346" s="2">
        <v>3500000</v>
      </c>
      <c r="E346" s="1" t="s">
        <v>47</v>
      </c>
      <c r="F346" s="1" t="str">
        <f>VLOOKUP(E346,'Full Name And Division'!A:C,2,FALSE)</f>
        <v>Indianapolis Colts</v>
      </c>
      <c r="G346" s="1" t="str">
        <f>VLOOKUP(E346,'Full Name And Division'!$A:$C,3,FALSE)</f>
        <v>AFC South</v>
      </c>
    </row>
    <row r="347" spans="1:7" x14ac:dyDescent="0.25">
      <c r="A347" s="1">
        <v>2014</v>
      </c>
      <c r="B347" s="1" t="s">
        <v>2939</v>
      </c>
      <c r="C347" s="1" t="s">
        <v>15</v>
      </c>
      <c r="D347" s="2">
        <v>3500000</v>
      </c>
      <c r="E347" s="1" t="s">
        <v>27</v>
      </c>
      <c r="F347" s="1" t="str">
        <f>VLOOKUP(E347,'Full Name And Division'!A:C,2,FALSE)</f>
        <v>Kansas City Chiefs</v>
      </c>
      <c r="G347" s="1" t="str">
        <f>VLOOKUP(E347,'Full Name And Division'!$A:$C,3,FALSE)</f>
        <v>AFC West</v>
      </c>
    </row>
    <row r="348" spans="1:7" x14ac:dyDescent="0.25">
      <c r="A348" s="1">
        <v>2014</v>
      </c>
      <c r="B348" s="1" t="s">
        <v>3530</v>
      </c>
      <c r="C348" s="1" t="s">
        <v>58</v>
      </c>
      <c r="D348" s="2">
        <v>3500000</v>
      </c>
      <c r="E348" s="1" t="s">
        <v>27</v>
      </c>
      <c r="F348" s="1" t="str">
        <f>VLOOKUP(E348,'Full Name And Division'!A:C,2,FALSE)</f>
        <v>Kansas City Chiefs</v>
      </c>
      <c r="G348" s="1" t="str">
        <f>VLOOKUP(E348,'Full Name And Division'!$A:$C,3,FALSE)</f>
        <v>AFC West</v>
      </c>
    </row>
    <row r="349" spans="1:7" x14ac:dyDescent="0.25">
      <c r="A349" s="1">
        <v>2014</v>
      </c>
      <c r="B349" s="1" t="s">
        <v>3180</v>
      </c>
      <c r="C349" s="1" t="s">
        <v>17</v>
      </c>
      <c r="D349" s="2">
        <v>3500000</v>
      </c>
      <c r="E349" s="1" t="s">
        <v>3147</v>
      </c>
      <c r="F349" s="1" t="str">
        <f>VLOOKUP(E349,'Full Name And Division'!A:C,2,FALSE)</f>
        <v>San Diego Chargers</v>
      </c>
      <c r="G349" s="1" t="str">
        <f>VLOOKUP(E349,'Full Name And Division'!$A:$C,3,FALSE)</f>
        <v>AFC West</v>
      </c>
    </row>
    <row r="350" spans="1:7" x14ac:dyDescent="0.25">
      <c r="A350" s="1">
        <v>2014</v>
      </c>
      <c r="B350" s="1" t="s">
        <v>2800</v>
      </c>
      <c r="C350" s="1" t="s">
        <v>73</v>
      </c>
      <c r="D350" s="2">
        <v>3500000</v>
      </c>
      <c r="E350" s="1" t="s">
        <v>22</v>
      </c>
      <c r="F350" s="1" t="str">
        <f>VLOOKUP(E350,'Full Name And Division'!A:C,2,FALSE)</f>
        <v>Tampa Bay Buccaneers</v>
      </c>
      <c r="G350" s="1" t="str">
        <f>VLOOKUP(E350,'Full Name And Division'!$A:$C,3,FALSE)</f>
        <v>NFC South</v>
      </c>
    </row>
    <row r="351" spans="1:7" x14ac:dyDescent="0.25">
      <c r="A351" s="1">
        <v>2014</v>
      </c>
      <c r="B351" s="1" t="s">
        <v>2666</v>
      </c>
      <c r="C351" s="1" t="s">
        <v>13</v>
      </c>
      <c r="D351" s="2">
        <v>3500000</v>
      </c>
      <c r="E351" s="1" t="s">
        <v>22</v>
      </c>
      <c r="F351" s="1" t="str">
        <f>VLOOKUP(E351,'Full Name And Division'!A:C,2,FALSE)</f>
        <v>Tampa Bay Buccaneers</v>
      </c>
      <c r="G351" s="1" t="str">
        <f>VLOOKUP(E351,'Full Name And Division'!$A:$C,3,FALSE)</f>
        <v>NFC South</v>
      </c>
    </row>
    <row r="352" spans="1:7" x14ac:dyDescent="0.25">
      <c r="A352" s="1">
        <v>2014</v>
      </c>
      <c r="B352" s="1" t="s">
        <v>3270</v>
      </c>
      <c r="C352" s="1" t="s">
        <v>193</v>
      </c>
      <c r="D352" s="2">
        <v>3500000</v>
      </c>
      <c r="E352" s="1" t="s">
        <v>67</v>
      </c>
      <c r="F352" s="1" t="str">
        <f>VLOOKUP(E352,'Full Name And Division'!A:C,2,FALSE)</f>
        <v>New York Jets</v>
      </c>
      <c r="G352" s="1" t="str">
        <f>VLOOKUP(E352,'Full Name And Division'!$A:$C,3,FALSE)</f>
        <v>AFC East</v>
      </c>
    </row>
    <row r="353" spans="1:7" x14ac:dyDescent="0.25">
      <c r="A353" s="1">
        <v>2014</v>
      </c>
      <c r="B353" s="1" t="s">
        <v>3220</v>
      </c>
      <c r="C353" s="1" t="s">
        <v>104</v>
      </c>
      <c r="D353" s="2">
        <v>3500000</v>
      </c>
      <c r="E353" s="1" t="s">
        <v>25</v>
      </c>
      <c r="F353" s="1" t="str">
        <f>VLOOKUP(E353,'Full Name And Division'!A:C,2,FALSE)</f>
        <v>Washington Commanders</v>
      </c>
      <c r="G353" s="1" t="str">
        <f>VLOOKUP(E353,'Full Name And Division'!$A:$C,3,FALSE)</f>
        <v>NFC East</v>
      </c>
    </row>
    <row r="354" spans="1:7" x14ac:dyDescent="0.25">
      <c r="A354" s="1">
        <v>2014</v>
      </c>
      <c r="B354" s="1" t="s">
        <v>3191</v>
      </c>
      <c r="C354" s="1" t="s">
        <v>86</v>
      </c>
      <c r="D354" s="2">
        <v>3500000</v>
      </c>
      <c r="E354" s="1" t="s">
        <v>81</v>
      </c>
      <c r="F354" s="1" t="str">
        <f>VLOOKUP(E354,'Full Name And Division'!A:C,2,FALSE)</f>
        <v>Dallas Cowboys</v>
      </c>
      <c r="G354" s="1" t="str">
        <f>VLOOKUP(E354,'Full Name And Division'!$A:$C,3,FALSE)</f>
        <v>NFC East</v>
      </c>
    </row>
    <row r="355" spans="1:7" x14ac:dyDescent="0.25">
      <c r="A355" s="1">
        <v>2014</v>
      </c>
      <c r="B355" s="1" t="s">
        <v>3507</v>
      </c>
      <c r="C355" s="1" t="s">
        <v>17</v>
      </c>
      <c r="D355" s="2">
        <v>3500000</v>
      </c>
      <c r="E355" s="1" t="s">
        <v>75</v>
      </c>
      <c r="F355" s="1" t="str">
        <f>VLOOKUP(E355,'Full Name And Division'!A:C,2,FALSE)</f>
        <v>Carolina Panthers</v>
      </c>
      <c r="G355" s="1" t="str">
        <f>VLOOKUP(E355,'Full Name And Division'!$A:$C,3,FALSE)</f>
        <v>NFC South</v>
      </c>
    </row>
    <row r="356" spans="1:7" x14ac:dyDescent="0.25">
      <c r="A356" s="1">
        <v>2014</v>
      </c>
      <c r="B356" s="1" t="s">
        <v>3466</v>
      </c>
      <c r="C356" s="1" t="s">
        <v>121</v>
      </c>
      <c r="D356" s="2">
        <v>3500000</v>
      </c>
      <c r="E356" s="1" t="s">
        <v>35</v>
      </c>
      <c r="F356" s="1" t="str">
        <f>VLOOKUP(E356,'Full Name And Division'!A:C,2,FALSE)</f>
        <v>Miami Dolphins</v>
      </c>
      <c r="G356" s="1" t="str">
        <f>VLOOKUP(E356,'Full Name And Division'!$A:$C,3,FALSE)</f>
        <v>AFC East</v>
      </c>
    </row>
    <row r="357" spans="1:7" x14ac:dyDescent="0.25">
      <c r="A357" s="1">
        <v>2014</v>
      </c>
      <c r="B357" s="1" t="s">
        <v>1829</v>
      </c>
      <c r="C357" s="1" t="s">
        <v>17</v>
      </c>
      <c r="D357" s="2">
        <v>3500000</v>
      </c>
      <c r="E357" s="1" t="s">
        <v>175</v>
      </c>
      <c r="F357" s="1" t="str">
        <f>VLOOKUP(E357,'Full Name And Division'!A:C,2,FALSE)</f>
        <v>New England Patriots</v>
      </c>
      <c r="G357" s="1" t="str">
        <f>VLOOKUP(E357,'Full Name And Division'!$A:$C,3,FALSE)</f>
        <v>AFC East</v>
      </c>
    </row>
    <row r="358" spans="1:7" x14ac:dyDescent="0.25">
      <c r="A358" s="1">
        <v>2014</v>
      </c>
      <c r="B358" s="1" t="s">
        <v>3477</v>
      </c>
      <c r="C358" s="1" t="s">
        <v>15</v>
      </c>
      <c r="D358" s="2">
        <v>3500000</v>
      </c>
      <c r="E358" s="1" t="s">
        <v>2430</v>
      </c>
      <c r="F358" s="1" t="str">
        <f>VLOOKUP(E358,'Full Name And Division'!A:C,2,FALSE)</f>
        <v>Oakland Raiders</v>
      </c>
      <c r="G358" s="1" t="str">
        <f>VLOOKUP(E358,'Full Name And Division'!$A:$C,3,FALSE)</f>
        <v>AFC West</v>
      </c>
    </row>
    <row r="359" spans="1:7" x14ac:dyDescent="0.25">
      <c r="A359" s="1">
        <v>2014</v>
      </c>
      <c r="B359" s="1" t="s">
        <v>3640</v>
      </c>
      <c r="C359" s="1" t="s">
        <v>15</v>
      </c>
      <c r="D359" s="2">
        <v>3500000</v>
      </c>
      <c r="E359" s="1" t="s">
        <v>2430</v>
      </c>
      <c r="F359" s="1" t="str">
        <f>VLOOKUP(E359,'Full Name And Division'!A:C,2,FALSE)</f>
        <v>Oakland Raiders</v>
      </c>
      <c r="G359" s="1" t="str">
        <f>VLOOKUP(E359,'Full Name And Division'!$A:$C,3,FALSE)</f>
        <v>AFC West</v>
      </c>
    </row>
    <row r="360" spans="1:7" x14ac:dyDescent="0.25">
      <c r="A360" s="1">
        <v>2014</v>
      </c>
      <c r="B360" s="1" t="s">
        <v>3423</v>
      </c>
      <c r="C360" s="1" t="s">
        <v>151</v>
      </c>
      <c r="D360" s="2">
        <v>3500000</v>
      </c>
      <c r="E360" s="1" t="s">
        <v>99</v>
      </c>
      <c r="F360" s="1" t="str">
        <f>VLOOKUP(E360,'Full Name And Division'!A:C,2,FALSE)</f>
        <v>Atlanta Falcons</v>
      </c>
      <c r="G360" s="1" t="str">
        <f>VLOOKUP(E360,'Full Name And Division'!$A:$C,3,FALSE)</f>
        <v>NFC South</v>
      </c>
    </row>
    <row r="361" spans="1:7" x14ac:dyDescent="0.25">
      <c r="A361" s="1">
        <v>2014</v>
      </c>
      <c r="B361" s="1" t="s">
        <v>3641</v>
      </c>
      <c r="C361" s="1" t="s">
        <v>41</v>
      </c>
      <c r="D361" s="2">
        <v>3500000</v>
      </c>
      <c r="E361" s="1" t="s">
        <v>99</v>
      </c>
      <c r="F361" s="1" t="str">
        <f>VLOOKUP(E361,'Full Name And Division'!A:C,2,FALSE)</f>
        <v>Atlanta Falcons</v>
      </c>
      <c r="G361" s="1" t="str">
        <f>VLOOKUP(E361,'Full Name And Division'!$A:$C,3,FALSE)</f>
        <v>NFC South</v>
      </c>
    </row>
    <row r="362" spans="1:7" x14ac:dyDescent="0.25">
      <c r="A362" s="1">
        <v>2014</v>
      </c>
      <c r="B362" s="1" t="s">
        <v>2144</v>
      </c>
      <c r="C362" s="1" t="s">
        <v>17</v>
      </c>
      <c r="D362" s="2">
        <v>3437500</v>
      </c>
      <c r="E362" s="1" t="s">
        <v>175</v>
      </c>
      <c r="F362" s="1" t="str">
        <f>VLOOKUP(E362,'Full Name And Division'!A:C,2,FALSE)</f>
        <v>New England Patriots</v>
      </c>
      <c r="G362" s="1" t="str">
        <f>VLOOKUP(E362,'Full Name And Division'!$A:$C,3,FALSE)</f>
        <v>AFC East</v>
      </c>
    </row>
    <row r="363" spans="1:7" x14ac:dyDescent="0.25">
      <c r="A363" s="1">
        <v>2014</v>
      </c>
      <c r="B363" s="1" t="s">
        <v>3233</v>
      </c>
      <c r="C363" s="1" t="s">
        <v>302</v>
      </c>
      <c r="D363" s="2">
        <v>3425000</v>
      </c>
      <c r="E363" s="1" t="s">
        <v>5</v>
      </c>
      <c r="F363" s="1" t="str">
        <f>VLOOKUP(E363,'Full Name And Division'!A:C,2,FALSE)</f>
        <v>Buffalo Bills</v>
      </c>
      <c r="G363" s="1" t="str">
        <f>VLOOKUP(E363,'Full Name And Division'!$A:$C,3,FALSE)</f>
        <v>AFC East</v>
      </c>
    </row>
    <row r="364" spans="1:7" x14ac:dyDescent="0.25">
      <c r="A364" s="1">
        <v>2014</v>
      </c>
      <c r="B364" s="1" t="s">
        <v>3642</v>
      </c>
      <c r="C364" s="1" t="s">
        <v>41</v>
      </c>
      <c r="D364" s="2">
        <v>3425000</v>
      </c>
      <c r="E364" s="1" t="s">
        <v>20</v>
      </c>
      <c r="F364" s="1" t="str">
        <f>VLOOKUP(E364,'Full Name And Division'!A:C,2,FALSE)</f>
        <v>Arizona Cardinals</v>
      </c>
      <c r="G364" s="1" t="str">
        <f>VLOOKUP(E364,'Full Name And Division'!$A:$C,3,FALSE)</f>
        <v>NFC West</v>
      </c>
    </row>
    <row r="365" spans="1:7" x14ac:dyDescent="0.25">
      <c r="A365" s="1">
        <v>2014</v>
      </c>
      <c r="B365" s="1" t="s">
        <v>3418</v>
      </c>
      <c r="C365" s="1" t="s">
        <v>13</v>
      </c>
      <c r="D365" s="2">
        <v>3400000</v>
      </c>
      <c r="E365" s="1" t="s">
        <v>29</v>
      </c>
      <c r="F365" s="1" t="str">
        <f>VLOOKUP(E365,'Full Name And Division'!A:C,2,FALSE)</f>
        <v>Tennessee Titans</v>
      </c>
      <c r="G365" s="1" t="str">
        <f>VLOOKUP(E365,'Full Name And Division'!$A:$C,3,FALSE)</f>
        <v>AFC South</v>
      </c>
    </row>
    <row r="366" spans="1:7" x14ac:dyDescent="0.25">
      <c r="A366" s="1">
        <v>2014</v>
      </c>
      <c r="B366" s="1" t="s">
        <v>3451</v>
      </c>
      <c r="C366" s="1" t="s">
        <v>58</v>
      </c>
      <c r="D366" s="2">
        <v>3400000</v>
      </c>
      <c r="E366" s="1" t="s">
        <v>29</v>
      </c>
      <c r="F366" s="1" t="str">
        <f>VLOOKUP(E366,'Full Name And Division'!A:C,2,FALSE)</f>
        <v>Tennessee Titans</v>
      </c>
      <c r="G366" s="1" t="str">
        <f>VLOOKUP(E366,'Full Name And Division'!$A:$C,3,FALSE)</f>
        <v>AFC South</v>
      </c>
    </row>
    <row r="367" spans="1:7" x14ac:dyDescent="0.25">
      <c r="A367" s="1">
        <v>2014</v>
      </c>
      <c r="B367" s="1" t="s">
        <v>2433</v>
      </c>
      <c r="C367" s="1" t="s">
        <v>94</v>
      </c>
      <c r="D367" s="2">
        <v>3400000</v>
      </c>
      <c r="E367" s="1" t="s">
        <v>39</v>
      </c>
      <c r="F367" s="1" t="str">
        <f>VLOOKUP(E367,'Full Name And Division'!A:C,2,FALSE)</f>
        <v>San Francisco 49ers</v>
      </c>
      <c r="G367" s="1" t="str">
        <f>VLOOKUP(E367,'Full Name And Division'!$A:$C,3,FALSE)</f>
        <v>NFC West</v>
      </c>
    </row>
    <row r="368" spans="1:7" x14ac:dyDescent="0.25">
      <c r="A368" s="1">
        <v>2014</v>
      </c>
      <c r="B368" s="1" t="s">
        <v>1410</v>
      </c>
      <c r="C368" s="1" t="s">
        <v>2</v>
      </c>
      <c r="D368" s="2">
        <v>3378477</v>
      </c>
      <c r="E368" s="1" t="s">
        <v>75</v>
      </c>
      <c r="F368" s="1" t="str">
        <f>VLOOKUP(E368,'Full Name And Division'!A:C,2,FALSE)</f>
        <v>Carolina Panthers</v>
      </c>
      <c r="G368" s="1" t="str">
        <f>VLOOKUP(E368,'Full Name And Division'!$A:$C,3,FALSE)</f>
        <v>NFC South</v>
      </c>
    </row>
    <row r="369" spans="1:7" x14ac:dyDescent="0.25">
      <c r="A369" s="1">
        <v>2014</v>
      </c>
      <c r="B369" s="1" t="s">
        <v>2475</v>
      </c>
      <c r="C369" s="1" t="s">
        <v>302</v>
      </c>
      <c r="D369" s="2">
        <v>3350000</v>
      </c>
      <c r="E369" s="1" t="s">
        <v>18</v>
      </c>
      <c r="F369" s="1" t="str">
        <f>VLOOKUP(E369,'Full Name And Division'!A:C,2,FALSE)</f>
        <v>Seattle Seahawks</v>
      </c>
      <c r="G369" s="1" t="str">
        <f>VLOOKUP(E369,'Full Name And Division'!$A:$C,3,FALSE)</f>
        <v>NFC West</v>
      </c>
    </row>
    <row r="370" spans="1:7" x14ac:dyDescent="0.25">
      <c r="A370" s="1">
        <v>2014</v>
      </c>
      <c r="B370" s="1" t="s">
        <v>3643</v>
      </c>
      <c r="C370" s="1" t="s">
        <v>73</v>
      </c>
      <c r="D370" s="2">
        <v>3340625</v>
      </c>
      <c r="E370" s="1" t="s">
        <v>3386</v>
      </c>
      <c r="F370" s="1" t="str">
        <f>VLOOKUP(E370,'Full Name And Division'!A:C,2,FALSE)</f>
        <v>St. Louis Rams</v>
      </c>
      <c r="G370" s="1" t="str">
        <f>VLOOKUP(E370,'Full Name And Division'!$A:$C,3,FALSE)</f>
        <v>NFC West</v>
      </c>
    </row>
    <row r="371" spans="1:7" x14ac:dyDescent="0.25">
      <c r="A371" s="1">
        <v>2014</v>
      </c>
      <c r="B371" s="1" t="s">
        <v>2477</v>
      </c>
      <c r="C371" s="1" t="s">
        <v>2</v>
      </c>
      <c r="D371" s="2">
        <v>3300000</v>
      </c>
      <c r="E371" s="1" t="s">
        <v>7</v>
      </c>
      <c r="F371" s="1" t="str">
        <f>VLOOKUP(E371,'Full Name And Division'!A:C,2,FALSE)</f>
        <v>Cleveland Browns</v>
      </c>
      <c r="G371" s="1" t="str">
        <f>VLOOKUP(E371,'Full Name And Division'!$A:$C,3,FALSE)</f>
        <v>AFC North</v>
      </c>
    </row>
    <row r="372" spans="1:7" x14ac:dyDescent="0.25">
      <c r="A372" s="1">
        <v>2014</v>
      </c>
      <c r="B372" s="1" t="s">
        <v>2233</v>
      </c>
      <c r="C372" s="1" t="s">
        <v>104</v>
      </c>
      <c r="D372" s="2">
        <v>3298363</v>
      </c>
      <c r="E372" s="1" t="s">
        <v>39</v>
      </c>
      <c r="F372" s="1" t="str">
        <f>VLOOKUP(E372,'Full Name And Division'!A:C,2,FALSE)</f>
        <v>San Francisco 49ers</v>
      </c>
      <c r="G372" s="1" t="str">
        <f>VLOOKUP(E372,'Full Name And Division'!$A:$C,3,FALSE)</f>
        <v>NFC West</v>
      </c>
    </row>
    <row r="373" spans="1:7" x14ac:dyDescent="0.25">
      <c r="A373" s="1">
        <v>2014</v>
      </c>
      <c r="B373" s="1" t="s">
        <v>2529</v>
      </c>
      <c r="C373" s="1" t="s">
        <v>17</v>
      </c>
      <c r="D373" s="2">
        <v>3275000</v>
      </c>
      <c r="E373" s="1" t="s">
        <v>54</v>
      </c>
      <c r="F373" s="1" t="str">
        <f>VLOOKUP(E373,'Full Name And Division'!A:C,2,FALSE)</f>
        <v>Denver Broncos</v>
      </c>
      <c r="G373" s="1" t="str">
        <f>VLOOKUP(E373,'Full Name And Division'!$A:$C,3,FALSE)</f>
        <v>AFC West</v>
      </c>
    </row>
    <row r="374" spans="1:7" x14ac:dyDescent="0.25">
      <c r="A374" s="1">
        <v>2014</v>
      </c>
      <c r="B374" s="1" t="s">
        <v>1221</v>
      </c>
      <c r="C374" s="1" t="s">
        <v>58</v>
      </c>
      <c r="D374" s="2">
        <v>3261000</v>
      </c>
      <c r="E374" s="1" t="s">
        <v>77</v>
      </c>
      <c r="F374" s="1" t="str">
        <f>VLOOKUP(E374,'Full Name And Division'!A:C,2,FALSE)</f>
        <v>New  York Giants</v>
      </c>
      <c r="G374" s="1" t="str">
        <f>VLOOKUP(E374,'Full Name And Division'!$A:$C,3,FALSE)</f>
        <v>NFC East</v>
      </c>
    </row>
    <row r="375" spans="1:7" x14ac:dyDescent="0.25">
      <c r="A375" s="1">
        <v>2014</v>
      </c>
      <c r="B375" s="1" t="s">
        <v>3644</v>
      </c>
      <c r="C375" s="1" t="s">
        <v>125</v>
      </c>
      <c r="D375" s="2">
        <v>3250000</v>
      </c>
      <c r="E375" s="1" t="s">
        <v>5</v>
      </c>
      <c r="F375" s="1" t="str">
        <f>VLOOKUP(E375,'Full Name And Division'!A:C,2,FALSE)</f>
        <v>Buffalo Bills</v>
      </c>
      <c r="G375" s="1" t="str">
        <f>VLOOKUP(E375,'Full Name And Division'!$A:$C,3,FALSE)</f>
        <v>AFC East</v>
      </c>
    </row>
    <row r="376" spans="1:7" x14ac:dyDescent="0.25">
      <c r="A376" s="1">
        <v>2014</v>
      </c>
      <c r="B376" s="1" t="s">
        <v>3430</v>
      </c>
      <c r="C376" s="1" t="s">
        <v>445</v>
      </c>
      <c r="D376" s="2">
        <v>3250000</v>
      </c>
      <c r="E376" s="1" t="s">
        <v>3147</v>
      </c>
      <c r="F376" s="1" t="str">
        <f>VLOOKUP(E376,'Full Name And Division'!A:C,2,FALSE)</f>
        <v>San Diego Chargers</v>
      </c>
      <c r="G376" s="1" t="str">
        <f>VLOOKUP(E376,'Full Name And Division'!$A:$C,3,FALSE)</f>
        <v>AFC West</v>
      </c>
    </row>
    <row r="377" spans="1:7" x14ac:dyDescent="0.25">
      <c r="A377" s="1">
        <v>2014</v>
      </c>
      <c r="B377" s="1" t="s">
        <v>3645</v>
      </c>
      <c r="C377" s="1" t="s">
        <v>445</v>
      </c>
      <c r="D377" s="2">
        <v>3250000</v>
      </c>
      <c r="E377" s="1" t="s">
        <v>22</v>
      </c>
      <c r="F377" s="1" t="str">
        <f>VLOOKUP(E377,'Full Name And Division'!A:C,2,FALSE)</f>
        <v>Tampa Bay Buccaneers</v>
      </c>
      <c r="G377" s="1" t="str">
        <f>VLOOKUP(E377,'Full Name And Division'!$A:$C,3,FALSE)</f>
        <v>NFC South</v>
      </c>
    </row>
    <row r="378" spans="1:7" x14ac:dyDescent="0.25">
      <c r="A378" s="1">
        <v>2014</v>
      </c>
      <c r="B378" s="1" t="s">
        <v>3646</v>
      </c>
      <c r="C378" s="1" t="s">
        <v>302</v>
      </c>
      <c r="D378" s="2">
        <v>3250000</v>
      </c>
      <c r="E378" s="1" t="s">
        <v>42</v>
      </c>
      <c r="F378" s="1" t="str">
        <f>VLOOKUP(E378,'Full Name And Division'!A:C,2,FALSE)</f>
        <v>Jacksonville Jaguars</v>
      </c>
      <c r="G378" s="1" t="str">
        <f>VLOOKUP(E378,'Full Name And Division'!$A:$C,3,FALSE)</f>
        <v>AFC South</v>
      </c>
    </row>
    <row r="379" spans="1:7" x14ac:dyDescent="0.25">
      <c r="A379" s="1">
        <v>2014</v>
      </c>
      <c r="B379" s="1" t="s">
        <v>2111</v>
      </c>
      <c r="C379" s="1" t="s">
        <v>41</v>
      </c>
      <c r="D379" s="2">
        <v>3238688</v>
      </c>
      <c r="E379" s="1" t="s">
        <v>54</v>
      </c>
      <c r="F379" s="1" t="str">
        <f>VLOOKUP(E379,'Full Name And Division'!A:C,2,FALSE)</f>
        <v>Denver Broncos</v>
      </c>
      <c r="G379" s="1" t="str">
        <f>VLOOKUP(E379,'Full Name And Division'!$A:$C,3,FALSE)</f>
        <v>AFC West</v>
      </c>
    </row>
    <row r="380" spans="1:7" x14ac:dyDescent="0.25">
      <c r="A380" s="1">
        <v>2014</v>
      </c>
      <c r="B380" s="1" t="s">
        <v>2491</v>
      </c>
      <c r="C380" s="1" t="s">
        <v>151</v>
      </c>
      <c r="D380" s="2">
        <v>3224761</v>
      </c>
      <c r="E380" s="1" t="s">
        <v>9</v>
      </c>
      <c r="F380" s="1" t="str">
        <f>VLOOKUP(E380,'Full Name And Division'!A:C,2,FALSE)</f>
        <v>Green Bay Packers</v>
      </c>
      <c r="G380" s="1" t="str">
        <f>VLOOKUP(E380,'Full Name And Division'!$A:$C,3,FALSE)</f>
        <v>NFC North</v>
      </c>
    </row>
    <row r="381" spans="1:7" x14ac:dyDescent="0.25">
      <c r="A381" s="1">
        <v>2014</v>
      </c>
      <c r="B381" s="1" t="s">
        <v>3647</v>
      </c>
      <c r="C381" s="1" t="s">
        <v>445</v>
      </c>
      <c r="D381" s="2">
        <v>3191116</v>
      </c>
      <c r="E381" s="1" t="s">
        <v>35</v>
      </c>
      <c r="F381" s="1" t="str">
        <f>VLOOKUP(E381,'Full Name And Division'!A:C,2,FALSE)</f>
        <v>Miami Dolphins</v>
      </c>
      <c r="G381" s="1" t="str">
        <f>VLOOKUP(E381,'Full Name And Division'!$A:$C,3,FALSE)</f>
        <v>AFC East</v>
      </c>
    </row>
    <row r="382" spans="1:7" x14ac:dyDescent="0.25">
      <c r="A382" s="1">
        <v>2014</v>
      </c>
      <c r="B382" s="1" t="s">
        <v>2450</v>
      </c>
      <c r="C382" s="1" t="s">
        <v>13</v>
      </c>
      <c r="D382" s="2">
        <v>3157814</v>
      </c>
      <c r="E382" s="1" t="s">
        <v>5</v>
      </c>
      <c r="F382" s="1" t="str">
        <f>VLOOKUP(E382,'Full Name And Division'!A:C,2,FALSE)</f>
        <v>Buffalo Bills</v>
      </c>
      <c r="G382" s="1" t="str">
        <f>VLOOKUP(E382,'Full Name And Division'!$A:$C,3,FALSE)</f>
        <v>AFC East</v>
      </c>
    </row>
    <row r="383" spans="1:7" x14ac:dyDescent="0.25">
      <c r="A383" s="1">
        <v>2014</v>
      </c>
      <c r="B383" s="1" t="s">
        <v>3001</v>
      </c>
      <c r="C383" s="1" t="s">
        <v>89</v>
      </c>
      <c r="D383" s="2">
        <v>3156250</v>
      </c>
      <c r="E383" s="1" t="s">
        <v>27</v>
      </c>
      <c r="F383" s="1" t="str">
        <f>VLOOKUP(E383,'Full Name And Division'!A:C,2,FALSE)</f>
        <v>Kansas City Chiefs</v>
      </c>
      <c r="G383" s="1" t="str">
        <f>VLOOKUP(E383,'Full Name And Division'!$A:$C,3,FALSE)</f>
        <v>AFC West</v>
      </c>
    </row>
    <row r="384" spans="1:7" x14ac:dyDescent="0.25">
      <c r="A384" s="1">
        <v>2014</v>
      </c>
      <c r="B384" s="1" t="s">
        <v>3196</v>
      </c>
      <c r="C384" s="1" t="s">
        <v>13</v>
      </c>
      <c r="D384" s="2">
        <v>3150000</v>
      </c>
      <c r="E384" s="1" t="s">
        <v>42</v>
      </c>
      <c r="F384" s="1" t="str">
        <f>VLOOKUP(E384,'Full Name And Division'!A:C,2,FALSE)</f>
        <v>Jacksonville Jaguars</v>
      </c>
      <c r="G384" s="1" t="str">
        <f>VLOOKUP(E384,'Full Name And Division'!$A:$C,3,FALSE)</f>
        <v>AFC South</v>
      </c>
    </row>
    <row r="385" spans="1:7" x14ac:dyDescent="0.25">
      <c r="A385" s="1">
        <v>2014</v>
      </c>
      <c r="B385" s="1" t="s">
        <v>2526</v>
      </c>
      <c r="C385" s="1" t="s">
        <v>445</v>
      </c>
      <c r="D385" s="2">
        <v>3145000</v>
      </c>
      <c r="E385" s="1" t="s">
        <v>99</v>
      </c>
      <c r="F385" s="1" t="str">
        <f>VLOOKUP(E385,'Full Name And Division'!A:C,2,FALSE)</f>
        <v>Atlanta Falcons</v>
      </c>
      <c r="G385" s="1" t="str">
        <f>VLOOKUP(E385,'Full Name And Division'!$A:$C,3,FALSE)</f>
        <v>NFC South</v>
      </c>
    </row>
    <row r="386" spans="1:7" x14ac:dyDescent="0.25">
      <c r="A386" s="1">
        <v>2014</v>
      </c>
      <c r="B386" s="1" t="s">
        <v>3422</v>
      </c>
      <c r="C386" s="1" t="s">
        <v>13</v>
      </c>
      <c r="D386" s="2">
        <v>3110375</v>
      </c>
      <c r="E386" s="1" t="s">
        <v>81</v>
      </c>
      <c r="F386" s="1" t="str">
        <f>VLOOKUP(E386,'Full Name And Division'!A:C,2,FALSE)</f>
        <v>Dallas Cowboys</v>
      </c>
      <c r="G386" s="1" t="str">
        <f>VLOOKUP(E386,'Full Name And Division'!$A:$C,3,FALSE)</f>
        <v>NFC East</v>
      </c>
    </row>
    <row r="387" spans="1:7" x14ac:dyDescent="0.25">
      <c r="A387" s="1">
        <v>2014</v>
      </c>
      <c r="B387" s="1" t="s">
        <v>2479</v>
      </c>
      <c r="C387" s="1" t="s">
        <v>89</v>
      </c>
      <c r="D387" s="2">
        <v>3100000</v>
      </c>
      <c r="E387" s="1" t="s">
        <v>29</v>
      </c>
      <c r="F387" s="1" t="str">
        <f>VLOOKUP(E387,'Full Name And Division'!A:C,2,FALSE)</f>
        <v>Tennessee Titans</v>
      </c>
      <c r="G387" s="1" t="str">
        <f>VLOOKUP(E387,'Full Name And Division'!$A:$C,3,FALSE)</f>
        <v>AFC South</v>
      </c>
    </row>
    <row r="388" spans="1:7" x14ac:dyDescent="0.25">
      <c r="A388" s="1">
        <v>2014</v>
      </c>
      <c r="B388" s="1" t="s">
        <v>3648</v>
      </c>
      <c r="C388" s="1" t="s">
        <v>69</v>
      </c>
      <c r="D388" s="2">
        <v>3100000</v>
      </c>
      <c r="E388" s="1" t="s">
        <v>29</v>
      </c>
      <c r="F388" s="1" t="str">
        <f>VLOOKUP(E388,'Full Name And Division'!A:C,2,FALSE)</f>
        <v>Tennessee Titans</v>
      </c>
      <c r="G388" s="1" t="str">
        <f>VLOOKUP(E388,'Full Name And Division'!$A:$C,3,FALSE)</f>
        <v>AFC South</v>
      </c>
    </row>
    <row r="389" spans="1:7" x14ac:dyDescent="0.25">
      <c r="A389" s="1">
        <v>2014</v>
      </c>
      <c r="B389" s="1" t="s">
        <v>3456</v>
      </c>
      <c r="C389" s="1" t="s">
        <v>443</v>
      </c>
      <c r="D389" s="2">
        <v>3100000</v>
      </c>
      <c r="E389" s="1" t="s">
        <v>2430</v>
      </c>
      <c r="F389" s="1" t="str">
        <f>VLOOKUP(E389,'Full Name And Division'!A:C,2,FALSE)</f>
        <v>Oakland Raiders</v>
      </c>
      <c r="G389" s="1" t="str">
        <f>VLOOKUP(E389,'Full Name And Division'!$A:$C,3,FALSE)</f>
        <v>AFC West</v>
      </c>
    </row>
    <row r="390" spans="1:7" x14ac:dyDescent="0.25">
      <c r="A390" s="1">
        <v>2014</v>
      </c>
      <c r="B390" s="1" t="s">
        <v>1459</v>
      </c>
      <c r="C390" s="1" t="s">
        <v>15</v>
      </c>
      <c r="D390" s="2">
        <v>3090000</v>
      </c>
      <c r="E390" s="1" t="s">
        <v>61</v>
      </c>
      <c r="F390" s="1" t="str">
        <f>VLOOKUP(E390,'Full Name And Division'!A:C,2,FALSE)</f>
        <v>Houston Texans</v>
      </c>
      <c r="G390" s="1" t="str">
        <f>VLOOKUP(E390,'Full Name And Division'!$A:$C,3,FALSE)</f>
        <v>AFC South</v>
      </c>
    </row>
    <row r="391" spans="1:7" x14ac:dyDescent="0.25">
      <c r="A391" s="1">
        <v>2014</v>
      </c>
      <c r="B391" s="1" t="s">
        <v>1358</v>
      </c>
      <c r="C391" s="1" t="s">
        <v>17</v>
      </c>
      <c r="D391" s="2">
        <v>3059739</v>
      </c>
      <c r="E391" s="1" t="s">
        <v>145</v>
      </c>
      <c r="F391" s="1" t="str">
        <f>VLOOKUP(E391,'Full Name And Division'!A:C,2,FALSE)</f>
        <v>Cincinnati Bengals</v>
      </c>
      <c r="G391" s="1" t="str">
        <f>VLOOKUP(E391,'Full Name And Division'!$A:$C,3,FALSE)</f>
        <v>AFC North</v>
      </c>
    </row>
    <row r="392" spans="1:7" x14ac:dyDescent="0.25">
      <c r="A392" s="1">
        <v>2014</v>
      </c>
      <c r="B392" s="1" t="s">
        <v>3478</v>
      </c>
      <c r="C392" s="1" t="s">
        <v>41</v>
      </c>
      <c r="D392" s="2">
        <v>3050000</v>
      </c>
      <c r="E392" s="1" t="s">
        <v>99</v>
      </c>
      <c r="F392" s="1" t="str">
        <f>VLOOKUP(E392,'Full Name And Division'!A:C,2,FALSE)</f>
        <v>Atlanta Falcons</v>
      </c>
      <c r="G392" s="1" t="str">
        <f>VLOOKUP(E392,'Full Name And Division'!$A:$C,3,FALSE)</f>
        <v>NFC South</v>
      </c>
    </row>
    <row r="393" spans="1:7" x14ac:dyDescent="0.25">
      <c r="A393" s="1">
        <v>2014</v>
      </c>
      <c r="B393" s="1" t="s">
        <v>3649</v>
      </c>
      <c r="C393" s="1" t="s">
        <v>58</v>
      </c>
      <c r="D393" s="2">
        <v>3042613</v>
      </c>
      <c r="E393" s="1" t="s">
        <v>183</v>
      </c>
      <c r="F393" s="1" t="str">
        <f>VLOOKUP(E393,'Full Name And Division'!A:C,2,FALSE)</f>
        <v>Chicago Bears</v>
      </c>
      <c r="G393" s="1" t="str">
        <f>VLOOKUP(E393,'Full Name And Division'!$A:$C,3,FALSE)</f>
        <v>NFC North</v>
      </c>
    </row>
    <row r="394" spans="1:7" x14ac:dyDescent="0.25">
      <c r="A394" s="1">
        <v>2014</v>
      </c>
      <c r="B394" s="1" t="s">
        <v>2991</v>
      </c>
      <c r="C394" s="1" t="s">
        <v>41</v>
      </c>
      <c r="D394" s="2">
        <v>3036399</v>
      </c>
      <c r="E394" s="1" t="s">
        <v>183</v>
      </c>
      <c r="F394" s="1" t="str">
        <f>VLOOKUP(E394,'Full Name And Division'!A:C,2,FALSE)</f>
        <v>Chicago Bears</v>
      </c>
      <c r="G394" s="1" t="str">
        <f>VLOOKUP(E394,'Full Name And Division'!$A:$C,3,FALSE)</f>
        <v>NFC North</v>
      </c>
    </row>
    <row r="395" spans="1:7" x14ac:dyDescent="0.25">
      <c r="A395" s="1">
        <v>2014</v>
      </c>
      <c r="B395" s="1" t="s">
        <v>3432</v>
      </c>
      <c r="C395" s="1" t="s">
        <v>121</v>
      </c>
      <c r="D395" s="2">
        <v>3000000</v>
      </c>
      <c r="E395" s="1" t="s">
        <v>77</v>
      </c>
      <c r="F395" s="1" t="str">
        <f>VLOOKUP(E395,'Full Name And Division'!A:C,2,FALSE)</f>
        <v>New  York Giants</v>
      </c>
      <c r="G395" s="1" t="str">
        <f>VLOOKUP(E395,'Full Name And Division'!$A:$C,3,FALSE)</f>
        <v>NFC East</v>
      </c>
    </row>
    <row r="396" spans="1:7" x14ac:dyDescent="0.25">
      <c r="A396" s="1">
        <v>2014</v>
      </c>
      <c r="B396" s="1" t="s">
        <v>3650</v>
      </c>
      <c r="C396" s="1" t="s">
        <v>41</v>
      </c>
      <c r="D396" s="2">
        <v>3000000</v>
      </c>
      <c r="E396" s="1" t="s">
        <v>29</v>
      </c>
      <c r="F396" s="1" t="str">
        <f>VLOOKUP(E396,'Full Name And Division'!A:C,2,FALSE)</f>
        <v>Tennessee Titans</v>
      </c>
      <c r="G396" s="1" t="str">
        <f>VLOOKUP(E396,'Full Name And Division'!$A:$C,3,FALSE)</f>
        <v>AFC South</v>
      </c>
    </row>
    <row r="397" spans="1:7" x14ac:dyDescent="0.25">
      <c r="A397" s="1">
        <v>2014</v>
      </c>
      <c r="B397" s="1" t="s">
        <v>2996</v>
      </c>
      <c r="C397" s="1" t="s">
        <v>73</v>
      </c>
      <c r="D397" s="2">
        <v>3000000</v>
      </c>
      <c r="E397" s="1" t="s">
        <v>99</v>
      </c>
      <c r="F397" s="1" t="str">
        <f>VLOOKUP(E397,'Full Name And Division'!A:C,2,FALSE)</f>
        <v>Atlanta Falcons</v>
      </c>
      <c r="G397" s="1" t="str">
        <f>VLOOKUP(E397,'Full Name And Division'!$A:$C,3,FALSE)</f>
        <v>NFC South</v>
      </c>
    </row>
    <row r="398" spans="1:7" x14ac:dyDescent="0.25">
      <c r="A398" s="1">
        <v>2014</v>
      </c>
      <c r="B398" s="1" t="s">
        <v>3290</v>
      </c>
      <c r="C398" s="1" t="s">
        <v>58</v>
      </c>
      <c r="D398" s="2">
        <v>3000000</v>
      </c>
      <c r="E398" s="1" t="s">
        <v>7</v>
      </c>
      <c r="F398" s="1" t="str">
        <f>VLOOKUP(E398,'Full Name And Division'!A:C,2,FALSE)</f>
        <v>Cleveland Browns</v>
      </c>
      <c r="G398" s="1" t="str">
        <f>VLOOKUP(E398,'Full Name And Division'!$A:$C,3,FALSE)</f>
        <v>AFC North</v>
      </c>
    </row>
    <row r="399" spans="1:7" x14ac:dyDescent="0.25">
      <c r="A399" s="1">
        <v>2014</v>
      </c>
      <c r="B399" s="1" t="s">
        <v>3230</v>
      </c>
      <c r="C399" s="1" t="s">
        <v>193</v>
      </c>
      <c r="D399" s="2">
        <v>3000000</v>
      </c>
      <c r="E399" s="1" t="s">
        <v>77</v>
      </c>
      <c r="F399" s="1" t="str">
        <f>VLOOKUP(E399,'Full Name And Division'!A:C,2,FALSE)</f>
        <v>New  York Giants</v>
      </c>
      <c r="G399" s="1" t="str">
        <f>VLOOKUP(E399,'Full Name And Division'!$A:$C,3,FALSE)</f>
        <v>NFC East</v>
      </c>
    </row>
    <row r="400" spans="1:7" x14ac:dyDescent="0.25">
      <c r="A400" s="1">
        <v>2014</v>
      </c>
      <c r="B400" s="1" t="s">
        <v>3651</v>
      </c>
      <c r="C400" s="1" t="s">
        <v>69</v>
      </c>
      <c r="D400" s="2">
        <v>3000000</v>
      </c>
      <c r="E400" s="1" t="s">
        <v>47</v>
      </c>
      <c r="F400" s="1" t="str">
        <f>VLOOKUP(E400,'Full Name And Division'!A:C,2,FALSE)</f>
        <v>Indianapolis Colts</v>
      </c>
      <c r="G400" s="1" t="str">
        <f>VLOOKUP(E400,'Full Name And Division'!$A:$C,3,FALSE)</f>
        <v>AFC South</v>
      </c>
    </row>
    <row r="401" spans="1:7" x14ac:dyDescent="0.25">
      <c r="A401" s="1">
        <v>2014</v>
      </c>
      <c r="B401" s="1" t="s">
        <v>3471</v>
      </c>
      <c r="C401" s="1" t="s">
        <v>73</v>
      </c>
      <c r="D401" s="2">
        <v>3000000</v>
      </c>
      <c r="E401" s="1" t="s">
        <v>20</v>
      </c>
      <c r="F401" s="1" t="str">
        <f>VLOOKUP(E401,'Full Name And Division'!A:C,2,FALSE)</f>
        <v>Arizona Cardinals</v>
      </c>
      <c r="G401" s="1" t="str">
        <f>VLOOKUP(E401,'Full Name And Division'!$A:$C,3,FALSE)</f>
        <v>NFC West</v>
      </c>
    </row>
    <row r="402" spans="1:7" x14ac:dyDescent="0.25">
      <c r="A402" s="1">
        <v>2014</v>
      </c>
      <c r="B402" s="1" t="s">
        <v>2530</v>
      </c>
      <c r="C402" s="1" t="s">
        <v>445</v>
      </c>
      <c r="D402" s="2">
        <v>3000000</v>
      </c>
      <c r="E402" s="1" t="s">
        <v>27</v>
      </c>
      <c r="F402" s="1" t="str">
        <f>VLOOKUP(E402,'Full Name And Division'!A:C,2,FALSE)</f>
        <v>Kansas City Chiefs</v>
      </c>
      <c r="G402" s="1" t="str">
        <f>VLOOKUP(E402,'Full Name And Division'!$A:$C,3,FALSE)</f>
        <v>AFC West</v>
      </c>
    </row>
    <row r="403" spans="1:7" x14ac:dyDescent="0.25">
      <c r="A403" s="1">
        <v>2014</v>
      </c>
      <c r="B403" s="1" t="s">
        <v>3652</v>
      </c>
      <c r="C403" s="1" t="s">
        <v>41</v>
      </c>
      <c r="D403" s="2">
        <v>3000000</v>
      </c>
      <c r="E403" s="1" t="s">
        <v>3147</v>
      </c>
      <c r="F403" s="1" t="str">
        <f>VLOOKUP(E403,'Full Name And Division'!A:C,2,FALSE)</f>
        <v>San Diego Chargers</v>
      </c>
      <c r="G403" s="1" t="str">
        <f>VLOOKUP(E403,'Full Name And Division'!$A:$C,3,FALSE)</f>
        <v>AFC West</v>
      </c>
    </row>
    <row r="404" spans="1:7" x14ac:dyDescent="0.25">
      <c r="A404" s="1">
        <v>2014</v>
      </c>
      <c r="B404" s="1" t="s">
        <v>3158</v>
      </c>
      <c r="C404" s="1" t="s">
        <v>15</v>
      </c>
      <c r="D404" s="2">
        <v>3000000</v>
      </c>
      <c r="E404" s="1" t="s">
        <v>3147</v>
      </c>
      <c r="F404" s="1" t="str">
        <f>VLOOKUP(E404,'Full Name And Division'!A:C,2,FALSE)</f>
        <v>San Diego Chargers</v>
      </c>
      <c r="G404" s="1" t="str">
        <f>VLOOKUP(E404,'Full Name And Division'!$A:$C,3,FALSE)</f>
        <v>AFC West</v>
      </c>
    </row>
    <row r="405" spans="1:7" x14ac:dyDescent="0.25">
      <c r="A405" s="1">
        <v>2014</v>
      </c>
      <c r="B405" s="1" t="s">
        <v>3653</v>
      </c>
      <c r="C405" s="1" t="s">
        <v>104</v>
      </c>
      <c r="D405" s="2">
        <v>3000000</v>
      </c>
      <c r="E405" s="1" t="s">
        <v>50</v>
      </c>
      <c r="F405" s="1" t="str">
        <f>VLOOKUP(E405,'Full Name And Division'!A:C,2,FALSE)</f>
        <v>Philadelphia Eagles</v>
      </c>
      <c r="G405" s="1" t="str">
        <f>VLOOKUP(E405,'Full Name And Division'!$A:$C,3,FALSE)</f>
        <v>NFC East</v>
      </c>
    </row>
    <row r="406" spans="1:7" x14ac:dyDescent="0.25">
      <c r="A406" s="1">
        <v>2014</v>
      </c>
      <c r="B406" s="1" t="s">
        <v>2984</v>
      </c>
      <c r="C406" s="1" t="s">
        <v>121</v>
      </c>
      <c r="D406" s="2">
        <v>3000000</v>
      </c>
      <c r="E406" s="1" t="s">
        <v>50</v>
      </c>
      <c r="F406" s="1" t="str">
        <f>VLOOKUP(E406,'Full Name And Division'!A:C,2,FALSE)</f>
        <v>Philadelphia Eagles</v>
      </c>
      <c r="G406" s="1" t="str">
        <f>VLOOKUP(E406,'Full Name And Division'!$A:$C,3,FALSE)</f>
        <v>NFC East</v>
      </c>
    </row>
    <row r="407" spans="1:7" x14ac:dyDescent="0.25">
      <c r="A407" s="1">
        <v>2014</v>
      </c>
      <c r="B407" s="1" t="s">
        <v>3654</v>
      </c>
      <c r="C407" s="1" t="s">
        <v>193</v>
      </c>
      <c r="D407" s="2">
        <v>3000000</v>
      </c>
      <c r="E407" s="1" t="s">
        <v>35</v>
      </c>
      <c r="F407" s="1" t="str">
        <f>VLOOKUP(E407,'Full Name And Division'!A:C,2,FALSE)</f>
        <v>Miami Dolphins</v>
      </c>
      <c r="G407" s="1" t="str">
        <f>VLOOKUP(E407,'Full Name And Division'!$A:$C,3,FALSE)</f>
        <v>AFC East</v>
      </c>
    </row>
    <row r="408" spans="1:7" x14ac:dyDescent="0.25">
      <c r="A408" s="1">
        <v>2014</v>
      </c>
      <c r="B408" s="1" t="s">
        <v>3365</v>
      </c>
      <c r="C408" s="1" t="s">
        <v>86</v>
      </c>
      <c r="D408" s="2">
        <v>3000000</v>
      </c>
      <c r="E408" s="1" t="s">
        <v>175</v>
      </c>
      <c r="F408" s="1" t="str">
        <f>VLOOKUP(E408,'Full Name And Division'!A:C,2,FALSE)</f>
        <v>New England Patriots</v>
      </c>
      <c r="G408" s="1" t="str">
        <f>VLOOKUP(E408,'Full Name And Division'!$A:$C,3,FALSE)</f>
        <v>AFC East</v>
      </c>
    </row>
    <row r="409" spans="1:7" x14ac:dyDescent="0.25">
      <c r="A409" s="1">
        <v>2014</v>
      </c>
      <c r="B409" s="1" t="s">
        <v>3655</v>
      </c>
      <c r="C409" s="1" t="s">
        <v>104</v>
      </c>
      <c r="D409" s="2">
        <v>3000000</v>
      </c>
      <c r="E409" s="1" t="s">
        <v>175</v>
      </c>
      <c r="F409" s="1" t="str">
        <f>VLOOKUP(E409,'Full Name And Division'!A:C,2,FALSE)</f>
        <v>New England Patriots</v>
      </c>
      <c r="G409" s="1" t="str">
        <f>VLOOKUP(E409,'Full Name And Division'!$A:$C,3,FALSE)</f>
        <v>AFC East</v>
      </c>
    </row>
    <row r="410" spans="1:7" x14ac:dyDescent="0.25">
      <c r="A410" s="1">
        <v>2014</v>
      </c>
      <c r="B410" s="1" t="s">
        <v>2227</v>
      </c>
      <c r="C410" s="1" t="s">
        <v>302</v>
      </c>
      <c r="D410" s="2">
        <v>3000000</v>
      </c>
      <c r="E410" s="1" t="s">
        <v>175</v>
      </c>
      <c r="F410" s="1" t="str">
        <f>VLOOKUP(E410,'Full Name And Division'!A:C,2,FALSE)</f>
        <v>New England Patriots</v>
      </c>
      <c r="G410" s="1" t="str">
        <f>VLOOKUP(E410,'Full Name And Division'!$A:$C,3,FALSE)</f>
        <v>AFC East</v>
      </c>
    </row>
    <row r="411" spans="1:7" x14ac:dyDescent="0.25">
      <c r="A411" s="1">
        <v>2014</v>
      </c>
      <c r="B411" s="1" t="s">
        <v>2775</v>
      </c>
      <c r="C411" s="1" t="s">
        <v>302</v>
      </c>
      <c r="D411" s="2">
        <v>3000000</v>
      </c>
      <c r="E411" s="1" t="s">
        <v>39</v>
      </c>
      <c r="F411" s="1" t="str">
        <f>VLOOKUP(E411,'Full Name And Division'!A:C,2,FALSE)</f>
        <v>San Francisco 49ers</v>
      </c>
      <c r="G411" s="1" t="str">
        <f>VLOOKUP(E411,'Full Name And Division'!$A:$C,3,FALSE)</f>
        <v>NFC West</v>
      </c>
    </row>
    <row r="412" spans="1:7" x14ac:dyDescent="0.25">
      <c r="A412" s="1">
        <v>2014</v>
      </c>
      <c r="B412" s="1" t="s">
        <v>3656</v>
      </c>
      <c r="C412" s="1" t="s">
        <v>193</v>
      </c>
      <c r="D412" s="2">
        <v>3000000</v>
      </c>
      <c r="E412" s="1" t="s">
        <v>99</v>
      </c>
      <c r="F412" s="1" t="str">
        <f>VLOOKUP(E412,'Full Name And Division'!A:C,2,FALSE)</f>
        <v>Atlanta Falcons</v>
      </c>
      <c r="G412" s="1" t="str">
        <f>VLOOKUP(E412,'Full Name And Division'!$A:$C,3,FALSE)</f>
        <v>NFC South</v>
      </c>
    </row>
    <row r="413" spans="1:7" x14ac:dyDescent="0.25">
      <c r="A413" s="1">
        <v>2014</v>
      </c>
      <c r="B413" s="1" t="s">
        <v>3657</v>
      </c>
      <c r="C413" s="1" t="s">
        <v>125</v>
      </c>
      <c r="D413" s="2">
        <v>2975000</v>
      </c>
      <c r="E413" s="1" t="s">
        <v>2430</v>
      </c>
      <c r="F413" s="1" t="str">
        <f>VLOOKUP(E413,'Full Name And Division'!A:C,2,FALSE)</f>
        <v>Oakland Raiders</v>
      </c>
      <c r="G413" s="1" t="str">
        <f>VLOOKUP(E413,'Full Name And Division'!$A:$C,3,FALSE)</f>
        <v>AFC West</v>
      </c>
    </row>
    <row r="414" spans="1:7" x14ac:dyDescent="0.25">
      <c r="A414" s="1">
        <v>2014</v>
      </c>
      <c r="B414" s="1" t="s">
        <v>3658</v>
      </c>
      <c r="C414" s="1" t="s">
        <v>125</v>
      </c>
      <c r="D414" s="2">
        <v>2968750</v>
      </c>
      <c r="E414" s="1" t="s">
        <v>27</v>
      </c>
      <c r="F414" s="1" t="str">
        <f>VLOOKUP(E414,'Full Name And Division'!A:C,2,FALSE)</f>
        <v>Kansas City Chiefs</v>
      </c>
      <c r="G414" s="1" t="str">
        <f>VLOOKUP(E414,'Full Name And Division'!$A:$C,3,FALSE)</f>
        <v>AFC West</v>
      </c>
    </row>
    <row r="415" spans="1:7" x14ac:dyDescent="0.25">
      <c r="A415" s="1">
        <v>2014</v>
      </c>
      <c r="B415" s="1" t="s">
        <v>3401</v>
      </c>
      <c r="C415" s="1" t="s">
        <v>15</v>
      </c>
      <c r="D415" s="2">
        <v>2950000</v>
      </c>
      <c r="E415" s="1" t="s">
        <v>175</v>
      </c>
      <c r="F415" s="1" t="str">
        <f>VLOOKUP(E415,'Full Name And Division'!A:C,2,FALSE)</f>
        <v>New England Patriots</v>
      </c>
      <c r="G415" s="1" t="str">
        <f>VLOOKUP(E415,'Full Name And Division'!$A:$C,3,FALSE)</f>
        <v>AFC East</v>
      </c>
    </row>
    <row r="416" spans="1:7" x14ac:dyDescent="0.25">
      <c r="A416" s="1">
        <v>2014</v>
      </c>
      <c r="B416" s="1" t="s">
        <v>3659</v>
      </c>
      <c r="C416" s="1" t="s">
        <v>125</v>
      </c>
      <c r="D416" s="2">
        <v>2943750</v>
      </c>
      <c r="E416" s="1" t="s">
        <v>9</v>
      </c>
      <c r="F416" s="1" t="str">
        <f>VLOOKUP(E416,'Full Name And Division'!A:C,2,FALSE)</f>
        <v>Green Bay Packers</v>
      </c>
      <c r="G416" s="1" t="str">
        <f>VLOOKUP(E416,'Full Name And Division'!$A:$C,3,FALSE)</f>
        <v>NFC North</v>
      </c>
    </row>
    <row r="417" spans="1:7" x14ac:dyDescent="0.25">
      <c r="A417" s="1">
        <v>2014</v>
      </c>
      <c r="B417" s="1" t="s">
        <v>3660</v>
      </c>
      <c r="C417" s="1" t="s">
        <v>73</v>
      </c>
      <c r="D417" s="2">
        <v>2937500</v>
      </c>
      <c r="E417" s="1" t="s">
        <v>77</v>
      </c>
      <c r="F417" s="1" t="str">
        <f>VLOOKUP(E417,'Full Name And Division'!A:C,2,FALSE)</f>
        <v>New  York Giants</v>
      </c>
      <c r="G417" s="1" t="str">
        <f>VLOOKUP(E417,'Full Name And Division'!$A:$C,3,FALSE)</f>
        <v>NFC East</v>
      </c>
    </row>
    <row r="418" spans="1:7" x14ac:dyDescent="0.25">
      <c r="A418" s="1">
        <v>2014</v>
      </c>
      <c r="B418" s="1" t="s">
        <v>3489</v>
      </c>
      <c r="C418" s="1" t="s">
        <v>15</v>
      </c>
      <c r="D418" s="2">
        <v>2900000</v>
      </c>
      <c r="E418" s="1" t="s">
        <v>183</v>
      </c>
      <c r="F418" s="1" t="str">
        <f>VLOOKUP(E418,'Full Name And Division'!A:C,2,FALSE)</f>
        <v>Chicago Bears</v>
      </c>
      <c r="G418" s="1" t="str">
        <f>VLOOKUP(E418,'Full Name And Division'!$A:$C,3,FALSE)</f>
        <v>NFC North</v>
      </c>
    </row>
    <row r="419" spans="1:7" x14ac:dyDescent="0.25">
      <c r="A419" s="1">
        <v>2014</v>
      </c>
      <c r="B419" s="1" t="s">
        <v>3427</v>
      </c>
      <c r="C419" s="1" t="s">
        <v>86</v>
      </c>
      <c r="D419" s="2">
        <v>2900000</v>
      </c>
      <c r="E419" s="1" t="s">
        <v>5</v>
      </c>
      <c r="F419" s="1" t="str">
        <f>VLOOKUP(E419,'Full Name And Division'!A:C,2,FALSE)</f>
        <v>Buffalo Bills</v>
      </c>
      <c r="G419" s="1" t="str">
        <f>VLOOKUP(E419,'Full Name And Division'!$A:$C,3,FALSE)</f>
        <v>AFC East</v>
      </c>
    </row>
    <row r="420" spans="1:7" x14ac:dyDescent="0.25">
      <c r="A420" s="1">
        <v>2014</v>
      </c>
      <c r="B420" s="1" t="s">
        <v>3030</v>
      </c>
      <c r="C420" s="1" t="s">
        <v>89</v>
      </c>
      <c r="D420" s="2">
        <v>2887500</v>
      </c>
      <c r="E420" s="1" t="s">
        <v>18</v>
      </c>
      <c r="F420" s="1" t="str">
        <f>VLOOKUP(E420,'Full Name And Division'!A:C,2,FALSE)</f>
        <v>Seattle Seahawks</v>
      </c>
      <c r="G420" s="1" t="str">
        <f>VLOOKUP(E420,'Full Name And Division'!$A:$C,3,FALSE)</f>
        <v>NFC West</v>
      </c>
    </row>
    <row r="421" spans="1:7" x14ac:dyDescent="0.25">
      <c r="A421" s="1">
        <v>2014</v>
      </c>
      <c r="B421" s="1" t="s">
        <v>3436</v>
      </c>
      <c r="C421" s="1" t="s">
        <v>58</v>
      </c>
      <c r="D421" s="2">
        <v>2875486</v>
      </c>
      <c r="E421" s="1" t="s">
        <v>37</v>
      </c>
      <c r="F421" s="1" t="str">
        <f>VLOOKUP(E421,'Full Name And Division'!A:C,2,FALSE)</f>
        <v>Detroit Lions</v>
      </c>
      <c r="G421" s="1" t="str">
        <f>VLOOKUP(E421,'Full Name And Division'!$A:$C,3,FALSE)</f>
        <v>NFC North</v>
      </c>
    </row>
    <row r="422" spans="1:7" x14ac:dyDescent="0.25">
      <c r="A422" s="1">
        <v>2014</v>
      </c>
      <c r="B422" s="1" t="s">
        <v>3589</v>
      </c>
      <c r="C422" s="1" t="s">
        <v>193</v>
      </c>
      <c r="D422" s="2">
        <v>2850000</v>
      </c>
      <c r="E422" s="1" t="s">
        <v>5</v>
      </c>
      <c r="F422" s="1" t="str">
        <f>VLOOKUP(E422,'Full Name And Division'!A:C,2,FALSE)</f>
        <v>Buffalo Bills</v>
      </c>
      <c r="G422" s="1" t="str">
        <f>VLOOKUP(E422,'Full Name And Division'!$A:$C,3,FALSE)</f>
        <v>AFC East</v>
      </c>
    </row>
    <row r="423" spans="1:7" x14ac:dyDescent="0.25">
      <c r="A423" s="1">
        <v>2014</v>
      </c>
      <c r="B423" s="1" t="s">
        <v>3274</v>
      </c>
      <c r="C423" s="1" t="s">
        <v>125</v>
      </c>
      <c r="D423" s="2">
        <v>2831250</v>
      </c>
      <c r="E423" s="1" t="s">
        <v>99</v>
      </c>
      <c r="F423" s="1" t="str">
        <f>VLOOKUP(E423,'Full Name And Division'!A:C,2,FALSE)</f>
        <v>Atlanta Falcons</v>
      </c>
      <c r="G423" s="1" t="str">
        <f>VLOOKUP(E423,'Full Name And Division'!$A:$C,3,FALSE)</f>
        <v>NFC South</v>
      </c>
    </row>
    <row r="424" spans="1:7" x14ac:dyDescent="0.25">
      <c r="A424" s="1">
        <v>2014</v>
      </c>
      <c r="B424" s="1" t="s">
        <v>1551</v>
      </c>
      <c r="C424" s="1" t="s">
        <v>302</v>
      </c>
      <c r="D424" s="2">
        <v>2808367</v>
      </c>
      <c r="E424" s="1" t="s">
        <v>9</v>
      </c>
      <c r="F424" s="1" t="str">
        <f>VLOOKUP(E424,'Full Name And Division'!A:C,2,FALSE)</f>
        <v>Green Bay Packers</v>
      </c>
      <c r="G424" s="1" t="str">
        <f>VLOOKUP(E424,'Full Name And Division'!$A:$C,3,FALSE)</f>
        <v>NFC North</v>
      </c>
    </row>
    <row r="425" spans="1:7" x14ac:dyDescent="0.25">
      <c r="A425" s="1">
        <v>2014</v>
      </c>
      <c r="B425" s="1" t="s">
        <v>1627</v>
      </c>
      <c r="C425" s="1" t="s">
        <v>104</v>
      </c>
      <c r="D425" s="2">
        <v>2777528</v>
      </c>
      <c r="E425" s="1" t="s">
        <v>61</v>
      </c>
      <c r="F425" s="1" t="str">
        <f>VLOOKUP(E425,'Full Name And Division'!A:C,2,FALSE)</f>
        <v>Houston Texans</v>
      </c>
      <c r="G425" s="1" t="str">
        <f>VLOOKUP(E425,'Full Name And Division'!$A:$C,3,FALSE)</f>
        <v>AFC South</v>
      </c>
    </row>
    <row r="426" spans="1:7" x14ac:dyDescent="0.25">
      <c r="A426" s="1">
        <v>2014</v>
      </c>
      <c r="B426" s="1" t="s">
        <v>3067</v>
      </c>
      <c r="C426" s="1" t="s">
        <v>17</v>
      </c>
      <c r="D426" s="2">
        <v>2750000</v>
      </c>
      <c r="E426" s="1" t="s">
        <v>99</v>
      </c>
      <c r="F426" s="1" t="str">
        <f>VLOOKUP(E426,'Full Name And Division'!A:C,2,FALSE)</f>
        <v>Atlanta Falcons</v>
      </c>
      <c r="G426" s="1" t="str">
        <f>VLOOKUP(E426,'Full Name And Division'!$A:$C,3,FALSE)</f>
        <v>NFC South</v>
      </c>
    </row>
    <row r="427" spans="1:7" x14ac:dyDescent="0.25">
      <c r="A427" s="1">
        <v>2014</v>
      </c>
      <c r="B427" s="1" t="s">
        <v>2764</v>
      </c>
      <c r="C427" s="1" t="s">
        <v>302</v>
      </c>
      <c r="D427" s="2">
        <v>2750000</v>
      </c>
      <c r="E427" s="1" t="s">
        <v>99</v>
      </c>
      <c r="F427" s="1" t="str">
        <f>VLOOKUP(E427,'Full Name And Division'!A:C,2,FALSE)</f>
        <v>Atlanta Falcons</v>
      </c>
      <c r="G427" s="1" t="str">
        <f>VLOOKUP(E427,'Full Name And Division'!$A:$C,3,FALSE)</f>
        <v>NFC South</v>
      </c>
    </row>
    <row r="428" spans="1:7" x14ac:dyDescent="0.25">
      <c r="A428" s="1">
        <v>2014</v>
      </c>
      <c r="B428" s="1" t="s">
        <v>3661</v>
      </c>
      <c r="C428" s="1" t="s">
        <v>151</v>
      </c>
      <c r="D428" s="2">
        <v>2750000</v>
      </c>
      <c r="E428" s="1" t="s">
        <v>77</v>
      </c>
      <c r="F428" s="1" t="str">
        <f>VLOOKUP(E428,'Full Name And Division'!A:C,2,FALSE)</f>
        <v>New  York Giants</v>
      </c>
      <c r="G428" s="1" t="str">
        <f>VLOOKUP(E428,'Full Name And Division'!$A:$C,3,FALSE)</f>
        <v>NFC East</v>
      </c>
    </row>
    <row r="429" spans="1:7" x14ac:dyDescent="0.25">
      <c r="A429" s="1">
        <v>2014</v>
      </c>
      <c r="B429" s="1" t="s">
        <v>3429</v>
      </c>
      <c r="C429" s="1" t="s">
        <v>17</v>
      </c>
      <c r="D429" s="2">
        <v>2750000</v>
      </c>
      <c r="E429" s="1" t="s">
        <v>3147</v>
      </c>
      <c r="F429" s="1" t="str">
        <f>VLOOKUP(E429,'Full Name And Division'!A:C,2,FALSE)</f>
        <v>San Diego Chargers</v>
      </c>
      <c r="G429" s="1" t="str">
        <f>VLOOKUP(E429,'Full Name And Division'!$A:$C,3,FALSE)</f>
        <v>AFC West</v>
      </c>
    </row>
    <row r="430" spans="1:7" x14ac:dyDescent="0.25">
      <c r="A430" s="1">
        <v>2014</v>
      </c>
      <c r="B430" s="1" t="s">
        <v>3662</v>
      </c>
      <c r="C430" s="1" t="s">
        <v>104</v>
      </c>
      <c r="D430" s="2">
        <v>2750000</v>
      </c>
      <c r="E430" s="1" t="s">
        <v>3147</v>
      </c>
      <c r="F430" s="1" t="str">
        <f>VLOOKUP(E430,'Full Name And Division'!A:C,2,FALSE)</f>
        <v>San Diego Chargers</v>
      </c>
      <c r="G430" s="1" t="str">
        <f>VLOOKUP(E430,'Full Name And Division'!$A:$C,3,FALSE)</f>
        <v>AFC West</v>
      </c>
    </row>
    <row r="431" spans="1:7" x14ac:dyDescent="0.25">
      <c r="A431" s="1">
        <v>2014</v>
      </c>
      <c r="B431" s="1" t="s">
        <v>3334</v>
      </c>
      <c r="C431" s="1" t="s">
        <v>13</v>
      </c>
      <c r="D431" s="2">
        <v>2750000</v>
      </c>
      <c r="E431" s="1" t="s">
        <v>18</v>
      </c>
      <c r="F431" s="1" t="str">
        <f>VLOOKUP(E431,'Full Name And Division'!A:C,2,FALSE)</f>
        <v>Seattle Seahawks</v>
      </c>
      <c r="G431" s="1" t="str">
        <f>VLOOKUP(E431,'Full Name And Division'!$A:$C,3,FALSE)</f>
        <v>NFC West</v>
      </c>
    </row>
    <row r="432" spans="1:7" x14ac:dyDescent="0.25">
      <c r="A432" s="1">
        <v>2014</v>
      </c>
      <c r="B432" s="1" t="s">
        <v>3232</v>
      </c>
      <c r="C432" s="1" t="s">
        <v>73</v>
      </c>
      <c r="D432" s="2">
        <v>2750000</v>
      </c>
      <c r="E432" s="1" t="s">
        <v>25</v>
      </c>
      <c r="F432" s="1" t="str">
        <f>VLOOKUP(E432,'Full Name And Division'!A:C,2,FALSE)</f>
        <v>Washington Commanders</v>
      </c>
      <c r="G432" s="1" t="str">
        <f>VLOOKUP(E432,'Full Name And Division'!$A:$C,3,FALSE)</f>
        <v>NFC East</v>
      </c>
    </row>
    <row r="433" spans="1:7" x14ac:dyDescent="0.25">
      <c r="A433" s="1">
        <v>2014</v>
      </c>
      <c r="B433" s="1" t="s">
        <v>3663</v>
      </c>
      <c r="C433" s="1" t="s">
        <v>104</v>
      </c>
      <c r="D433" s="2">
        <v>2750000</v>
      </c>
      <c r="E433" s="1" t="s">
        <v>35</v>
      </c>
      <c r="F433" s="1" t="str">
        <f>VLOOKUP(E433,'Full Name And Division'!A:C,2,FALSE)</f>
        <v>Miami Dolphins</v>
      </c>
      <c r="G433" s="1" t="str">
        <f>VLOOKUP(E433,'Full Name And Division'!$A:$C,3,FALSE)</f>
        <v>AFC East</v>
      </c>
    </row>
    <row r="434" spans="1:7" x14ac:dyDescent="0.25">
      <c r="A434" s="1">
        <v>2014</v>
      </c>
      <c r="B434" s="1" t="s">
        <v>3664</v>
      </c>
      <c r="C434" s="1" t="s">
        <v>15</v>
      </c>
      <c r="D434" s="2">
        <v>2750000</v>
      </c>
      <c r="E434" s="1" t="s">
        <v>56</v>
      </c>
      <c r="F434" s="1" t="str">
        <f>VLOOKUP(E434,'Full Name And Division'!A:C,2,FALSE)</f>
        <v>Pittsburgh Steelers</v>
      </c>
      <c r="G434" s="1" t="str">
        <f>VLOOKUP(E434,'Full Name And Division'!$A:$C,3,FALSE)</f>
        <v>AFC North</v>
      </c>
    </row>
    <row r="435" spans="1:7" x14ac:dyDescent="0.25">
      <c r="A435" s="1">
        <v>2014</v>
      </c>
      <c r="B435" s="1" t="s">
        <v>3607</v>
      </c>
      <c r="C435" s="1" t="s">
        <v>17</v>
      </c>
      <c r="D435" s="2">
        <v>2735000</v>
      </c>
      <c r="E435" s="1" t="s">
        <v>35</v>
      </c>
      <c r="F435" s="1" t="str">
        <f>VLOOKUP(E435,'Full Name And Division'!A:C,2,FALSE)</f>
        <v>Miami Dolphins</v>
      </c>
      <c r="G435" s="1" t="str">
        <f>VLOOKUP(E435,'Full Name And Division'!$A:$C,3,FALSE)</f>
        <v>AFC East</v>
      </c>
    </row>
    <row r="436" spans="1:7" x14ac:dyDescent="0.25">
      <c r="A436" s="1">
        <v>2014</v>
      </c>
      <c r="B436" s="1" t="s">
        <v>1599</v>
      </c>
      <c r="C436" s="1" t="s">
        <v>58</v>
      </c>
      <c r="D436" s="2">
        <v>2721500</v>
      </c>
      <c r="E436" s="1" t="s">
        <v>42</v>
      </c>
      <c r="F436" s="1" t="str">
        <f>VLOOKUP(E436,'Full Name And Division'!A:C,2,FALSE)</f>
        <v>Jacksonville Jaguars</v>
      </c>
      <c r="G436" s="1" t="str">
        <f>VLOOKUP(E436,'Full Name And Division'!$A:$C,3,FALSE)</f>
        <v>AFC South</v>
      </c>
    </row>
    <row r="437" spans="1:7" x14ac:dyDescent="0.25">
      <c r="A437" s="1">
        <v>2014</v>
      </c>
      <c r="B437" s="1" t="s">
        <v>1163</v>
      </c>
      <c r="C437" s="1" t="s">
        <v>104</v>
      </c>
      <c r="D437" s="2">
        <v>2712144</v>
      </c>
      <c r="E437" s="1" t="s">
        <v>7</v>
      </c>
      <c r="F437" s="1" t="str">
        <f>VLOOKUP(E437,'Full Name And Division'!A:C,2,FALSE)</f>
        <v>Cleveland Browns</v>
      </c>
      <c r="G437" s="1" t="str">
        <f>VLOOKUP(E437,'Full Name And Division'!$A:$C,3,FALSE)</f>
        <v>AFC North</v>
      </c>
    </row>
    <row r="438" spans="1:7" x14ac:dyDescent="0.25">
      <c r="A438" s="1">
        <v>2014</v>
      </c>
      <c r="B438" s="1" t="s">
        <v>1340</v>
      </c>
      <c r="C438" s="1" t="s">
        <v>86</v>
      </c>
      <c r="D438" s="2">
        <v>2704345</v>
      </c>
      <c r="E438" s="1" t="s">
        <v>9</v>
      </c>
      <c r="F438" s="1" t="str">
        <f>VLOOKUP(E438,'Full Name And Division'!A:C,2,FALSE)</f>
        <v>Green Bay Packers</v>
      </c>
      <c r="G438" s="1" t="str">
        <f>VLOOKUP(E438,'Full Name And Division'!$A:$C,3,FALSE)</f>
        <v>NFC North</v>
      </c>
    </row>
    <row r="439" spans="1:7" x14ac:dyDescent="0.25">
      <c r="A439" s="1">
        <v>2014</v>
      </c>
      <c r="B439" s="1" t="s">
        <v>3187</v>
      </c>
      <c r="C439" s="1" t="s">
        <v>125</v>
      </c>
      <c r="D439" s="2">
        <v>2703125</v>
      </c>
      <c r="E439" s="1" t="s">
        <v>145</v>
      </c>
      <c r="F439" s="1" t="str">
        <f>VLOOKUP(E439,'Full Name And Division'!A:C,2,FALSE)</f>
        <v>Cincinnati Bengals</v>
      </c>
      <c r="G439" s="1" t="str">
        <f>VLOOKUP(E439,'Full Name And Division'!$A:$C,3,FALSE)</f>
        <v>AFC North</v>
      </c>
    </row>
    <row r="440" spans="1:7" x14ac:dyDescent="0.25">
      <c r="A440" s="1">
        <v>2014</v>
      </c>
      <c r="B440" s="1" t="s">
        <v>3665</v>
      </c>
      <c r="C440" s="1" t="s">
        <v>58</v>
      </c>
      <c r="D440" s="2">
        <v>2700000</v>
      </c>
      <c r="E440" s="1" t="s">
        <v>145</v>
      </c>
      <c r="F440" s="1" t="str">
        <f>VLOOKUP(E440,'Full Name And Division'!A:C,2,FALSE)</f>
        <v>Cincinnati Bengals</v>
      </c>
      <c r="G440" s="1" t="str">
        <f>VLOOKUP(E440,'Full Name And Division'!$A:$C,3,FALSE)</f>
        <v>AFC North</v>
      </c>
    </row>
    <row r="441" spans="1:7" x14ac:dyDescent="0.25">
      <c r="A441" s="1">
        <v>2014</v>
      </c>
      <c r="B441" s="1" t="s">
        <v>2804</v>
      </c>
      <c r="C441" s="1" t="s">
        <v>302</v>
      </c>
      <c r="D441" s="2">
        <v>2700000</v>
      </c>
      <c r="E441" s="1" t="s">
        <v>2430</v>
      </c>
      <c r="F441" s="1" t="str">
        <f>VLOOKUP(E441,'Full Name And Division'!A:C,2,FALSE)</f>
        <v>Oakland Raiders</v>
      </c>
      <c r="G441" s="1" t="str">
        <f>VLOOKUP(E441,'Full Name And Division'!$A:$C,3,FALSE)</f>
        <v>AFC West</v>
      </c>
    </row>
    <row r="442" spans="1:7" x14ac:dyDescent="0.25">
      <c r="A442" s="1">
        <v>2014</v>
      </c>
      <c r="B442" s="1" t="s">
        <v>3286</v>
      </c>
      <c r="C442" s="1" t="s">
        <v>104</v>
      </c>
      <c r="D442" s="2">
        <v>2675000</v>
      </c>
      <c r="E442" s="1" t="s">
        <v>5</v>
      </c>
      <c r="F442" s="1" t="str">
        <f>VLOOKUP(E442,'Full Name And Division'!A:C,2,FALSE)</f>
        <v>Buffalo Bills</v>
      </c>
      <c r="G442" s="1" t="str">
        <f>VLOOKUP(E442,'Full Name And Division'!$A:$C,3,FALSE)</f>
        <v>AFC East</v>
      </c>
    </row>
    <row r="443" spans="1:7" x14ac:dyDescent="0.25">
      <c r="A443" s="1">
        <v>2014</v>
      </c>
      <c r="B443" s="1" t="s">
        <v>3035</v>
      </c>
      <c r="C443" s="1" t="s">
        <v>104</v>
      </c>
      <c r="D443" s="2">
        <v>2650000</v>
      </c>
      <c r="E443" s="1" t="s">
        <v>39</v>
      </c>
      <c r="F443" s="1" t="str">
        <f>VLOOKUP(E443,'Full Name And Division'!A:C,2,FALSE)</f>
        <v>San Francisco 49ers</v>
      </c>
      <c r="G443" s="1" t="str">
        <f>VLOOKUP(E443,'Full Name And Division'!$A:$C,3,FALSE)</f>
        <v>NFC West</v>
      </c>
    </row>
    <row r="444" spans="1:7" x14ac:dyDescent="0.25">
      <c r="A444" s="1">
        <v>2014</v>
      </c>
      <c r="B444" s="1" t="s">
        <v>1140</v>
      </c>
      <c r="C444" s="1" t="s">
        <v>2</v>
      </c>
      <c r="D444" s="2">
        <v>2646764</v>
      </c>
      <c r="E444" s="1" t="s">
        <v>2430</v>
      </c>
      <c r="F444" s="1" t="str">
        <f>VLOOKUP(E444,'Full Name And Division'!A:C,2,FALSE)</f>
        <v>Oakland Raiders</v>
      </c>
      <c r="G444" s="1" t="str">
        <f>VLOOKUP(E444,'Full Name And Division'!$A:$C,3,FALSE)</f>
        <v>AFC West</v>
      </c>
    </row>
    <row r="445" spans="1:7" x14ac:dyDescent="0.25">
      <c r="A445" s="1">
        <v>2014</v>
      </c>
      <c r="B445" s="1" t="s">
        <v>2370</v>
      </c>
      <c r="C445" s="1" t="s">
        <v>443</v>
      </c>
      <c r="D445" s="2">
        <v>2645000</v>
      </c>
      <c r="E445" s="1" t="s">
        <v>27</v>
      </c>
      <c r="F445" s="1" t="str">
        <f>VLOOKUP(E445,'Full Name And Division'!A:C,2,FALSE)</f>
        <v>Kansas City Chiefs</v>
      </c>
      <c r="G445" s="1" t="str">
        <f>VLOOKUP(E445,'Full Name And Division'!$A:$C,3,FALSE)</f>
        <v>AFC West</v>
      </c>
    </row>
    <row r="446" spans="1:7" x14ac:dyDescent="0.25">
      <c r="A446" s="1">
        <v>2014</v>
      </c>
      <c r="B446" s="1" t="s">
        <v>3248</v>
      </c>
      <c r="C446" s="1" t="s">
        <v>89</v>
      </c>
      <c r="D446" s="2">
        <v>2625000</v>
      </c>
      <c r="E446" s="1" t="s">
        <v>22</v>
      </c>
      <c r="F446" s="1" t="str">
        <f>VLOOKUP(E446,'Full Name And Division'!A:C,2,FALSE)</f>
        <v>Tampa Bay Buccaneers</v>
      </c>
      <c r="G446" s="1" t="str">
        <f>VLOOKUP(E446,'Full Name And Division'!$A:$C,3,FALSE)</f>
        <v>NFC South</v>
      </c>
    </row>
    <row r="447" spans="1:7" x14ac:dyDescent="0.25">
      <c r="A447" s="1">
        <v>2014</v>
      </c>
      <c r="B447" s="1" t="s">
        <v>3468</v>
      </c>
      <c r="C447" s="1" t="s">
        <v>41</v>
      </c>
      <c r="D447" s="2">
        <v>2625000</v>
      </c>
      <c r="E447" s="1" t="s">
        <v>67</v>
      </c>
      <c r="F447" s="1" t="str">
        <f>VLOOKUP(E447,'Full Name And Division'!A:C,2,FALSE)</f>
        <v>New York Jets</v>
      </c>
      <c r="G447" s="1" t="str">
        <f>VLOOKUP(E447,'Full Name And Division'!$A:$C,3,FALSE)</f>
        <v>AFC East</v>
      </c>
    </row>
    <row r="448" spans="1:7" x14ac:dyDescent="0.25">
      <c r="A448" s="1">
        <v>2014</v>
      </c>
      <c r="B448" s="1" t="s">
        <v>3350</v>
      </c>
      <c r="C448" s="1" t="s">
        <v>58</v>
      </c>
      <c r="D448" s="2">
        <v>2620612</v>
      </c>
      <c r="E448" s="1" t="s">
        <v>99</v>
      </c>
      <c r="F448" s="1" t="str">
        <f>VLOOKUP(E448,'Full Name And Division'!A:C,2,FALSE)</f>
        <v>Atlanta Falcons</v>
      </c>
      <c r="G448" s="1" t="str">
        <f>VLOOKUP(E448,'Full Name And Division'!$A:$C,3,FALSE)</f>
        <v>NFC South</v>
      </c>
    </row>
    <row r="449" spans="1:7" x14ac:dyDescent="0.25">
      <c r="A449" s="1">
        <v>2014</v>
      </c>
      <c r="B449" s="1" t="s">
        <v>3666</v>
      </c>
      <c r="C449" s="1" t="s">
        <v>104</v>
      </c>
      <c r="D449" s="2">
        <v>2614471</v>
      </c>
      <c r="E449" s="1" t="s">
        <v>37</v>
      </c>
      <c r="F449" s="1" t="str">
        <f>VLOOKUP(E449,'Full Name And Division'!A:C,2,FALSE)</f>
        <v>Detroit Lions</v>
      </c>
      <c r="G449" s="1" t="str">
        <f>VLOOKUP(E449,'Full Name And Division'!$A:$C,3,FALSE)</f>
        <v>NFC North</v>
      </c>
    </row>
    <row r="450" spans="1:7" x14ac:dyDescent="0.25">
      <c r="A450" s="1">
        <v>2014</v>
      </c>
      <c r="B450" s="1" t="s">
        <v>1156</v>
      </c>
      <c r="C450" s="1" t="s">
        <v>58</v>
      </c>
      <c r="D450" s="2">
        <v>2608080</v>
      </c>
      <c r="E450" s="1" t="s">
        <v>81</v>
      </c>
      <c r="F450" s="1" t="str">
        <f>VLOOKUP(E450,'Full Name And Division'!A:C,2,FALSE)</f>
        <v>Dallas Cowboys</v>
      </c>
      <c r="G450" s="1" t="str">
        <f>VLOOKUP(E450,'Full Name And Division'!$A:$C,3,FALSE)</f>
        <v>NFC East</v>
      </c>
    </row>
    <row r="451" spans="1:7" x14ac:dyDescent="0.25">
      <c r="A451" s="1">
        <v>2014</v>
      </c>
      <c r="B451" s="1" t="s">
        <v>3323</v>
      </c>
      <c r="C451" s="1" t="s">
        <v>58</v>
      </c>
      <c r="D451" s="2">
        <v>2600000</v>
      </c>
      <c r="E451" s="1" t="s">
        <v>77</v>
      </c>
      <c r="F451" s="1" t="str">
        <f>VLOOKUP(E451,'Full Name And Division'!A:C,2,FALSE)</f>
        <v>New  York Giants</v>
      </c>
      <c r="G451" s="1" t="str">
        <f>VLOOKUP(E451,'Full Name And Division'!$A:$C,3,FALSE)</f>
        <v>NFC East</v>
      </c>
    </row>
    <row r="452" spans="1:7" x14ac:dyDescent="0.25">
      <c r="A452" s="1">
        <v>2014</v>
      </c>
      <c r="B452" s="1" t="s">
        <v>2756</v>
      </c>
      <c r="C452" s="1" t="s">
        <v>58</v>
      </c>
      <c r="D452" s="2">
        <v>2595000</v>
      </c>
      <c r="E452" s="1" t="s">
        <v>3386</v>
      </c>
      <c r="F452" s="1" t="str">
        <f>VLOOKUP(E452,'Full Name And Division'!A:C,2,FALSE)</f>
        <v>St. Louis Rams</v>
      </c>
      <c r="G452" s="1" t="str">
        <f>VLOOKUP(E452,'Full Name And Division'!$A:$C,3,FALSE)</f>
        <v>NFC West</v>
      </c>
    </row>
    <row r="453" spans="1:7" x14ac:dyDescent="0.25">
      <c r="A453" s="1">
        <v>2014</v>
      </c>
      <c r="B453" s="1" t="s">
        <v>2109</v>
      </c>
      <c r="C453" s="1" t="s">
        <v>17</v>
      </c>
      <c r="D453" s="2">
        <v>2581875</v>
      </c>
      <c r="E453" s="1" t="s">
        <v>99</v>
      </c>
      <c r="F453" s="1" t="str">
        <f>VLOOKUP(E453,'Full Name And Division'!A:C,2,FALSE)</f>
        <v>Atlanta Falcons</v>
      </c>
      <c r="G453" s="1" t="str">
        <f>VLOOKUP(E453,'Full Name And Division'!$A:$C,3,FALSE)</f>
        <v>NFC South</v>
      </c>
    </row>
    <row r="454" spans="1:7" x14ac:dyDescent="0.25">
      <c r="A454" s="1">
        <v>2014</v>
      </c>
      <c r="B454" s="1" t="s">
        <v>2879</v>
      </c>
      <c r="C454" s="1" t="s">
        <v>94</v>
      </c>
      <c r="D454" s="2">
        <v>2577000</v>
      </c>
      <c r="E454" s="1" t="s">
        <v>54</v>
      </c>
      <c r="F454" s="1" t="str">
        <f>VLOOKUP(E454,'Full Name And Division'!A:C,2,FALSE)</f>
        <v>Denver Broncos</v>
      </c>
      <c r="G454" s="1" t="str">
        <f>VLOOKUP(E454,'Full Name And Division'!$A:$C,3,FALSE)</f>
        <v>AFC West</v>
      </c>
    </row>
    <row r="455" spans="1:7" x14ac:dyDescent="0.25">
      <c r="A455" s="1">
        <v>2014</v>
      </c>
      <c r="B455" s="1" t="s">
        <v>2947</v>
      </c>
      <c r="C455" s="1" t="s">
        <v>15</v>
      </c>
      <c r="D455" s="2">
        <v>2550000</v>
      </c>
      <c r="E455" s="1" t="s">
        <v>145</v>
      </c>
      <c r="F455" s="1" t="str">
        <f>VLOOKUP(E455,'Full Name And Division'!A:C,2,FALSE)</f>
        <v>Cincinnati Bengals</v>
      </c>
      <c r="G455" s="1" t="str">
        <f>VLOOKUP(E455,'Full Name And Division'!$A:$C,3,FALSE)</f>
        <v>AFC North</v>
      </c>
    </row>
    <row r="456" spans="1:7" x14ac:dyDescent="0.25">
      <c r="A456" s="1">
        <v>2014</v>
      </c>
      <c r="B456" s="1" t="s">
        <v>2459</v>
      </c>
      <c r="C456" s="1" t="s">
        <v>17</v>
      </c>
      <c r="D456" s="2">
        <v>2502924</v>
      </c>
      <c r="E456" s="1" t="s">
        <v>42</v>
      </c>
      <c r="F456" s="1" t="str">
        <f>VLOOKUP(E456,'Full Name And Division'!A:C,2,FALSE)</f>
        <v>Jacksonville Jaguars</v>
      </c>
      <c r="G456" s="1" t="str">
        <f>VLOOKUP(E456,'Full Name And Division'!$A:$C,3,FALSE)</f>
        <v>AFC South</v>
      </c>
    </row>
    <row r="457" spans="1:7" x14ac:dyDescent="0.25">
      <c r="A457" s="1">
        <v>2014</v>
      </c>
      <c r="B457" s="1" t="s">
        <v>3435</v>
      </c>
      <c r="C457" s="1" t="s">
        <v>89</v>
      </c>
      <c r="D457" s="2">
        <v>2500000</v>
      </c>
      <c r="E457" s="1" t="s">
        <v>5</v>
      </c>
      <c r="F457" s="1" t="str">
        <f>VLOOKUP(E457,'Full Name And Division'!A:C,2,FALSE)</f>
        <v>Buffalo Bills</v>
      </c>
      <c r="G457" s="1" t="str">
        <f>VLOOKUP(E457,'Full Name And Division'!$A:$C,3,FALSE)</f>
        <v>AFC East</v>
      </c>
    </row>
    <row r="458" spans="1:7" x14ac:dyDescent="0.25">
      <c r="A458" s="1">
        <v>2014</v>
      </c>
      <c r="B458" s="1" t="s">
        <v>2997</v>
      </c>
      <c r="C458" s="1" t="s">
        <v>121</v>
      </c>
      <c r="D458" s="2">
        <v>2500000</v>
      </c>
      <c r="E458" s="1" t="s">
        <v>47</v>
      </c>
      <c r="F458" s="1" t="str">
        <f>VLOOKUP(E458,'Full Name And Division'!A:C,2,FALSE)</f>
        <v>Indianapolis Colts</v>
      </c>
      <c r="G458" s="1" t="str">
        <f>VLOOKUP(E458,'Full Name And Division'!$A:$C,3,FALSE)</f>
        <v>AFC South</v>
      </c>
    </row>
    <row r="459" spans="1:7" x14ac:dyDescent="0.25">
      <c r="A459" s="1">
        <v>2014</v>
      </c>
      <c r="B459" s="1" t="s">
        <v>2493</v>
      </c>
      <c r="C459" s="1" t="s">
        <v>302</v>
      </c>
      <c r="D459" s="2">
        <v>2500000</v>
      </c>
      <c r="E459" s="1" t="s">
        <v>47</v>
      </c>
      <c r="F459" s="1" t="str">
        <f>VLOOKUP(E459,'Full Name And Division'!A:C,2,FALSE)</f>
        <v>Indianapolis Colts</v>
      </c>
      <c r="G459" s="1" t="str">
        <f>VLOOKUP(E459,'Full Name And Division'!$A:$C,3,FALSE)</f>
        <v>AFC South</v>
      </c>
    </row>
    <row r="460" spans="1:7" x14ac:dyDescent="0.25">
      <c r="A460" s="1">
        <v>2014</v>
      </c>
      <c r="B460" s="1" t="s">
        <v>2203</v>
      </c>
      <c r="C460" s="1" t="s">
        <v>445</v>
      </c>
      <c r="D460" s="2">
        <v>2500000</v>
      </c>
      <c r="E460" s="1" t="s">
        <v>54</v>
      </c>
      <c r="F460" s="1" t="str">
        <f>VLOOKUP(E460,'Full Name And Division'!A:C,2,FALSE)</f>
        <v>Denver Broncos</v>
      </c>
      <c r="G460" s="1" t="str">
        <f>VLOOKUP(E460,'Full Name And Division'!$A:$C,3,FALSE)</f>
        <v>AFC West</v>
      </c>
    </row>
    <row r="461" spans="1:7" x14ac:dyDescent="0.25">
      <c r="A461" s="1">
        <v>2014</v>
      </c>
      <c r="B461" s="1" t="s">
        <v>3420</v>
      </c>
      <c r="C461" s="1" t="s">
        <v>13</v>
      </c>
      <c r="D461" s="2">
        <v>2500000</v>
      </c>
      <c r="E461" s="1" t="s">
        <v>54</v>
      </c>
      <c r="F461" s="1" t="str">
        <f>VLOOKUP(E461,'Full Name And Division'!A:C,2,FALSE)</f>
        <v>Denver Broncos</v>
      </c>
      <c r="G461" s="1" t="str">
        <f>VLOOKUP(E461,'Full Name And Division'!$A:$C,3,FALSE)</f>
        <v>AFC West</v>
      </c>
    </row>
    <row r="462" spans="1:7" x14ac:dyDescent="0.25">
      <c r="A462" s="1">
        <v>2014</v>
      </c>
      <c r="B462" s="1" t="s">
        <v>3667</v>
      </c>
      <c r="C462" s="1" t="s">
        <v>104</v>
      </c>
      <c r="D462" s="2">
        <v>2500000</v>
      </c>
      <c r="E462" s="1" t="s">
        <v>11</v>
      </c>
      <c r="F462" s="1" t="str">
        <f>VLOOKUP(E462,'Full Name And Division'!A:C,2,FALSE)</f>
        <v>Minnesota Vikings</v>
      </c>
      <c r="G462" s="1" t="str">
        <f>VLOOKUP(E462,'Full Name And Division'!$A:$C,3,FALSE)</f>
        <v>NFC North</v>
      </c>
    </row>
    <row r="463" spans="1:7" x14ac:dyDescent="0.25">
      <c r="A463" s="1">
        <v>2014</v>
      </c>
      <c r="B463" s="1" t="s">
        <v>3459</v>
      </c>
      <c r="C463" s="1" t="s">
        <v>58</v>
      </c>
      <c r="D463" s="2">
        <v>2500000</v>
      </c>
      <c r="E463" s="1" t="s">
        <v>63</v>
      </c>
      <c r="F463" s="1" t="str">
        <f>VLOOKUP(E463,'Full Name And Division'!A:C,2,FALSE)</f>
        <v>Baltimore Ravens</v>
      </c>
      <c r="G463" s="1" t="str">
        <f>VLOOKUP(E463,'Full Name And Division'!$A:$C,3,FALSE)</f>
        <v>AFC North</v>
      </c>
    </row>
    <row r="464" spans="1:7" x14ac:dyDescent="0.25">
      <c r="A464" s="1">
        <v>2014</v>
      </c>
      <c r="B464" s="1" t="s">
        <v>3048</v>
      </c>
      <c r="C464" s="1" t="s">
        <v>2</v>
      </c>
      <c r="D464" s="2">
        <v>2500000</v>
      </c>
      <c r="E464" s="1" t="s">
        <v>50</v>
      </c>
      <c r="F464" s="1" t="str">
        <f>VLOOKUP(E464,'Full Name And Division'!A:C,2,FALSE)</f>
        <v>Philadelphia Eagles</v>
      </c>
      <c r="G464" s="1" t="str">
        <f>VLOOKUP(E464,'Full Name And Division'!$A:$C,3,FALSE)</f>
        <v>NFC East</v>
      </c>
    </row>
    <row r="465" spans="1:7" x14ac:dyDescent="0.25">
      <c r="A465" s="1">
        <v>2014</v>
      </c>
      <c r="B465" s="1" t="s">
        <v>3668</v>
      </c>
      <c r="C465" s="1" t="s">
        <v>94</v>
      </c>
      <c r="D465" s="2">
        <v>2500000</v>
      </c>
      <c r="E465" s="1" t="s">
        <v>25</v>
      </c>
      <c r="F465" s="1" t="str">
        <f>VLOOKUP(E465,'Full Name And Division'!A:C,2,FALSE)</f>
        <v>Washington Commanders</v>
      </c>
      <c r="G465" s="1" t="str">
        <f>VLOOKUP(E465,'Full Name And Division'!$A:$C,3,FALSE)</f>
        <v>NFC East</v>
      </c>
    </row>
    <row r="466" spans="1:7" x14ac:dyDescent="0.25">
      <c r="A466" s="1">
        <v>2014</v>
      </c>
      <c r="B466" s="1" t="s">
        <v>3669</v>
      </c>
      <c r="C466" s="1" t="s">
        <v>193</v>
      </c>
      <c r="D466" s="2">
        <v>2500000</v>
      </c>
      <c r="E466" s="1" t="s">
        <v>2430</v>
      </c>
      <c r="F466" s="1" t="str">
        <f>VLOOKUP(E466,'Full Name And Division'!A:C,2,FALSE)</f>
        <v>Oakland Raiders</v>
      </c>
      <c r="G466" s="1" t="str">
        <f>VLOOKUP(E466,'Full Name And Division'!$A:$C,3,FALSE)</f>
        <v>AFC West</v>
      </c>
    </row>
    <row r="467" spans="1:7" x14ac:dyDescent="0.25">
      <c r="A467" s="1">
        <v>2014</v>
      </c>
      <c r="B467" s="1" t="s">
        <v>2755</v>
      </c>
      <c r="C467" s="1" t="s">
        <v>89</v>
      </c>
      <c r="D467" s="2">
        <v>2498767</v>
      </c>
      <c r="E467" s="1" t="s">
        <v>22</v>
      </c>
      <c r="F467" s="1" t="str">
        <f>VLOOKUP(E467,'Full Name And Division'!A:C,2,FALSE)</f>
        <v>Tampa Bay Buccaneers</v>
      </c>
      <c r="G467" s="1" t="str">
        <f>VLOOKUP(E467,'Full Name And Division'!$A:$C,3,FALSE)</f>
        <v>NFC South</v>
      </c>
    </row>
    <row r="468" spans="1:7" x14ac:dyDescent="0.25">
      <c r="A468" s="1">
        <v>2014</v>
      </c>
      <c r="B468" s="1" t="s">
        <v>1366</v>
      </c>
      <c r="C468" s="1" t="s">
        <v>125</v>
      </c>
      <c r="D468" s="2">
        <v>2475917</v>
      </c>
      <c r="E468" s="1" t="s">
        <v>37</v>
      </c>
      <c r="F468" s="1" t="str">
        <f>VLOOKUP(E468,'Full Name And Division'!A:C,2,FALSE)</f>
        <v>Detroit Lions</v>
      </c>
      <c r="G468" s="1" t="str">
        <f>VLOOKUP(E468,'Full Name And Division'!$A:$C,3,FALSE)</f>
        <v>NFC North</v>
      </c>
    </row>
    <row r="469" spans="1:7" x14ac:dyDescent="0.25">
      <c r="A469" s="1">
        <v>2014</v>
      </c>
      <c r="B469" s="1" t="s">
        <v>3291</v>
      </c>
      <c r="C469" s="1" t="s">
        <v>121</v>
      </c>
      <c r="D469" s="2">
        <v>2465000</v>
      </c>
      <c r="E469" s="1" t="s">
        <v>3147</v>
      </c>
      <c r="F469" s="1" t="str">
        <f>VLOOKUP(E469,'Full Name And Division'!A:C,2,FALSE)</f>
        <v>San Diego Chargers</v>
      </c>
      <c r="G469" s="1" t="str">
        <f>VLOOKUP(E469,'Full Name And Division'!$A:$C,3,FALSE)</f>
        <v>AFC West</v>
      </c>
    </row>
    <row r="470" spans="1:7" x14ac:dyDescent="0.25">
      <c r="A470" s="1">
        <v>2014</v>
      </c>
      <c r="B470" s="1" t="s">
        <v>3513</v>
      </c>
      <c r="C470" s="1" t="s">
        <v>443</v>
      </c>
      <c r="D470" s="2">
        <v>2431000</v>
      </c>
      <c r="E470" s="1" t="s">
        <v>39</v>
      </c>
      <c r="F470" s="1" t="str">
        <f>VLOOKUP(E470,'Full Name And Division'!A:C,2,FALSE)</f>
        <v>San Francisco 49ers</v>
      </c>
      <c r="G470" s="1" t="str">
        <f>VLOOKUP(E470,'Full Name And Division'!$A:$C,3,FALSE)</f>
        <v>NFC West</v>
      </c>
    </row>
    <row r="471" spans="1:7" x14ac:dyDescent="0.25">
      <c r="A471" s="1">
        <v>2014</v>
      </c>
      <c r="B471" s="1" t="s">
        <v>2891</v>
      </c>
      <c r="C471" s="1" t="s">
        <v>104</v>
      </c>
      <c r="D471" s="2">
        <v>2430000</v>
      </c>
      <c r="E471" s="1" t="s">
        <v>7</v>
      </c>
      <c r="F471" s="1" t="str">
        <f>VLOOKUP(E471,'Full Name And Division'!A:C,2,FALSE)</f>
        <v>Cleveland Browns</v>
      </c>
      <c r="G471" s="1" t="str">
        <f>VLOOKUP(E471,'Full Name And Division'!$A:$C,3,FALSE)</f>
        <v>AFC North</v>
      </c>
    </row>
    <row r="472" spans="1:7" x14ac:dyDescent="0.25">
      <c r="A472" s="1">
        <v>2014</v>
      </c>
      <c r="B472" s="1" t="s">
        <v>2010</v>
      </c>
      <c r="C472" s="1" t="s">
        <v>13</v>
      </c>
      <c r="D472" s="2">
        <v>2425000</v>
      </c>
      <c r="E472" s="1" t="s">
        <v>56</v>
      </c>
      <c r="F472" s="1" t="str">
        <f>VLOOKUP(E472,'Full Name And Division'!A:C,2,FALSE)</f>
        <v>Pittsburgh Steelers</v>
      </c>
      <c r="G472" s="1" t="str">
        <f>VLOOKUP(E472,'Full Name And Division'!$A:$C,3,FALSE)</f>
        <v>AFC North</v>
      </c>
    </row>
    <row r="473" spans="1:7" x14ac:dyDescent="0.25">
      <c r="A473" s="1">
        <v>2014</v>
      </c>
      <c r="B473" s="1" t="s">
        <v>3670</v>
      </c>
      <c r="C473" s="1" t="s">
        <v>193</v>
      </c>
      <c r="D473" s="2">
        <v>2400000</v>
      </c>
      <c r="E473" s="1" t="s">
        <v>29</v>
      </c>
      <c r="F473" s="1" t="str">
        <f>VLOOKUP(E473,'Full Name And Division'!A:C,2,FALSE)</f>
        <v>Tennessee Titans</v>
      </c>
      <c r="G473" s="1" t="str">
        <f>VLOOKUP(E473,'Full Name And Division'!$A:$C,3,FALSE)</f>
        <v>AFC South</v>
      </c>
    </row>
    <row r="474" spans="1:7" x14ac:dyDescent="0.25">
      <c r="A474" s="1">
        <v>2014</v>
      </c>
      <c r="B474" s="1" t="s">
        <v>1781</v>
      </c>
      <c r="C474" s="1" t="s">
        <v>2</v>
      </c>
      <c r="D474" s="2">
        <v>2400000</v>
      </c>
      <c r="E474" s="1" t="s">
        <v>27</v>
      </c>
      <c r="F474" s="1" t="str">
        <f>VLOOKUP(E474,'Full Name And Division'!A:C,2,FALSE)</f>
        <v>Kansas City Chiefs</v>
      </c>
      <c r="G474" s="1" t="str">
        <f>VLOOKUP(E474,'Full Name And Division'!$A:$C,3,FALSE)</f>
        <v>AFC West</v>
      </c>
    </row>
    <row r="475" spans="1:7" x14ac:dyDescent="0.25">
      <c r="A475" s="1">
        <v>2014</v>
      </c>
      <c r="B475" s="1" t="s">
        <v>3671</v>
      </c>
      <c r="C475" s="1" t="s">
        <v>193</v>
      </c>
      <c r="D475" s="2">
        <v>2400000</v>
      </c>
      <c r="E475" s="1" t="s">
        <v>52</v>
      </c>
      <c r="F475" s="1" t="str">
        <f>VLOOKUP(E475,'Full Name And Division'!A:C,2,FALSE)</f>
        <v>New Orleans Saints</v>
      </c>
      <c r="G475" s="1" t="str">
        <f>VLOOKUP(E475,'Full Name And Division'!$A:$C,3,FALSE)</f>
        <v>NFC South</v>
      </c>
    </row>
    <row r="476" spans="1:7" x14ac:dyDescent="0.25">
      <c r="A476" s="1">
        <v>2014</v>
      </c>
      <c r="B476" s="1" t="s">
        <v>2711</v>
      </c>
      <c r="C476" s="1" t="s">
        <v>2</v>
      </c>
      <c r="D476" s="2">
        <v>2399818</v>
      </c>
      <c r="E476" s="1" t="s">
        <v>47</v>
      </c>
      <c r="F476" s="1" t="str">
        <f>VLOOKUP(E476,'Full Name And Division'!A:C,2,FALSE)</f>
        <v>Indianapolis Colts</v>
      </c>
      <c r="G476" s="1" t="str">
        <f>VLOOKUP(E476,'Full Name And Division'!$A:$C,3,FALSE)</f>
        <v>AFC South</v>
      </c>
    </row>
    <row r="477" spans="1:7" x14ac:dyDescent="0.25">
      <c r="A477" s="1">
        <v>2014</v>
      </c>
      <c r="B477" s="1" t="s">
        <v>1618</v>
      </c>
      <c r="C477" s="1" t="s">
        <v>121</v>
      </c>
      <c r="D477" s="2">
        <v>2398312</v>
      </c>
      <c r="E477" s="1" t="s">
        <v>3386</v>
      </c>
      <c r="F477" s="1" t="str">
        <f>VLOOKUP(E477,'Full Name And Division'!A:C,2,FALSE)</f>
        <v>St. Louis Rams</v>
      </c>
      <c r="G477" s="1" t="str">
        <f>VLOOKUP(E477,'Full Name And Division'!$A:$C,3,FALSE)</f>
        <v>NFC West</v>
      </c>
    </row>
    <row r="478" spans="1:7" x14ac:dyDescent="0.25">
      <c r="A478" s="1">
        <v>2014</v>
      </c>
      <c r="B478" s="1" t="s">
        <v>3672</v>
      </c>
      <c r="C478" s="1" t="s">
        <v>58</v>
      </c>
      <c r="D478" s="2">
        <v>2375000</v>
      </c>
      <c r="E478" s="1" t="s">
        <v>77</v>
      </c>
      <c r="F478" s="1" t="str">
        <f>VLOOKUP(E478,'Full Name And Division'!A:C,2,FALSE)</f>
        <v>New  York Giants</v>
      </c>
      <c r="G478" s="1" t="str">
        <f>VLOOKUP(E478,'Full Name And Division'!$A:$C,3,FALSE)</f>
        <v>NFC East</v>
      </c>
    </row>
    <row r="479" spans="1:7" x14ac:dyDescent="0.25">
      <c r="A479" s="1">
        <v>2014</v>
      </c>
      <c r="B479" s="1" t="s">
        <v>3465</v>
      </c>
      <c r="C479" s="1" t="s">
        <v>41</v>
      </c>
      <c r="D479" s="2">
        <v>2350000</v>
      </c>
      <c r="E479" s="1" t="s">
        <v>5</v>
      </c>
      <c r="F479" s="1" t="str">
        <f>VLOOKUP(E479,'Full Name And Division'!A:C,2,FALSE)</f>
        <v>Buffalo Bills</v>
      </c>
      <c r="G479" s="1" t="str">
        <f>VLOOKUP(E479,'Full Name And Division'!$A:$C,3,FALSE)</f>
        <v>AFC East</v>
      </c>
    </row>
    <row r="480" spans="1:7" x14ac:dyDescent="0.25">
      <c r="A480" s="1">
        <v>2014</v>
      </c>
      <c r="B480" s="1" t="s">
        <v>3673</v>
      </c>
      <c r="C480" s="1" t="s">
        <v>41</v>
      </c>
      <c r="D480" s="2">
        <v>2350000</v>
      </c>
      <c r="E480" s="1" t="s">
        <v>5</v>
      </c>
      <c r="F480" s="1" t="str">
        <f>VLOOKUP(E480,'Full Name And Division'!A:C,2,FALSE)</f>
        <v>Buffalo Bills</v>
      </c>
      <c r="G480" s="1" t="str">
        <f>VLOOKUP(E480,'Full Name And Division'!$A:$C,3,FALSE)</f>
        <v>AFC East</v>
      </c>
    </row>
    <row r="481" spans="1:7" x14ac:dyDescent="0.25">
      <c r="A481" s="1">
        <v>2014</v>
      </c>
      <c r="B481" s="1" t="s">
        <v>3674</v>
      </c>
      <c r="C481" s="1" t="s">
        <v>17</v>
      </c>
      <c r="D481" s="2">
        <v>2350000</v>
      </c>
      <c r="E481" s="1" t="s">
        <v>27</v>
      </c>
      <c r="F481" s="1" t="str">
        <f>VLOOKUP(E481,'Full Name And Division'!A:C,2,FALSE)</f>
        <v>Kansas City Chiefs</v>
      </c>
      <c r="G481" s="1" t="str">
        <f>VLOOKUP(E481,'Full Name And Division'!$A:$C,3,FALSE)</f>
        <v>AFC West</v>
      </c>
    </row>
    <row r="482" spans="1:7" x14ac:dyDescent="0.25">
      <c r="A482" s="1">
        <v>2014</v>
      </c>
      <c r="B482" s="1" t="s">
        <v>3228</v>
      </c>
      <c r="C482" s="1" t="s">
        <v>15</v>
      </c>
      <c r="D482" s="2">
        <v>2350000</v>
      </c>
      <c r="E482" s="1" t="s">
        <v>50</v>
      </c>
      <c r="F482" s="1" t="str">
        <f>VLOOKUP(E482,'Full Name And Division'!A:C,2,FALSE)</f>
        <v>Philadelphia Eagles</v>
      </c>
      <c r="G482" s="1" t="str">
        <f>VLOOKUP(E482,'Full Name And Division'!$A:$C,3,FALSE)</f>
        <v>NFC East</v>
      </c>
    </row>
    <row r="483" spans="1:7" x14ac:dyDescent="0.25">
      <c r="A483" s="1">
        <v>2014</v>
      </c>
      <c r="B483" s="1" t="s">
        <v>3126</v>
      </c>
      <c r="C483" s="1" t="s">
        <v>443</v>
      </c>
      <c r="D483" s="2">
        <v>2350000</v>
      </c>
      <c r="E483" s="1" t="s">
        <v>75</v>
      </c>
      <c r="F483" s="1" t="str">
        <f>VLOOKUP(E483,'Full Name And Division'!A:C,2,FALSE)</f>
        <v>Carolina Panthers</v>
      </c>
      <c r="G483" s="1" t="str">
        <f>VLOOKUP(E483,'Full Name And Division'!$A:$C,3,FALSE)</f>
        <v>NFC South</v>
      </c>
    </row>
    <row r="484" spans="1:7" x14ac:dyDescent="0.25">
      <c r="A484" s="1">
        <v>2014</v>
      </c>
      <c r="B484" s="1" t="s">
        <v>3104</v>
      </c>
      <c r="C484" s="1" t="s">
        <v>17</v>
      </c>
      <c r="D484" s="2">
        <v>2339468</v>
      </c>
      <c r="E484" s="1" t="s">
        <v>50</v>
      </c>
      <c r="F484" s="1" t="str">
        <f>VLOOKUP(E484,'Full Name And Division'!A:C,2,FALSE)</f>
        <v>Philadelphia Eagles</v>
      </c>
      <c r="G484" s="1" t="str">
        <f>VLOOKUP(E484,'Full Name And Division'!$A:$C,3,FALSE)</f>
        <v>NFC East</v>
      </c>
    </row>
    <row r="485" spans="1:7" x14ac:dyDescent="0.25">
      <c r="A485" s="1">
        <v>2014</v>
      </c>
      <c r="B485" s="1" t="s">
        <v>3675</v>
      </c>
      <c r="C485" s="1" t="s">
        <v>58</v>
      </c>
      <c r="D485" s="2">
        <v>2325000</v>
      </c>
      <c r="E485" s="1" t="s">
        <v>20</v>
      </c>
      <c r="F485" s="1" t="str">
        <f>VLOOKUP(E485,'Full Name And Division'!A:C,2,FALSE)</f>
        <v>Arizona Cardinals</v>
      </c>
      <c r="G485" s="1" t="str">
        <f>VLOOKUP(E485,'Full Name And Division'!$A:$C,3,FALSE)</f>
        <v>NFC West</v>
      </c>
    </row>
    <row r="486" spans="1:7" x14ac:dyDescent="0.25">
      <c r="A486" s="1">
        <v>2014</v>
      </c>
      <c r="B486" s="1" t="s">
        <v>2261</v>
      </c>
      <c r="C486" s="1" t="s">
        <v>2</v>
      </c>
      <c r="D486" s="2">
        <v>2309918</v>
      </c>
      <c r="E486" s="1" t="s">
        <v>25</v>
      </c>
      <c r="F486" s="1" t="str">
        <f>VLOOKUP(E486,'Full Name And Division'!A:C,2,FALSE)</f>
        <v>Washington Commanders</v>
      </c>
      <c r="G486" s="1" t="str">
        <f>VLOOKUP(E486,'Full Name And Division'!$A:$C,3,FALSE)</f>
        <v>NFC East</v>
      </c>
    </row>
    <row r="487" spans="1:7" x14ac:dyDescent="0.25">
      <c r="A487" s="1">
        <v>2014</v>
      </c>
      <c r="B487" s="1" t="s">
        <v>3174</v>
      </c>
      <c r="C487" s="1" t="s">
        <v>41</v>
      </c>
      <c r="D487" s="2">
        <v>2295316</v>
      </c>
      <c r="E487" s="1" t="s">
        <v>37</v>
      </c>
      <c r="F487" s="1" t="str">
        <f>VLOOKUP(E487,'Full Name And Division'!A:C,2,FALSE)</f>
        <v>Detroit Lions</v>
      </c>
      <c r="G487" s="1" t="str">
        <f>VLOOKUP(E487,'Full Name And Division'!$A:$C,3,FALSE)</f>
        <v>NFC North</v>
      </c>
    </row>
    <row r="488" spans="1:7" x14ac:dyDescent="0.25">
      <c r="A488" s="1">
        <v>2014</v>
      </c>
      <c r="B488" s="1" t="s">
        <v>2136</v>
      </c>
      <c r="C488" s="1" t="s">
        <v>73</v>
      </c>
      <c r="D488" s="2">
        <v>2287164</v>
      </c>
      <c r="E488" s="1" t="s">
        <v>77</v>
      </c>
      <c r="F488" s="1" t="str">
        <f>VLOOKUP(E488,'Full Name And Division'!A:C,2,FALSE)</f>
        <v>New  York Giants</v>
      </c>
      <c r="G488" s="1" t="str">
        <f>VLOOKUP(E488,'Full Name And Division'!$A:$C,3,FALSE)</f>
        <v>NFC East</v>
      </c>
    </row>
    <row r="489" spans="1:7" x14ac:dyDescent="0.25">
      <c r="A489" s="1">
        <v>2014</v>
      </c>
      <c r="B489" s="1" t="s">
        <v>2202</v>
      </c>
      <c r="C489" s="1" t="s">
        <v>445</v>
      </c>
      <c r="D489" s="2">
        <v>2285000</v>
      </c>
      <c r="E489" s="1" t="s">
        <v>52</v>
      </c>
      <c r="F489" s="1" t="str">
        <f>VLOOKUP(E489,'Full Name And Division'!A:C,2,FALSE)</f>
        <v>New Orleans Saints</v>
      </c>
      <c r="G489" s="1" t="str">
        <f>VLOOKUP(E489,'Full Name And Division'!$A:$C,3,FALSE)</f>
        <v>NFC South</v>
      </c>
    </row>
    <row r="490" spans="1:7" x14ac:dyDescent="0.25">
      <c r="A490" s="1">
        <v>2014</v>
      </c>
      <c r="B490" s="1" t="s">
        <v>3676</v>
      </c>
      <c r="C490" s="1" t="s">
        <v>193</v>
      </c>
      <c r="D490" s="2">
        <v>2252708</v>
      </c>
      <c r="E490" s="1" t="s">
        <v>47</v>
      </c>
      <c r="F490" s="1" t="str">
        <f>VLOOKUP(E490,'Full Name And Division'!A:C,2,FALSE)</f>
        <v>Indianapolis Colts</v>
      </c>
      <c r="G490" s="1" t="str">
        <f>VLOOKUP(E490,'Full Name And Division'!$A:$C,3,FALSE)</f>
        <v>AFC South</v>
      </c>
    </row>
    <row r="491" spans="1:7" x14ac:dyDescent="0.25">
      <c r="A491" s="1">
        <v>2014</v>
      </c>
      <c r="B491" s="1" t="s">
        <v>3491</v>
      </c>
      <c r="C491" s="1" t="s">
        <v>89</v>
      </c>
      <c r="D491" s="2">
        <v>2250000</v>
      </c>
      <c r="E491" s="1" t="s">
        <v>7</v>
      </c>
      <c r="F491" s="1" t="str">
        <f>VLOOKUP(E491,'Full Name And Division'!A:C,2,FALSE)</f>
        <v>Cleveland Browns</v>
      </c>
      <c r="G491" s="1" t="str">
        <f>VLOOKUP(E491,'Full Name And Division'!$A:$C,3,FALSE)</f>
        <v>AFC North</v>
      </c>
    </row>
    <row r="492" spans="1:7" x14ac:dyDescent="0.25">
      <c r="A492" s="1">
        <v>2014</v>
      </c>
      <c r="B492" s="1" t="s">
        <v>3446</v>
      </c>
      <c r="C492" s="1" t="s">
        <v>2</v>
      </c>
      <c r="D492" s="2">
        <v>2250000</v>
      </c>
      <c r="E492" s="1" t="s">
        <v>47</v>
      </c>
      <c r="F492" s="1" t="str">
        <f>VLOOKUP(E492,'Full Name And Division'!A:C,2,FALSE)</f>
        <v>Indianapolis Colts</v>
      </c>
      <c r="G492" s="1" t="str">
        <f>VLOOKUP(E492,'Full Name And Division'!$A:$C,3,FALSE)</f>
        <v>AFC South</v>
      </c>
    </row>
    <row r="493" spans="1:7" x14ac:dyDescent="0.25">
      <c r="A493" s="1">
        <v>2014</v>
      </c>
      <c r="B493" s="1" t="s">
        <v>3448</v>
      </c>
      <c r="C493" s="1" t="s">
        <v>104</v>
      </c>
      <c r="D493" s="2">
        <v>2250000</v>
      </c>
      <c r="E493" s="1" t="s">
        <v>54</v>
      </c>
      <c r="F493" s="1" t="str">
        <f>VLOOKUP(E493,'Full Name And Division'!A:C,2,FALSE)</f>
        <v>Denver Broncos</v>
      </c>
      <c r="G493" s="1" t="str">
        <f>VLOOKUP(E493,'Full Name And Division'!$A:$C,3,FALSE)</f>
        <v>AFC West</v>
      </c>
    </row>
    <row r="494" spans="1:7" x14ac:dyDescent="0.25">
      <c r="A494" s="1">
        <v>2014</v>
      </c>
      <c r="B494" s="1" t="s">
        <v>3371</v>
      </c>
      <c r="C494" s="1" t="s">
        <v>86</v>
      </c>
      <c r="D494" s="2">
        <v>2237324</v>
      </c>
      <c r="E494" s="1" t="s">
        <v>5</v>
      </c>
      <c r="F494" s="1" t="str">
        <f>VLOOKUP(E494,'Full Name And Division'!A:C,2,FALSE)</f>
        <v>Buffalo Bills</v>
      </c>
      <c r="G494" s="1" t="str">
        <f>VLOOKUP(E494,'Full Name And Division'!$A:$C,3,FALSE)</f>
        <v>AFC East</v>
      </c>
    </row>
    <row r="495" spans="1:7" x14ac:dyDescent="0.25">
      <c r="A495" s="1">
        <v>2014</v>
      </c>
      <c r="B495" s="1" t="s">
        <v>3677</v>
      </c>
      <c r="C495" s="1" t="s">
        <v>125</v>
      </c>
      <c r="D495" s="2">
        <v>2225000</v>
      </c>
      <c r="E495" s="1" t="s">
        <v>77</v>
      </c>
      <c r="F495" s="1" t="str">
        <f>VLOOKUP(E495,'Full Name And Division'!A:C,2,FALSE)</f>
        <v>New  York Giants</v>
      </c>
      <c r="G495" s="1" t="str">
        <f>VLOOKUP(E495,'Full Name And Division'!$A:$C,3,FALSE)</f>
        <v>NFC East</v>
      </c>
    </row>
    <row r="496" spans="1:7" x14ac:dyDescent="0.25">
      <c r="A496" s="1">
        <v>2014</v>
      </c>
      <c r="B496" s="1" t="s">
        <v>1803</v>
      </c>
      <c r="C496" s="1" t="s">
        <v>445</v>
      </c>
      <c r="D496" s="2">
        <v>2200000</v>
      </c>
      <c r="E496" s="1" t="s">
        <v>63</v>
      </c>
      <c r="F496" s="1" t="str">
        <f>VLOOKUP(E496,'Full Name And Division'!A:C,2,FALSE)</f>
        <v>Baltimore Ravens</v>
      </c>
      <c r="G496" s="1" t="str">
        <f>VLOOKUP(E496,'Full Name And Division'!$A:$C,3,FALSE)</f>
        <v>AFC North</v>
      </c>
    </row>
    <row r="497" spans="1:7" x14ac:dyDescent="0.25">
      <c r="A497" s="1">
        <v>2014</v>
      </c>
      <c r="B497" s="1" t="s">
        <v>2712</v>
      </c>
      <c r="C497" s="1" t="s">
        <v>94</v>
      </c>
      <c r="D497" s="2">
        <v>2187326</v>
      </c>
      <c r="E497" s="1" t="s">
        <v>11</v>
      </c>
      <c r="F497" s="1" t="str">
        <f>VLOOKUP(E497,'Full Name And Division'!A:C,2,FALSE)</f>
        <v>Minnesota Vikings</v>
      </c>
      <c r="G497" s="1" t="str">
        <f>VLOOKUP(E497,'Full Name And Division'!$A:$C,3,FALSE)</f>
        <v>NFC North</v>
      </c>
    </row>
    <row r="498" spans="1:7" x14ac:dyDescent="0.25">
      <c r="A498" s="1">
        <v>2014</v>
      </c>
      <c r="B498" s="1" t="s">
        <v>2826</v>
      </c>
      <c r="C498" s="1" t="s">
        <v>86</v>
      </c>
      <c r="D498" s="2">
        <v>2187000</v>
      </c>
      <c r="E498" s="1" t="s">
        <v>75</v>
      </c>
      <c r="F498" s="1" t="str">
        <f>VLOOKUP(E498,'Full Name And Division'!A:C,2,FALSE)</f>
        <v>Carolina Panthers</v>
      </c>
      <c r="G498" s="1" t="str">
        <f>VLOOKUP(E498,'Full Name And Division'!$A:$C,3,FALSE)</f>
        <v>NFC South</v>
      </c>
    </row>
    <row r="499" spans="1:7" x14ac:dyDescent="0.25">
      <c r="A499" s="1">
        <v>2014</v>
      </c>
      <c r="B499" s="1" t="s">
        <v>2728</v>
      </c>
      <c r="C499" s="1" t="s">
        <v>41</v>
      </c>
      <c r="D499" s="2">
        <v>2180000</v>
      </c>
      <c r="E499" s="1" t="s">
        <v>29</v>
      </c>
      <c r="F499" s="1" t="str">
        <f>VLOOKUP(E499,'Full Name And Division'!A:C,2,FALSE)</f>
        <v>Tennessee Titans</v>
      </c>
      <c r="G499" s="1" t="str">
        <f>VLOOKUP(E499,'Full Name And Division'!$A:$C,3,FALSE)</f>
        <v>AFC South</v>
      </c>
    </row>
    <row r="500" spans="1:7" x14ac:dyDescent="0.25">
      <c r="A500" s="1">
        <v>2014</v>
      </c>
      <c r="B500" s="1" t="s">
        <v>3572</v>
      </c>
      <c r="C500" s="1" t="s">
        <v>58</v>
      </c>
      <c r="D500" s="2">
        <v>2168750</v>
      </c>
      <c r="E500" s="1" t="s">
        <v>25</v>
      </c>
      <c r="F500" s="1" t="str">
        <f>VLOOKUP(E500,'Full Name And Division'!A:C,2,FALSE)</f>
        <v>Washington Commanders</v>
      </c>
      <c r="G500" s="1" t="str">
        <f>VLOOKUP(E500,'Full Name And Division'!$A:$C,3,FALSE)</f>
        <v>NFC East</v>
      </c>
    </row>
    <row r="501" spans="1:7" x14ac:dyDescent="0.25">
      <c r="A501" s="1">
        <v>2014</v>
      </c>
      <c r="B501" s="1" t="s">
        <v>2474</v>
      </c>
      <c r="C501" s="1" t="s">
        <v>17</v>
      </c>
      <c r="D501" s="2">
        <v>2167516</v>
      </c>
      <c r="E501" s="1" t="s">
        <v>18</v>
      </c>
      <c r="F501" s="1" t="str">
        <f>VLOOKUP(E501,'Full Name And Division'!A:C,2,FALSE)</f>
        <v>Seattle Seahawks</v>
      </c>
      <c r="G501" s="1" t="str">
        <f>VLOOKUP(E501,'Full Name And Division'!$A:$C,3,FALSE)</f>
        <v>NFC West</v>
      </c>
    </row>
    <row r="502" spans="1:7" x14ac:dyDescent="0.25">
      <c r="A502" s="1">
        <v>2014</v>
      </c>
      <c r="B502" s="1" t="s">
        <v>2425</v>
      </c>
      <c r="C502" s="1" t="s">
        <v>73</v>
      </c>
      <c r="D502" s="2">
        <v>2155300</v>
      </c>
      <c r="E502" s="1" t="s">
        <v>39</v>
      </c>
      <c r="F502" s="1" t="str">
        <f>VLOOKUP(E502,'Full Name And Division'!A:C,2,FALSE)</f>
        <v>San Francisco 49ers</v>
      </c>
      <c r="G502" s="1" t="str">
        <f>VLOOKUP(E502,'Full Name And Division'!$A:$C,3,FALSE)</f>
        <v>NFC West</v>
      </c>
    </row>
    <row r="503" spans="1:7" x14ac:dyDescent="0.25">
      <c r="A503" s="1">
        <v>2014</v>
      </c>
      <c r="B503" s="1" t="s">
        <v>3678</v>
      </c>
      <c r="C503" s="1" t="s">
        <v>104</v>
      </c>
      <c r="D503" s="2">
        <v>2100000</v>
      </c>
      <c r="E503" s="1" t="s">
        <v>145</v>
      </c>
      <c r="F503" s="1" t="str">
        <f>VLOOKUP(E503,'Full Name And Division'!A:C,2,FALSE)</f>
        <v>Cincinnati Bengals</v>
      </c>
      <c r="G503" s="1" t="str">
        <f>VLOOKUP(E503,'Full Name And Division'!$A:$C,3,FALSE)</f>
        <v>AFC North</v>
      </c>
    </row>
    <row r="504" spans="1:7" x14ac:dyDescent="0.25">
      <c r="A504" s="1">
        <v>2014</v>
      </c>
      <c r="B504" s="1" t="s">
        <v>1299</v>
      </c>
      <c r="C504" s="1" t="s">
        <v>58</v>
      </c>
      <c r="D504" s="2">
        <v>2092324</v>
      </c>
      <c r="E504" s="1" t="s">
        <v>56</v>
      </c>
      <c r="F504" s="1" t="str">
        <f>VLOOKUP(E504,'Full Name And Division'!A:C,2,FALSE)</f>
        <v>Pittsburgh Steelers</v>
      </c>
      <c r="G504" s="1" t="str">
        <f>VLOOKUP(E504,'Full Name And Division'!$A:$C,3,FALSE)</f>
        <v>AFC North</v>
      </c>
    </row>
    <row r="505" spans="1:7" x14ac:dyDescent="0.25">
      <c r="A505" s="1">
        <v>2014</v>
      </c>
      <c r="B505" s="1" t="s">
        <v>3679</v>
      </c>
      <c r="C505" s="1" t="s">
        <v>2</v>
      </c>
      <c r="D505" s="2">
        <v>2091273</v>
      </c>
      <c r="E505" s="1" t="s">
        <v>29</v>
      </c>
      <c r="F505" s="1" t="str">
        <f>VLOOKUP(E505,'Full Name And Division'!A:C,2,FALSE)</f>
        <v>Tennessee Titans</v>
      </c>
      <c r="G505" s="1" t="str">
        <f>VLOOKUP(E505,'Full Name And Division'!$A:$C,3,FALSE)</f>
        <v>AFC South</v>
      </c>
    </row>
    <row r="506" spans="1:7" x14ac:dyDescent="0.25">
      <c r="A506" s="1">
        <v>2014</v>
      </c>
      <c r="B506" s="1" t="s">
        <v>3502</v>
      </c>
      <c r="C506" s="1" t="s">
        <v>13</v>
      </c>
      <c r="D506" s="2">
        <v>2078125</v>
      </c>
      <c r="E506" s="1" t="s">
        <v>18</v>
      </c>
      <c r="F506" s="1" t="str">
        <f>VLOOKUP(E506,'Full Name And Division'!A:C,2,FALSE)</f>
        <v>Seattle Seahawks</v>
      </c>
      <c r="G506" s="1" t="str">
        <f>VLOOKUP(E506,'Full Name And Division'!$A:$C,3,FALSE)</f>
        <v>NFC West</v>
      </c>
    </row>
    <row r="507" spans="1:7" x14ac:dyDescent="0.25">
      <c r="A507" s="1">
        <v>2014</v>
      </c>
      <c r="B507" s="1" t="s">
        <v>3479</v>
      </c>
      <c r="C507" s="1" t="s">
        <v>73</v>
      </c>
      <c r="D507" s="2">
        <v>2050000</v>
      </c>
      <c r="E507" s="1" t="s">
        <v>175</v>
      </c>
      <c r="F507" s="1" t="str">
        <f>VLOOKUP(E507,'Full Name And Division'!A:C,2,FALSE)</f>
        <v>New England Patriots</v>
      </c>
      <c r="G507" s="1" t="str">
        <f>VLOOKUP(E507,'Full Name And Division'!$A:$C,3,FALSE)</f>
        <v>AFC East</v>
      </c>
    </row>
    <row r="508" spans="1:7" x14ac:dyDescent="0.25">
      <c r="A508" s="1">
        <v>2014</v>
      </c>
      <c r="B508" s="1" t="s">
        <v>2134</v>
      </c>
      <c r="C508" s="1" t="s">
        <v>41</v>
      </c>
      <c r="D508" s="2">
        <v>2032973</v>
      </c>
      <c r="E508" s="1" t="s">
        <v>25</v>
      </c>
      <c r="F508" s="1" t="str">
        <f>VLOOKUP(E508,'Full Name And Division'!A:C,2,FALSE)</f>
        <v>Washington Commanders</v>
      </c>
      <c r="G508" s="1" t="str">
        <f>VLOOKUP(E508,'Full Name And Division'!$A:$C,3,FALSE)</f>
        <v>NFC East</v>
      </c>
    </row>
    <row r="509" spans="1:7" x14ac:dyDescent="0.25">
      <c r="A509" s="1">
        <v>2014</v>
      </c>
      <c r="B509" s="1" t="s">
        <v>2936</v>
      </c>
      <c r="C509" s="1" t="s">
        <v>17</v>
      </c>
      <c r="D509" s="2">
        <v>2030000</v>
      </c>
      <c r="E509" s="1" t="s">
        <v>81</v>
      </c>
      <c r="F509" s="1" t="str">
        <f>VLOOKUP(E509,'Full Name And Division'!A:C,2,FALSE)</f>
        <v>Dallas Cowboys</v>
      </c>
      <c r="G509" s="1" t="str">
        <f>VLOOKUP(E509,'Full Name And Division'!$A:$C,3,FALSE)</f>
        <v>NFC East</v>
      </c>
    </row>
    <row r="510" spans="1:7" x14ac:dyDescent="0.25">
      <c r="A510" s="1">
        <v>2014</v>
      </c>
      <c r="B510" s="1" t="s">
        <v>1782</v>
      </c>
      <c r="C510" s="1" t="s">
        <v>2</v>
      </c>
      <c r="D510" s="2">
        <v>2011587</v>
      </c>
      <c r="E510" s="1" t="s">
        <v>39</v>
      </c>
      <c r="F510" s="1" t="str">
        <f>VLOOKUP(E510,'Full Name And Division'!A:C,2,FALSE)</f>
        <v>San Francisco 49ers</v>
      </c>
      <c r="G510" s="1" t="str">
        <f>VLOOKUP(E510,'Full Name And Division'!$A:$C,3,FALSE)</f>
        <v>NFC West</v>
      </c>
    </row>
    <row r="511" spans="1:7" x14ac:dyDescent="0.25">
      <c r="A511" s="1">
        <v>2014</v>
      </c>
      <c r="B511" s="1" t="s">
        <v>3292</v>
      </c>
      <c r="C511" s="1" t="s">
        <v>13</v>
      </c>
      <c r="D511" s="2">
        <v>2000000</v>
      </c>
      <c r="E511" s="1" t="s">
        <v>2430</v>
      </c>
      <c r="F511" s="1" t="str">
        <f>VLOOKUP(E511,'Full Name And Division'!A:C,2,FALSE)</f>
        <v>Oakland Raiders</v>
      </c>
      <c r="G511" s="1" t="str">
        <f>VLOOKUP(E511,'Full Name And Division'!$A:$C,3,FALSE)</f>
        <v>AFC West</v>
      </c>
    </row>
    <row r="512" spans="1:7" x14ac:dyDescent="0.25">
      <c r="A512" s="1">
        <v>2014</v>
      </c>
      <c r="B512" s="1" t="s">
        <v>2088</v>
      </c>
      <c r="C512" s="1" t="s">
        <v>302</v>
      </c>
      <c r="D512" s="2">
        <v>2000000</v>
      </c>
      <c r="E512" s="1" t="s">
        <v>183</v>
      </c>
      <c r="F512" s="1" t="str">
        <f>VLOOKUP(E512,'Full Name And Division'!A:C,2,FALSE)</f>
        <v>Chicago Bears</v>
      </c>
      <c r="G512" s="1" t="str">
        <f>VLOOKUP(E512,'Full Name And Division'!$A:$C,3,FALSE)</f>
        <v>NFC North</v>
      </c>
    </row>
    <row r="513" spans="1:7" x14ac:dyDescent="0.25">
      <c r="A513" s="1">
        <v>2014</v>
      </c>
      <c r="B513" s="1" t="s">
        <v>3680</v>
      </c>
      <c r="C513" s="1" t="s">
        <v>17</v>
      </c>
      <c r="D513" s="2">
        <v>2000000</v>
      </c>
      <c r="E513" s="1" t="s">
        <v>7</v>
      </c>
      <c r="F513" s="1" t="str">
        <f>VLOOKUP(E513,'Full Name And Division'!A:C,2,FALSE)</f>
        <v>Cleveland Browns</v>
      </c>
      <c r="G513" s="1" t="str">
        <f>VLOOKUP(E513,'Full Name And Division'!$A:$C,3,FALSE)</f>
        <v>AFC North</v>
      </c>
    </row>
    <row r="514" spans="1:7" x14ac:dyDescent="0.25">
      <c r="A514" s="1">
        <v>2014</v>
      </c>
      <c r="B514" s="1" t="s">
        <v>3681</v>
      </c>
      <c r="C514" s="1" t="s">
        <v>69</v>
      </c>
      <c r="D514" s="2">
        <v>2000000</v>
      </c>
      <c r="E514" s="1" t="s">
        <v>29</v>
      </c>
      <c r="F514" s="1" t="str">
        <f>VLOOKUP(E514,'Full Name And Division'!A:C,2,FALSE)</f>
        <v>Tennessee Titans</v>
      </c>
      <c r="G514" s="1" t="str">
        <f>VLOOKUP(E514,'Full Name And Division'!$A:$C,3,FALSE)</f>
        <v>AFC South</v>
      </c>
    </row>
    <row r="515" spans="1:7" x14ac:dyDescent="0.25">
      <c r="A515" s="1">
        <v>2014</v>
      </c>
      <c r="B515" s="1" t="s">
        <v>3590</v>
      </c>
      <c r="C515" s="1" t="s">
        <v>2</v>
      </c>
      <c r="D515" s="2">
        <v>2000000</v>
      </c>
      <c r="E515" s="1" t="s">
        <v>29</v>
      </c>
      <c r="F515" s="1" t="str">
        <f>VLOOKUP(E515,'Full Name And Division'!A:C,2,FALSE)</f>
        <v>Tennessee Titans</v>
      </c>
      <c r="G515" s="1" t="str">
        <f>VLOOKUP(E515,'Full Name And Division'!$A:$C,3,FALSE)</f>
        <v>AFC South</v>
      </c>
    </row>
    <row r="516" spans="1:7" x14ac:dyDescent="0.25">
      <c r="A516" s="1">
        <v>2014</v>
      </c>
      <c r="B516" s="1" t="s">
        <v>2516</v>
      </c>
      <c r="C516" s="1" t="s">
        <v>2</v>
      </c>
      <c r="D516" s="2">
        <v>2000000</v>
      </c>
      <c r="E516" s="1" t="s">
        <v>20</v>
      </c>
      <c r="F516" s="1" t="str">
        <f>VLOOKUP(E516,'Full Name And Division'!A:C,2,FALSE)</f>
        <v>Arizona Cardinals</v>
      </c>
      <c r="G516" s="1" t="str">
        <f>VLOOKUP(E516,'Full Name And Division'!$A:$C,3,FALSE)</f>
        <v>NFC West</v>
      </c>
    </row>
    <row r="517" spans="1:7" x14ac:dyDescent="0.25">
      <c r="A517" s="1">
        <v>2014</v>
      </c>
      <c r="B517" s="1" t="s">
        <v>3434</v>
      </c>
      <c r="C517" s="1" t="s">
        <v>125</v>
      </c>
      <c r="D517" s="2">
        <v>2000000</v>
      </c>
      <c r="E517" s="1" t="s">
        <v>52</v>
      </c>
      <c r="F517" s="1" t="str">
        <f>VLOOKUP(E517,'Full Name And Division'!A:C,2,FALSE)</f>
        <v>New Orleans Saints</v>
      </c>
      <c r="G517" s="1" t="str">
        <f>VLOOKUP(E517,'Full Name And Division'!$A:$C,3,FALSE)</f>
        <v>NFC South</v>
      </c>
    </row>
    <row r="518" spans="1:7" x14ac:dyDescent="0.25">
      <c r="A518" s="1">
        <v>2014</v>
      </c>
      <c r="B518" s="1" t="s">
        <v>2216</v>
      </c>
      <c r="C518" s="1" t="s">
        <v>86</v>
      </c>
      <c r="D518" s="2">
        <v>2000000</v>
      </c>
      <c r="E518" s="1" t="s">
        <v>22</v>
      </c>
      <c r="F518" s="1" t="str">
        <f>VLOOKUP(E518,'Full Name And Division'!A:C,2,FALSE)</f>
        <v>Tampa Bay Buccaneers</v>
      </c>
      <c r="G518" s="1" t="str">
        <f>VLOOKUP(E518,'Full Name And Division'!$A:$C,3,FALSE)</f>
        <v>NFC South</v>
      </c>
    </row>
    <row r="519" spans="1:7" x14ac:dyDescent="0.25">
      <c r="A519" s="1">
        <v>2014</v>
      </c>
      <c r="B519" s="1" t="s">
        <v>3074</v>
      </c>
      <c r="C519" s="1" t="s">
        <v>445</v>
      </c>
      <c r="D519" s="2">
        <v>2000000</v>
      </c>
      <c r="E519" s="1" t="s">
        <v>50</v>
      </c>
      <c r="F519" s="1" t="str">
        <f>VLOOKUP(E519,'Full Name And Division'!A:C,2,FALSE)</f>
        <v>Philadelphia Eagles</v>
      </c>
      <c r="G519" s="1" t="str">
        <f>VLOOKUP(E519,'Full Name And Division'!$A:$C,3,FALSE)</f>
        <v>NFC East</v>
      </c>
    </row>
    <row r="520" spans="1:7" x14ac:dyDescent="0.25">
      <c r="A520" s="1">
        <v>2014</v>
      </c>
      <c r="B520" s="1" t="s">
        <v>3236</v>
      </c>
      <c r="C520" s="1" t="s">
        <v>193</v>
      </c>
      <c r="D520" s="2">
        <v>2000000</v>
      </c>
      <c r="E520" s="1" t="s">
        <v>75</v>
      </c>
      <c r="F520" s="1" t="str">
        <f>VLOOKUP(E520,'Full Name And Division'!A:C,2,FALSE)</f>
        <v>Carolina Panthers</v>
      </c>
      <c r="G520" s="1" t="str">
        <f>VLOOKUP(E520,'Full Name And Division'!$A:$C,3,FALSE)</f>
        <v>NFC South</v>
      </c>
    </row>
    <row r="521" spans="1:7" x14ac:dyDescent="0.25">
      <c r="A521" s="1">
        <v>2014</v>
      </c>
      <c r="B521" s="1" t="s">
        <v>3555</v>
      </c>
      <c r="C521" s="1" t="s">
        <v>104</v>
      </c>
      <c r="D521" s="2">
        <v>2000000</v>
      </c>
      <c r="E521" s="1" t="s">
        <v>67</v>
      </c>
      <c r="F521" s="1" t="str">
        <f>VLOOKUP(E521,'Full Name And Division'!A:C,2,FALSE)</f>
        <v>New York Jets</v>
      </c>
      <c r="G521" s="1" t="str">
        <f>VLOOKUP(E521,'Full Name And Division'!$A:$C,3,FALSE)</f>
        <v>AFC East</v>
      </c>
    </row>
    <row r="522" spans="1:7" x14ac:dyDescent="0.25">
      <c r="A522" s="1">
        <v>2014</v>
      </c>
      <c r="B522" s="1" t="s">
        <v>1854</v>
      </c>
      <c r="C522" s="1" t="s">
        <v>445</v>
      </c>
      <c r="D522" s="2">
        <v>2000000</v>
      </c>
      <c r="E522" s="1" t="s">
        <v>145</v>
      </c>
      <c r="F522" s="1" t="str">
        <f>VLOOKUP(E522,'Full Name And Division'!A:C,2,FALSE)</f>
        <v>Cincinnati Bengals</v>
      </c>
      <c r="G522" s="1" t="str">
        <f>VLOOKUP(E522,'Full Name And Division'!$A:$C,3,FALSE)</f>
        <v>AFC North</v>
      </c>
    </row>
    <row r="523" spans="1:7" x14ac:dyDescent="0.25">
      <c r="A523" s="1">
        <v>2014</v>
      </c>
      <c r="B523" s="1" t="s">
        <v>2981</v>
      </c>
      <c r="C523" s="1" t="s">
        <v>15</v>
      </c>
      <c r="D523" s="2">
        <v>2000000</v>
      </c>
      <c r="E523" s="1" t="s">
        <v>145</v>
      </c>
      <c r="F523" s="1" t="str">
        <f>VLOOKUP(E523,'Full Name And Division'!A:C,2,FALSE)</f>
        <v>Cincinnati Bengals</v>
      </c>
      <c r="G523" s="1" t="str">
        <f>VLOOKUP(E523,'Full Name And Division'!$A:$C,3,FALSE)</f>
        <v>AFC North</v>
      </c>
    </row>
    <row r="524" spans="1:7" x14ac:dyDescent="0.25">
      <c r="A524" s="1">
        <v>2014</v>
      </c>
      <c r="B524" s="1" t="s">
        <v>3682</v>
      </c>
      <c r="C524" s="1" t="s">
        <v>104</v>
      </c>
      <c r="D524" s="2">
        <v>2000000</v>
      </c>
      <c r="E524" s="1" t="s">
        <v>35</v>
      </c>
      <c r="F524" s="1" t="str">
        <f>VLOOKUP(E524,'Full Name And Division'!A:C,2,FALSE)</f>
        <v>Miami Dolphins</v>
      </c>
      <c r="G524" s="1" t="str">
        <f>VLOOKUP(E524,'Full Name And Division'!$A:$C,3,FALSE)</f>
        <v>AFC East</v>
      </c>
    </row>
    <row r="525" spans="1:7" x14ac:dyDescent="0.25">
      <c r="A525" s="1">
        <v>2014</v>
      </c>
      <c r="B525" s="1" t="s">
        <v>3351</v>
      </c>
      <c r="C525" s="1" t="s">
        <v>15</v>
      </c>
      <c r="D525" s="2">
        <v>2000000</v>
      </c>
      <c r="E525" s="1" t="s">
        <v>175</v>
      </c>
      <c r="F525" s="1" t="str">
        <f>VLOOKUP(E525,'Full Name And Division'!A:C,2,FALSE)</f>
        <v>New England Patriots</v>
      </c>
      <c r="G525" s="1" t="str">
        <f>VLOOKUP(E525,'Full Name And Division'!$A:$C,3,FALSE)</f>
        <v>AFC East</v>
      </c>
    </row>
    <row r="526" spans="1:7" x14ac:dyDescent="0.25">
      <c r="A526" s="1">
        <v>2014</v>
      </c>
      <c r="B526" s="1" t="s">
        <v>3473</v>
      </c>
      <c r="C526" s="1" t="s">
        <v>13</v>
      </c>
      <c r="D526" s="2">
        <v>2000000</v>
      </c>
      <c r="E526" s="1" t="s">
        <v>56</v>
      </c>
      <c r="F526" s="1" t="str">
        <f>VLOOKUP(E526,'Full Name And Division'!A:C,2,FALSE)</f>
        <v>Pittsburgh Steelers</v>
      </c>
      <c r="G526" s="1" t="str">
        <f>VLOOKUP(E526,'Full Name And Division'!$A:$C,3,FALSE)</f>
        <v>AFC North</v>
      </c>
    </row>
    <row r="527" spans="1:7" x14ac:dyDescent="0.25">
      <c r="A527" s="1">
        <v>2014</v>
      </c>
      <c r="B527" s="1" t="s">
        <v>3683</v>
      </c>
      <c r="C527" s="1" t="s">
        <v>2</v>
      </c>
      <c r="D527" s="2">
        <v>1998626</v>
      </c>
      <c r="E527" s="1" t="s">
        <v>9</v>
      </c>
      <c r="F527" s="1" t="str">
        <f>VLOOKUP(E527,'Full Name And Division'!A:C,2,FALSE)</f>
        <v>Green Bay Packers</v>
      </c>
      <c r="G527" s="1" t="str">
        <f>VLOOKUP(E527,'Full Name And Division'!$A:$C,3,FALSE)</f>
        <v>NFC North</v>
      </c>
    </row>
    <row r="528" spans="1:7" x14ac:dyDescent="0.25">
      <c r="A528" s="1">
        <v>2014</v>
      </c>
      <c r="B528" s="1" t="s">
        <v>2434</v>
      </c>
      <c r="C528" s="1" t="s">
        <v>151</v>
      </c>
      <c r="D528" s="2">
        <v>1995882</v>
      </c>
      <c r="E528" s="1" t="s">
        <v>35</v>
      </c>
      <c r="F528" s="1" t="str">
        <f>VLOOKUP(E528,'Full Name And Division'!A:C,2,FALSE)</f>
        <v>Miami Dolphins</v>
      </c>
      <c r="G528" s="1" t="str">
        <f>VLOOKUP(E528,'Full Name And Division'!$A:$C,3,FALSE)</f>
        <v>AFC East</v>
      </c>
    </row>
    <row r="529" spans="1:7" x14ac:dyDescent="0.25">
      <c r="A529" s="1">
        <v>2014</v>
      </c>
      <c r="B529" s="1" t="s">
        <v>3206</v>
      </c>
      <c r="C529" s="1" t="s">
        <v>193</v>
      </c>
      <c r="D529" s="2">
        <v>1978250</v>
      </c>
      <c r="E529" s="1" t="s">
        <v>3147</v>
      </c>
      <c r="F529" s="1" t="str">
        <f>VLOOKUP(E529,'Full Name And Division'!A:C,2,FALSE)</f>
        <v>San Diego Chargers</v>
      </c>
      <c r="G529" s="1" t="str">
        <f>VLOOKUP(E529,'Full Name And Division'!$A:$C,3,FALSE)</f>
        <v>AFC West</v>
      </c>
    </row>
    <row r="530" spans="1:7" x14ac:dyDescent="0.25">
      <c r="A530" s="1">
        <v>2014</v>
      </c>
      <c r="B530" s="1" t="s">
        <v>3684</v>
      </c>
      <c r="C530" s="1" t="s">
        <v>94</v>
      </c>
      <c r="D530" s="2">
        <v>1955000</v>
      </c>
      <c r="E530" s="1" t="s">
        <v>7</v>
      </c>
      <c r="F530" s="1" t="str">
        <f>VLOOKUP(E530,'Full Name And Division'!A:C,2,FALSE)</f>
        <v>Cleveland Browns</v>
      </c>
      <c r="G530" s="1" t="str">
        <f>VLOOKUP(E530,'Full Name And Division'!$A:$C,3,FALSE)</f>
        <v>AFC North</v>
      </c>
    </row>
    <row r="531" spans="1:7" x14ac:dyDescent="0.25">
      <c r="A531" s="1">
        <v>2014</v>
      </c>
      <c r="B531" s="1" t="s">
        <v>3182</v>
      </c>
      <c r="C531" s="1" t="s">
        <v>94</v>
      </c>
      <c r="D531" s="2">
        <v>1950000</v>
      </c>
      <c r="E531" s="1" t="s">
        <v>3147</v>
      </c>
      <c r="F531" s="1" t="str">
        <f>VLOOKUP(E531,'Full Name And Division'!A:C,2,FALSE)</f>
        <v>San Diego Chargers</v>
      </c>
      <c r="G531" s="1" t="str">
        <f>VLOOKUP(E531,'Full Name And Division'!$A:$C,3,FALSE)</f>
        <v>AFC West</v>
      </c>
    </row>
    <row r="532" spans="1:7" x14ac:dyDescent="0.25">
      <c r="A532" s="1">
        <v>2014</v>
      </c>
      <c r="B532" s="1" t="s">
        <v>2569</v>
      </c>
      <c r="C532" s="1" t="s">
        <v>13</v>
      </c>
      <c r="D532" s="2">
        <v>1927564</v>
      </c>
      <c r="E532" s="1" t="s">
        <v>63</v>
      </c>
      <c r="F532" s="1" t="str">
        <f>VLOOKUP(E532,'Full Name And Division'!A:C,2,FALSE)</f>
        <v>Baltimore Ravens</v>
      </c>
      <c r="G532" s="1" t="str">
        <f>VLOOKUP(E532,'Full Name And Division'!$A:$C,3,FALSE)</f>
        <v>AFC North</v>
      </c>
    </row>
    <row r="533" spans="1:7" x14ac:dyDescent="0.25">
      <c r="A533" s="1">
        <v>2014</v>
      </c>
      <c r="B533" s="1" t="s">
        <v>3577</v>
      </c>
      <c r="C533" s="1" t="s">
        <v>73</v>
      </c>
      <c r="D533" s="2">
        <v>1925000</v>
      </c>
      <c r="E533" s="1" t="s">
        <v>54</v>
      </c>
      <c r="F533" s="1" t="str">
        <f>VLOOKUP(E533,'Full Name And Division'!A:C,2,FALSE)</f>
        <v>Denver Broncos</v>
      </c>
      <c r="G533" s="1" t="str">
        <f>VLOOKUP(E533,'Full Name And Division'!$A:$C,3,FALSE)</f>
        <v>AFC West</v>
      </c>
    </row>
    <row r="534" spans="1:7" x14ac:dyDescent="0.25">
      <c r="A534" s="1">
        <v>2014</v>
      </c>
      <c r="B534" s="1" t="s">
        <v>1673</v>
      </c>
      <c r="C534" s="1" t="s">
        <v>13</v>
      </c>
      <c r="D534" s="2">
        <v>1900000</v>
      </c>
      <c r="E534" s="1" t="s">
        <v>29</v>
      </c>
      <c r="F534" s="1" t="str">
        <f>VLOOKUP(E534,'Full Name And Division'!A:C,2,FALSE)</f>
        <v>Tennessee Titans</v>
      </c>
      <c r="G534" s="1" t="str">
        <f>VLOOKUP(E534,'Full Name And Division'!$A:$C,3,FALSE)</f>
        <v>AFC South</v>
      </c>
    </row>
    <row r="535" spans="1:7" x14ac:dyDescent="0.25">
      <c r="A535" s="1">
        <v>2014</v>
      </c>
      <c r="B535" s="1" t="s">
        <v>3480</v>
      </c>
      <c r="C535" s="1" t="s">
        <v>89</v>
      </c>
      <c r="D535" s="2">
        <v>1900000</v>
      </c>
      <c r="E535" s="1" t="s">
        <v>67</v>
      </c>
      <c r="F535" s="1" t="str">
        <f>VLOOKUP(E535,'Full Name And Division'!A:C,2,FALSE)</f>
        <v>New York Jets</v>
      </c>
      <c r="G535" s="1" t="str">
        <f>VLOOKUP(E535,'Full Name And Division'!$A:$C,3,FALSE)</f>
        <v>AFC East</v>
      </c>
    </row>
    <row r="536" spans="1:7" x14ac:dyDescent="0.25">
      <c r="A536" s="1">
        <v>2014</v>
      </c>
      <c r="B536" s="1" t="s">
        <v>1915</v>
      </c>
      <c r="C536" s="1" t="s">
        <v>445</v>
      </c>
      <c r="D536" s="2">
        <v>1900000</v>
      </c>
      <c r="E536" s="1" t="s">
        <v>39</v>
      </c>
      <c r="F536" s="1" t="str">
        <f>VLOOKUP(E536,'Full Name And Division'!A:C,2,FALSE)</f>
        <v>San Francisco 49ers</v>
      </c>
      <c r="G536" s="1" t="str">
        <f>VLOOKUP(E536,'Full Name And Division'!$A:$C,3,FALSE)</f>
        <v>NFC West</v>
      </c>
    </row>
    <row r="537" spans="1:7" x14ac:dyDescent="0.25">
      <c r="A537" s="1">
        <v>2014</v>
      </c>
      <c r="B537" s="1" t="s">
        <v>3362</v>
      </c>
      <c r="C537" s="1" t="s">
        <v>15</v>
      </c>
      <c r="D537" s="2">
        <v>1875000</v>
      </c>
      <c r="E537" s="1" t="s">
        <v>22</v>
      </c>
      <c r="F537" s="1" t="str">
        <f>VLOOKUP(E537,'Full Name And Division'!A:C,2,FALSE)</f>
        <v>Tampa Bay Buccaneers</v>
      </c>
      <c r="G537" s="1" t="str">
        <f>VLOOKUP(E537,'Full Name And Division'!$A:$C,3,FALSE)</f>
        <v>NFC South</v>
      </c>
    </row>
    <row r="538" spans="1:7" x14ac:dyDescent="0.25">
      <c r="A538" s="1">
        <v>2014</v>
      </c>
      <c r="B538" s="1" t="s">
        <v>2910</v>
      </c>
      <c r="C538" s="1" t="s">
        <v>89</v>
      </c>
      <c r="D538" s="2">
        <v>1870000</v>
      </c>
      <c r="E538" s="1" t="s">
        <v>25</v>
      </c>
      <c r="F538" s="1" t="str">
        <f>VLOOKUP(E538,'Full Name And Division'!A:C,2,FALSE)</f>
        <v>Washington Commanders</v>
      </c>
      <c r="G538" s="1" t="str">
        <f>VLOOKUP(E538,'Full Name And Division'!$A:$C,3,FALSE)</f>
        <v>NFC East</v>
      </c>
    </row>
    <row r="539" spans="1:7" x14ac:dyDescent="0.25">
      <c r="A539" s="1">
        <v>2014</v>
      </c>
      <c r="B539" s="1" t="s">
        <v>2512</v>
      </c>
      <c r="C539" s="1" t="s">
        <v>15</v>
      </c>
      <c r="D539" s="2">
        <v>1868591</v>
      </c>
      <c r="E539" s="1" t="s">
        <v>81</v>
      </c>
      <c r="F539" s="1" t="str">
        <f>VLOOKUP(E539,'Full Name And Division'!A:C,2,FALSE)</f>
        <v>Dallas Cowboys</v>
      </c>
      <c r="G539" s="1" t="str">
        <f>VLOOKUP(E539,'Full Name And Division'!$A:$C,3,FALSE)</f>
        <v>NFC East</v>
      </c>
    </row>
    <row r="540" spans="1:7" x14ac:dyDescent="0.25">
      <c r="A540" s="1">
        <v>2014</v>
      </c>
      <c r="B540" s="1" t="s">
        <v>3685</v>
      </c>
      <c r="C540" s="1" t="s">
        <v>89</v>
      </c>
      <c r="D540" s="2">
        <v>1862176</v>
      </c>
      <c r="E540" s="1" t="s">
        <v>67</v>
      </c>
      <c r="F540" s="1" t="str">
        <f>VLOOKUP(E540,'Full Name And Division'!A:C,2,FALSE)</f>
        <v>New York Jets</v>
      </c>
      <c r="G540" s="1" t="str">
        <f>VLOOKUP(E540,'Full Name And Division'!$A:$C,3,FALSE)</f>
        <v>AFC East</v>
      </c>
    </row>
    <row r="541" spans="1:7" x14ac:dyDescent="0.25">
      <c r="A541" s="1">
        <v>2014</v>
      </c>
      <c r="B541" s="1" t="s">
        <v>3686</v>
      </c>
      <c r="C541" s="1" t="s">
        <v>73</v>
      </c>
      <c r="D541" s="2">
        <v>1859375</v>
      </c>
      <c r="E541" s="1" t="s">
        <v>35</v>
      </c>
      <c r="F541" s="1" t="str">
        <f>VLOOKUP(E541,'Full Name And Division'!A:C,2,FALSE)</f>
        <v>Miami Dolphins</v>
      </c>
      <c r="G541" s="1" t="str">
        <f>VLOOKUP(E541,'Full Name And Division'!$A:$C,3,FALSE)</f>
        <v>AFC East</v>
      </c>
    </row>
    <row r="542" spans="1:7" x14ac:dyDescent="0.25">
      <c r="A542" s="1">
        <v>2014</v>
      </c>
      <c r="B542" s="1" t="s">
        <v>3486</v>
      </c>
      <c r="C542" s="1" t="s">
        <v>94</v>
      </c>
      <c r="D542" s="2">
        <v>1850000</v>
      </c>
      <c r="E542" s="1" t="s">
        <v>2430</v>
      </c>
      <c r="F542" s="1" t="str">
        <f>VLOOKUP(E542,'Full Name And Division'!A:C,2,FALSE)</f>
        <v>Oakland Raiders</v>
      </c>
      <c r="G542" s="1" t="str">
        <f>VLOOKUP(E542,'Full Name And Division'!$A:$C,3,FALSE)</f>
        <v>AFC West</v>
      </c>
    </row>
    <row r="543" spans="1:7" x14ac:dyDescent="0.25">
      <c r="A543" s="1">
        <v>2014</v>
      </c>
      <c r="B543" s="1" t="s">
        <v>2807</v>
      </c>
      <c r="C543" s="1" t="s">
        <v>121</v>
      </c>
      <c r="D543" s="2">
        <v>1850000</v>
      </c>
      <c r="E543" s="1" t="s">
        <v>52</v>
      </c>
      <c r="F543" s="1" t="str">
        <f>VLOOKUP(E543,'Full Name And Division'!A:C,2,FALSE)</f>
        <v>New Orleans Saints</v>
      </c>
      <c r="G543" s="1" t="str">
        <f>VLOOKUP(E543,'Full Name And Division'!$A:$C,3,FALSE)</f>
        <v>NFC South</v>
      </c>
    </row>
    <row r="544" spans="1:7" x14ac:dyDescent="0.25">
      <c r="A544" s="1">
        <v>2014</v>
      </c>
      <c r="B544" s="1" t="s">
        <v>3687</v>
      </c>
      <c r="C544" s="1" t="s">
        <v>58</v>
      </c>
      <c r="D544" s="2">
        <v>1850000</v>
      </c>
      <c r="E544" s="1" t="s">
        <v>67</v>
      </c>
      <c r="F544" s="1" t="str">
        <f>VLOOKUP(E544,'Full Name And Division'!A:C,2,FALSE)</f>
        <v>New York Jets</v>
      </c>
      <c r="G544" s="1" t="str">
        <f>VLOOKUP(E544,'Full Name And Division'!$A:$C,3,FALSE)</f>
        <v>AFC East</v>
      </c>
    </row>
    <row r="545" spans="1:7" x14ac:dyDescent="0.25">
      <c r="A545" s="1">
        <v>2014</v>
      </c>
      <c r="B545" s="1" t="s">
        <v>3225</v>
      </c>
      <c r="C545" s="1" t="s">
        <v>121</v>
      </c>
      <c r="D545" s="2">
        <v>1800000</v>
      </c>
      <c r="E545" s="1" t="s">
        <v>20</v>
      </c>
      <c r="F545" s="1" t="str">
        <f>VLOOKUP(E545,'Full Name And Division'!A:C,2,FALSE)</f>
        <v>Arizona Cardinals</v>
      </c>
      <c r="G545" s="1" t="str">
        <f>VLOOKUP(E545,'Full Name And Division'!$A:$C,3,FALSE)</f>
        <v>NFC West</v>
      </c>
    </row>
    <row r="546" spans="1:7" x14ac:dyDescent="0.25">
      <c r="A546" s="1">
        <v>2014</v>
      </c>
      <c r="B546" s="1" t="s">
        <v>3688</v>
      </c>
      <c r="C546" s="1" t="s">
        <v>443</v>
      </c>
      <c r="D546" s="2">
        <v>1800000</v>
      </c>
      <c r="E546" s="1" t="s">
        <v>52</v>
      </c>
      <c r="F546" s="1" t="str">
        <f>VLOOKUP(E546,'Full Name And Division'!A:C,2,FALSE)</f>
        <v>New Orleans Saints</v>
      </c>
      <c r="G546" s="1" t="str">
        <f>VLOOKUP(E546,'Full Name And Division'!$A:$C,3,FALSE)</f>
        <v>NFC South</v>
      </c>
    </row>
    <row r="547" spans="1:7" x14ac:dyDescent="0.25">
      <c r="A547" s="1">
        <v>2014</v>
      </c>
      <c r="B547" s="1" t="s">
        <v>1620</v>
      </c>
      <c r="C547" s="1" t="s">
        <v>41</v>
      </c>
      <c r="D547" s="2">
        <v>1796800</v>
      </c>
      <c r="E547" s="1" t="s">
        <v>3147</v>
      </c>
      <c r="F547" s="1" t="str">
        <f>VLOOKUP(E547,'Full Name And Division'!A:C,2,FALSE)</f>
        <v>San Diego Chargers</v>
      </c>
      <c r="G547" s="1" t="str">
        <f>VLOOKUP(E547,'Full Name And Division'!$A:$C,3,FALSE)</f>
        <v>AFC West</v>
      </c>
    </row>
    <row r="548" spans="1:7" x14ac:dyDescent="0.25">
      <c r="A548" s="1">
        <v>2014</v>
      </c>
      <c r="B548" s="1" t="s">
        <v>3689</v>
      </c>
      <c r="C548" s="1" t="s">
        <v>13</v>
      </c>
      <c r="D548" s="2">
        <v>1787797</v>
      </c>
      <c r="E548" s="1" t="s">
        <v>183</v>
      </c>
      <c r="F548" s="1" t="str">
        <f>VLOOKUP(E548,'Full Name And Division'!A:C,2,FALSE)</f>
        <v>Chicago Bears</v>
      </c>
      <c r="G548" s="1" t="str">
        <f>VLOOKUP(E548,'Full Name And Division'!$A:$C,3,FALSE)</f>
        <v>NFC North</v>
      </c>
    </row>
    <row r="549" spans="1:7" x14ac:dyDescent="0.25">
      <c r="A549" s="1">
        <v>2014</v>
      </c>
      <c r="B549" s="1" t="s">
        <v>3214</v>
      </c>
      <c r="C549" s="1" t="s">
        <v>193</v>
      </c>
      <c r="D549" s="2">
        <v>1776096</v>
      </c>
      <c r="E549" s="1" t="s">
        <v>9</v>
      </c>
      <c r="F549" s="1" t="str">
        <f>VLOOKUP(E549,'Full Name And Division'!A:C,2,FALSE)</f>
        <v>Green Bay Packers</v>
      </c>
      <c r="G549" s="1" t="str">
        <f>VLOOKUP(E549,'Full Name And Division'!$A:$C,3,FALSE)</f>
        <v>NFC North</v>
      </c>
    </row>
    <row r="550" spans="1:7" x14ac:dyDescent="0.25">
      <c r="A550" s="1">
        <v>2014</v>
      </c>
      <c r="B550" s="1" t="s">
        <v>1224</v>
      </c>
      <c r="C550" s="1" t="s">
        <v>17</v>
      </c>
      <c r="D550" s="2">
        <v>1762671</v>
      </c>
      <c r="E550" s="1" t="s">
        <v>9</v>
      </c>
      <c r="F550" s="1" t="str">
        <f>VLOOKUP(E550,'Full Name And Division'!A:C,2,FALSE)</f>
        <v>Green Bay Packers</v>
      </c>
      <c r="G550" s="1" t="str">
        <f>VLOOKUP(E550,'Full Name And Division'!$A:$C,3,FALSE)</f>
        <v>NFC North</v>
      </c>
    </row>
    <row r="551" spans="1:7" x14ac:dyDescent="0.25">
      <c r="A551" s="1">
        <v>2014</v>
      </c>
      <c r="B551" s="1" t="s">
        <v>3690</v>
      </c>
      <c r="C551" s="1" t="s">
        <v>2</v>
      </c>
      <c r="D551" s="2">
        <v>1760277</v>
      </c>
      <c r="E551" s="1" t="s">
        <v>11</v>
      </c>
      <c r="F551" s="1" t="str">
        <f>VLOOKUP(E551,'Full Name And Division'!A:C,2,FALSE)</f>
        <v>Minnesota Vikings</v>
      </c>
      <c r="G551" s="1" t="str">
        <f>VLOOKUP(E551,'Full Name And Division'!$A:$C,3,FALSE)</f>
        <v>NFC North</v>
      </c>
    </row>
    <row r="552" spans="1:7" x14ac:dyDescent="0.25">
      <c r="A552" s="1">
        <v>2014</v>
      </c>
      <c r="B552" s="1" t="s">
        <v>3202</v>
      </c>
      <c r="C552" s="1" t="s">
        <v>2</v>
      </c>
      <c r="D552" s="2">
        <v>1750000</v>
      </c>
      <c r="E552" s="1" t="s">
        <v>3386</v>
      </c>
      <c r="F552" s="1" t="str">
        <f>VLOOKUP(E552,'Full Name And Division'!A:C,2,FALSE)</f>
        <v>St. Louis Rams</v>
      </c>
      <c r="G552" s="1" t="str">
        <f>VLOOKUP(E552,'Full Name And Division'!$A:$C,3,FALSE)</f>
        <v>NFC West</v>
      </c>
    </row>
    <row r="553" spans="1:7" x14ac:dyDescent="0.25">
      <c r="A553" s="1">
        <v>2014</v>
      </c>
      <c r="B553" s="1" t="s">
        <v>3691</v>
      </c>
      <c r="C553" s="1" t="s">
        <v>104</v>
      </c>
      <c r="D553" s="2">
        <v>1750000</v>
      </c>
      <c r="E553" s="1" t="s">
        <v>3386</v>
      </c>
      <c r="F553" s="1" t="str">
        <f>VLOOKUP(E553,'Full Name And Division'!A:C,2,FALSE)</f>
        <v>St. Louis Rams</v>
      </c>
      <c r="G553" s="1" t="str">
        <f>VLOOKUP(E553,'Full Name And Division'!$A:$C,3,FALSE)</f>
        <v>NFC West</v>
      </c>
    </row>
    <row r="554" spans="1:7" x14ac:dyDescent="0.25">
      <c r="A554" s="1">
        <v>2014</v>
      </c>
      <c r="B554" s="1" t="s">
        <v>2949</v>
      </c>
      <c r="C554" s="1" t="s">
        <v>58</v>
      </c>
      <c r="D554" s="2">
        <v>1750000</v>
      </c>
      <c r="E554" s="1" t="s">
        <v>77</v>
      </c>
      <c r="F554" s="1" t="str">
        <f>VLOOKUP(E554,'Full Name And Division'!A:C,2,FALSE)</f>
        <v>New  York Giants</v>
      </c>
      <c r="G554" s="1" t="str">
        <f>VLOOKUP(E554,'Full Name And Division'!$A:$C,3,FALSE)</f>
        <v>NFC East</v>
      </c>
    </row>
    <row r="555" spans="1:7" x14ac:dyDescent="0.25">
      <c r="A555" s="1">
        <v>2014</v>
      </c>
      <c r="B555" s="1" t="s">
        <v>3032</v>
      </c>
      <c r="C555" s="1" t="s">
        <v>445</v>
      </c>
      <c r="D555" s="2">
        <v>1750000</v>
      </c>
      <c r="E555" s="1" t="s">
        <v>61</v>
      </c>
      <c r="F555" s="1" t="str">
        <f>VLOOKUP(E555,'Full Name And Division'!A:C,2,FALSE)</f>
        <v>Houston Texans</v>
      </c>
      <c r="G555" s="1" t="str">
        <f>VLOOKUP(E555,'Full Name And Division'!$A:$C,3,FALSE)</f>
        <v>AFC South</v>
      </c>
    </row>
    <row r="556" spans="1:7" x14ac:dyDescent="0.25">
      <c r="A556" s="1">
        <v>2014</v>
      </c>
      <c r="B556" s="1" t="s">
        <v>3080</v>
      </c>
      <c r="C556" s="1" t="s">
        <v>41</v>
      </c>
      <c r="D556" s="2">
        <v>1750000</v>
      </c>
      <c r="E556" s="1" t="s">
        <v>35</v>
      </c>
      <c r="F556" s="1" t="str">
        <f>VLOOKUP(E556,'Full Name And Division'!A:C,2,FALSE)</f>
        <v>Miami Dolphins</v>
      </c>
      <c r="G556" s="1" t="str">
        <f>VLOOKUP(E556,'Full Name And Division'!$A:$C,3,FALSE)</f>
        <v>AFC East</v>
      </c>
    </row>
    <row r="557" spans="1:7" x14ac:dyDescent="0.25">
      <c r="A557" s="1">
        <v>2014</v>
      </c>
      <c r="B557" s="1" t="s">
        <v>2940</v>
      </c>
      <c r="C557" s="1" t="s">
        <v>13</v>
      </c>
      <c r="D557" s="2">
        <v>1736114</v>
      </c>
      <c r="E557" s="1" t="s">
        <v>37</v>
      </c>
      <c r="F557" s="1" t="str">
        <f>VLOOKUP(E557,'Full Name And Division'!A:C,2,FALSE)</f>
        <v>Detroit Lions</v>
      </c>
      <c r="G557" s="1" t="str">
        <f>VLOOKUP(E557,'Full Name And Division'!$A:$C,3,FALSE)</f>
        <v>NFC North</v>
      </c>
    </row>
    <row r="558" spans="1:7" x14ac:dyDescent="0.25">
      <c r="A558" s="1">
        <v>2014</v>
      </c>
      <c r="B558" s="1" t="s">
        <v>3692</v>
      </c>
      <c r="C558" s="1" t="s">
        <v>15</v>
      </c>
      <c r="D558" s="2">
        <v>1725355</v>
      </c>
      <c r="E558" s="1" t="s">
        <v>9</v>
      </c>
      <c r="F558" s="1" t="str">
        <f>VLOOKUP(E558,'Full Name And Division'!A:C,2,FALSE)</f>
        <v>Green Bay Packers</v>
      </c>
      <c r="G558" s="1" t="str">
        <f>VLOOKUP(E558,'Full Name And Division'!$A:$C,3,FALSE)</f>
        <v>NFC North</v>
      </c>
    </row>
    <row r="559" spans="1:7" x14ac:dyDescent="0.25">
      <c r="A559" s="1">
        <v>2014</v>
      </c>
      <c r="B559" s="1" t="s">
        <v>3693</v>
      </c>
      <c r="C559" s="1" t="s">
        <v>104</v>
      </c>
      <c r="D559" s="2">
        <v>1725000</v>
      </c>
      <c r="E559" s="1" t="s">
        <v>2430</v>
      </c>
      <c r="F559" s="1" t="str">
        <f>VLOOKUP(E559,'Full Name And Division'!A:C,2,FALSE)</f>
        <v>Oakland Raiders</v>
      </c>
      <c r="G559" s="1" t="str">
        <f>VLOOKUP(E559,'Full Name And Division'!$A:$C,3,FALSE)</f>
        <v>AFC West</v>
      </c>
    </row>
    <row r="560" spans="1:7" x14ac:dyDescent="0.25">
      <c r="A560" s="1">
        <v>2014</v>
      </c>
      <c r="B560" s="1" t="s">
        <v>3261</v>
      </c>
      <c r="C560" s="1" t="s">
        <v>193</v>
      </c>
      <c r="D560" s="2">
        <v>1718000</v>
      </c>
      <c r="E560" s="1" t="s">
        <v>2430</v>
      </c>
      <c r="F560" s="1" t="str">
        <f>VLOOKUP(E560,'Full Name And Division'!A:C,2,FALSE)</f>
        <v>Oakland Raiders</v>
      </c>
      <c r="G560" s="1" t="str">
        <f>VLOOKUP(E560,'Full Name And Division'!$A:$C,3,FALSE)</f>
        <v>AFC West</v>
      </c>
    </row>
    <row r="561" spans="1:7" x14ac:dyDescent="0.25">
      <c r="A561" s="1">
        <v>2014</v>
      </c>
      <c r="B561" s="1" t="s">
        <v>3221</v>
      </c>
      <c r="C561" s="1" t="s">
        <v>89</v>
      </c>
      <c r="D561" s="2">
        <v>1700000</v>
      </c>
      <c r="E561" s="1" t="s">
        <v>54</v>
      </c>
      <c r="F561" s="1" t="str">
        <f>VLOOKUP(E561,'Full Name And Division'!A:C,2,FALSE)</f>
        <v>Denver Broncos</v>
      </c>
      <c r="G561" s="1" t="str">
        <f>VLOOKUP(E561,'Full Name And Division'!$A:$C,3,FALSE)</f>
        <v>AFC West</v>
      </c>
    </row>
    <row r="562" spans="1:7" x14ac:dyDescent="0.25">
      <c r="A562" s="1">
        <v>2014</v>
      </c>
      <c r="B562" s="1" t="s">
        <v>3694</v>
      </c>
      <c r="C562" s="1" t="s">
        <v>13</v>
      </c>
      <c r="D562" s="2">
        <v>1700000</v>
      </c>
      <c r="E562" s="1" t="s">
        <v>11</v>
      </c>
      <c r="F562" s="1" t="str">
        <f>VLOOKUP(E562,'Full Name And Division'!A:C,2,FALSE)</f>
        <v>Minnesota Vikings</v>
      </c>
      <c r="G562" s="1" t="str">
        <f>VLOOKUP(E562,'Full Name And Division'!$A:$C,3,FALSE)</f>
        <v>NFC North</v>
      </c>
    </row>
    <row r="563" spans="1:7" x14ac:dyDescent="0.25">
      <c r="A563" s="1">
        <v>2014</v>
      </c>
      <c r="B563" s="1" t="s">
        <v>3695</v>
      </c>
      <c r="C563" s="1" t="s">
        <v>73</v>
      </c>
      <c r="D563" s="2">
        <v>1693148</v>
      </c>
      <c r="E563" s="1" t="s">
        <v>183</v>
      </c>
      <c r="F563" s="1" t="str">
        <f>VLOOKUP(E563,'Full Name And Division'!A:C,2,FALSE)</f>
        <v>Chicago Bears</v>
      </c>
      <c r="G563" s="1" t="str">
        <f>VLOOKUP(E563,'Full Name And Division'!$A:$C,3,FALSE)</f>
        <v>NFC North</v>
      </c>
    </row>
    <row r="564" spans="1:7" x14ac:dyDescent="0.25">
      <c r="A564" s="1">
        <v>2014</v>
      </c>
      <c r="B564" s="1" t="s">
        <v>1214</v>
      </c>
      <c r="C564" s="1" t="s">
        <v>58</v>
      </c>
      <c r="D564" s="2">
        <v>1670500</v>
      </c>
      <c r="E564" s="1" t="s">
        <v>50</v>
      </c>
      <c r="F564" s="1" t="str">
        <f>VLOOKUP(E564,'Full Name And Division'!A:C,2,FALSE)</f>
        <v>Philadelphia Eagles</v>
      </c>
      <c r="G564" s="1" t="str">
        <f>VLOOKUP(E564,'Full Name And Division'!$A:$C,3,FALSE)</f>
        <v>NFC East</v>
      </c>
    </row>
    <row r="565" spans="1:7" x14ac:dyDescent="0.25">
      <c r="A565" s="1">
        <v>2014</v>
      </c>
      <c r="B565" s="1" t="s">
        <v>3696</v>
      </c>
      <c r="C565" s="1" t="s">
        <v>13</v>
      </c>
      <c r="D565" s="2">
        <v>1667501</v>
      </c>
      <c r="E565" s="1" t="s">
        <v>183</v>
      </c>
      <c r="F565" s="1" t="str">
        <f>VLOOKUP(E565,'Full Name And Division'!A:C,2,FALSE)</f>
        <v>Chicago Bears</v>
      </c>
      <c r="G565" s="1" t="str">
        <f>VLOOKUP(E565,'Full Name And Division'!$A:$C,3,FALSE)</f>
        <v>NFC North</v>
      </c>
    </row>
    <row r="566" spans="1:7" x14ac:dyDescent="0.25">
      <c r="A566" s="1">
        <v>2014</v>
      </c>
      <c r="B566" s="1" t="s">
        <v>3135</v>
      </c>
      <c r="C566" s="1" t="s">
        <v>89</v>
      </c>
      <c r="D566" s="2">
        <v>1666036</v>
      </c>
      <c r="E566" s="1" t="s">
        <v>20</v>
      </c>
      <c r="F566" s="1" t="str">
        <f>VLOOKUP(E566,'Full Name And Division'!A:C,2,FALSE)</f>
        <v>Arizona Cardinals</v>
      </c>
      <c r="G566" s="1" t="str">
        <f>VLOOKUP(E566,'Full Name And Division'!$A:$C,3,FALSE)</f>
        <v>NFC West</v>
      </c>
    </row>
    <row r="567" spans="1:7" x14ac:dyDescent="0.25">
      <c r="A567" s="1">
        <v>2014</v>
      </c>
      <c r="B567" s="1" t="s">
        <v>3697</v>
      </c>
      <c r="C567" s="1" t="s">
        <v>86</v>
      </c>
      <c r="D567" s="2">
        <v>1654648</v>
      </c>
      <c r="E567" s="1" t="s">
        <v>37</v>
      </c>
      <c r="F567" s="1" t="str">
        <f>VLOOKUP(E567,'Full Name And Division'!A:C,2,FALSE)</f>
        <v>Detroit Lions</v>
      </c>
      <c r="G567" s="1" t="str">
        <f>VLOOKUP(E567,'Full Name And Division'!$A:$C,3,FALSE)</f>
        <v>NFC North</v>
      </c>
    </row>
    <row r="568" spans="1:7" x14ac:dyDescent="0.25">
      <c r="A568" s="1">
        <v>2014</v>
      </c>
      <c r="B568" s="1" t="s">
        <v>3698</v>
      </c>
      <c r="C568" s="1" t="s">
        <v>13</v>
      </c>
      <c r="D568" s="2">
        <v>1650000</v>
      </c>
      <c r="E568" s="1" t="s">
        <v>52</v>
      </c>
      <c r="F568" s="1" t="str">
        <f>VLOOKUP(E568,'Full Name And Division'!A:C,2,FALSE)</f>
        <v>New Orleans Saints</v>
      </c>
      <c r="G568" s="1" t="str">
        <f>VLOOKUP(E568,'Full Name And Division'!$A:$C,3,FALSE)</f>
        <v>NFC South</v>
      </c>
    </row>
    <row r="569" spans="1:7" x14ac:dyDescent="0.25">
      <c r="A569" s="1">
        <v>2014</v>
      </c>
      <c r="B569" s="1" t="s">
        <v>3699</v>
      </c>
      <c r="C569" s="1" t="s">
        <v>41</v>
      </c>
      <c r="D569" s="2">
        <v>1650000</v>
      </c>
      <c r="E569" s="1" t="s">
        <v>42</v>
      </c>
      <c r="F569" s="1" t="str">
        <f>VLOOKUP(E569,'Full Name And Division'!A:C,2,FALSE)</f>
        <v>Jacksonville Jaguars</v>
      </c>
      <c r="G569" s="1" t="str">
        <f>VLOOKUP(E569,'Full Name And Division'!$A:$C,3,FALSE)</f>
        <v>AFC South</v>
      </c>
    </row>
    <row r="570" spans="1:7" x14ac:dyDescent="0.25">
      <c r="A570" s="1">
        <v>2014</v>
      </c>
      <c r="B570" s="1" t="s">
        <v>2484</v>
      </c>
      <c r="C570" s="1" t="s">
        <v>104</v>
      </c>
      <c r="D570" s="2">
        <v>1650000</v>
      </c>
      <c r="E570" s="1" t="s">
        <v>56</v>
      </c>
      <c r="F570" s="1" t="str">
        <f>VLOOKUP(E570,'Full Name And Division'!A:C,2,FALSE)</f>
        <v>Pittsburgh Steelers</v>
      </c>
      <c r="G570" s="1" t="str">
        <f>VLOOKUP(E570,'Full Name And Division'!$A:$C,3,FALSE)</f>
        <v>AFC North</v>
      </c>
    </row>
    <row r="571" spans="1:7" x14ac:dyDescent="0.25">
      <c r="A571" s="1">
        <v>2014</v>
      </c>
      <c r="B571" s="1" t="s">
        <v>3157</v>
      </c>
      <c r="C571" s="1" t="s">
        <v>58</v>
      </c>
      <c r="D571" s="2">
        <v>1640000</v>
      </c>
      <c r="E571" s="1" t="s">
        <v>35</v>
      </c>
      <c r="F571" s="1" t="str">
        <f>VLOOKUP(E571,'Full Name And Division'!A:C,2,FALSE)</f>
        <v>Miami Dolphins</v>
      </c>
      <c r="G571" s="1" t="str">
        <f>VLOOKUP(E571,'Full Name And Division'!$A:$C,3,FALSE)</f>
        <v>AFC East</v>
      </c>
    </row>
    <row r="572" spans="1:7" x14ac:dyDescent="0.25">
      <c r="A572" s="1">
        <v>2014</v>
      </c>
      <c r="B572" s="1" t="s">
        <v>2152</v>
      </c>
      <c r="C572" s="1" t="s">
        <v>73</v>
      </c>
      <c r="D572" s="2">
        <v>1637685</v>
      </c>
      <c r="E572" s="1" t="s">
        <v>35</v>
      </c>
      <c r="F572" s="1" t="str">
        <f>VLOOKUP(E572,'Full Name And Division'!A:C,2,FALSE)</f>
        <v>Miami Dolphins</v>
      </c>
      <c r="G572" s="1" t="str">
        <f>VLOOKUP(E572,'Full Name And Division'!$A:$C,3,FALSE)</f>
        <v>AFC East</v>
      </c>
    </row>
    <row r="573" spans="1:7" x14ac:dyDescent="0.25">
      <c r="A573" s="1">
        <v>2014</v>
      </c>
      <c r="B573" s="1" t="s">
        <v>3700</v>
      </c>
      <c r="C573" s="1" t="s">
        <v>86</v>
      </c>
      <c r="D573" s="2">
        <v>1625000</v>
      </c>
      <c r="E573" s="1" t="s">
        <v>35</v>
      </c>
      <c r="F573" s="1" t="str">
        <f>VLOOKUP(E573,'Full Name And Division'!A:C,2,FALSE)</f>
        <v>Miami Dolphins</v>
      </c>
      <c r="G573" s="1" t="str">
        <f>VLOOKUP(E573,'Full Name And Division'!$A:$C,3,FALSE)</f>
        <v>AFC East</v>
      </c>
    </row>
    <row r="574" spans="1:7" x14ac:dyDescent="0.25">
      <c r="A574" s="1">
        <v>2014</v>
      </c>
      <c r="B574" s="1" t="s">
        <v>3490</v>
      </c>
      <c r="C574" s="1" t="s">
        <v>151</v>
      </c>
      <c r="D574" s="2">
        <v>1622870</v>
      </c>
      <c r="E574" s="1" t="s">
        <v>37</v>
      </c>
      <c r="F574" s="1" t="str">
        <f>VLOOKUP(E574,'Full Name And Division'!A:C,2,FALSE)</f>
        <v>Detroit Lions</v>
      </c>
      <c r="G574" s="1" t="str">
        <f>VLOOKUP(E574,'Full Name And Division'!$A:$C,3,FALSE)</f>
        <v>NFC North</v>
      </c>
    </row>
    <row r="575" spans="1:7" x14ac:dyDescent="0.25">
      <c r="A575" s="1">
        <v>2014</v>
      </c>
      <c r="B575" s="1" t="s">
        <v>3701</v>
      </c>
      <c r="C575" s="1" t="s">
        <v>69</v>
      </c>
      <c r="D575" s="2">
        <v>1603750</v>
      </c>
      <c r="E575" s="1" t="s">
        <v>75</v>
      </c>
      <c r="F575" s="1" t="str">
        <f>VLOOKUP(E575,'Full Name And Division'!A:C,2,FALSE)</f>
        <v>Carolina Panthers</v>
      </c>
      <c r="G575" s="1" t="str">
        <f>VLOOKUP(E575,'Full Name And Division'!$A:$C,3,FALSE)</f>
        <v>NFC South</v>
      </c>
    </row>
    <row r="576" spans="1:7" x14ac:dyDescent="0.25">
      <c r="A576" s="1">
        <v>2014</v>
      </c>
      <c r="B576" s="1" t="s">
        <v>3702</v>
      </c>
      <c r="C576" s="1" t="s">
        <v>58</v>
      </c>
      <c r="D576" s="2">
        <v>1600000</v>
      </c>
      <c r="E576" s="1" t="s">
        <v>47</v>
      </c>
      <c r="F576" s="1" t="str">
        <f>VLOOKUP(E576,'Full Name And Division'!A:C,2,FALSE)</f>
        <v>Indianapolis Colts</v>
      </c>
      <c r="G576" s="1" t="str">
        <f>VLOOKUP(E576,'Full Name And Division'!$A:$C,3,FALSE)</f>
        <v>AFC South</v>
      </c>
    </row>
    <row r="577" spans="1:7" x14ac:dyDescent="0.25">
      <c r="A577" s="1">
        <v>2014</v>
      </c>
      <c r="B577" s="1" t="s">
        <v>3703</v>
      </c>
      <c r="C577" s="1" t="s">
        <v>104</v>
      </c>
      <c r="D577" s="2">
        <v>1600000</v>
      </c>
      <c r="E577" s="1" t="s">
        <v>3147</v>
      </c>
      <c r="F577" s="1" t="str">
        <f>VLOOKUP(E577,'Full Name And Division'!A:C,2,FALSE)</f>
        <v>San Diego Chargers</v>
      </c>
      <c r="G577" s="1" t="str">
        <f>VLOOKUP(E577,'Full Name And Division'!$A:$C,3,FALSE)</f>
        <v>AFC West</v>
      </c>
    </row>
    <row r="578" spans="1:7" x14ac:dyDescent="0.25">
      <c r="A578" s="1">
        <v>2014</v>
      </c>
      <c r="B578" s="1" t="s">
        <v>3508</v>
      </c>
      <c r="C578" s="1" t="s">
        <v>73</v>
      </c>
      <c r="D578" s="2">
        <v>1600000</v>
      </c>
      <c r="E578" s="1" t="s">
        <v>81</v>
      </c>
      <c r="F578" s="1" t="str">
        <f>VLOOKUP(E578,'Full Name And Division'!A:C,2,FALSE)</f>
        <v>Dallas Cowboys</v>
      </c>
      <c r="G578" s="1" t="str">
        <f>VLOOKUP(E578,'Full Name And Division'!$A:$C,3,FALSE)</f>
        <v>NFC East</v>
      </c>
    </row>
    <row r="579" spans="1:7" x14ac:dyDescent="0.25">
      <c r="A579" s="1">
        <v>2014</v>
      </c>
      <c r="B579" s="1" t="s">
        <v>3483</v>
      </c>
      <c r="C579" s="1" t="s">
        <v>58</v>
      </c>
      <c r="D579" s="2">
        <v>1600000</v>
      </c>
      <c r="E579" s="1" t="s">
        <v>145</v>
      </c>
      <c r="F579" s="1" t="str">
        <f>VLOOKUP(E579,'Full Name And Division'!A:C,2,FALSE)</f>
        <v>Cincinnati Bengals</v>
      </c>
      <c r="G579" s="1" t="str">
        <f>VLOOKUP(E579,'Full Name And Division'!$A:$C,3,FALSE)</f>
        <v>AFC North</v>
      </c>
    </row>
    <row r="580" spans="1:7" x14ac:dyDescent="0.25">
      <c r="A580" s="1">
        <v>2014</v>
      </c>
      <c r="B580" s="1" t="s">
        <v>3506</v>
      </c>
      <c r="C580" s="1" t="s">
        <v>151</v>
      </c>
      <c r="D580" s="2">
        <v>1598246</v>
      </c>
      <c r="E580" s="1" t="s">
        <v>183</v>
      </c>
      <c r="F580" s="1" t="str">
        <f>VLOOKUP(E580,'Full Name And Division'!A:C,2,FALSE)</f>
        <v>Chicago Bears</v>
      </c>
      <c r="G580" s="1" t="str">
        <f>VLOOKUP(E580,'Full Name And Division'!$A:$C,3,FALSE)</f>
        <v>NFC North</v>
      </c>
    </row>
    <row r="581" spans="1:7" x14ac:dyDescent="0.25">
      <c r="A581" s="1">
        <v>2014</v>
      </c>
      <c r="B581" s="1" t="s">
        <v>1414</v>
      </c>
      <c r="C581" s="1" t="s">
        <v>13</v>
      </c>
      <c r="D581" s="2">
        <v>1594807</v>
      </c>
      <c r="E581" s="1" t="s">
        <v>37</v>
      </c>
      <c r="F581" s="1" t="str">
        <f>VLOOKUP(E581,'Full Name And Division'!A:C,2,FALSE)</f>
        <v>Detroit Lions</v>
      </c>
      <c r="G581" s="1" t="str">
        <f>VLOOKUP(E581,'Full Name And Division'!$A:$C,3,FALSE)</f>
        <v>NFC North</v>
      </c>
    </row>
    <row r="582" spans="1:7" x14ac:dyDescent="0.25">
      <c r="A582" s="1">
        <v>2014</v>
      </c>
      <c r="B582" s="1" t="s">
        <v>3704</v>
      </c>
      <c r="C582" s="1" t="s">
        <v>73</v>
      </c>
      <c r="D582" s="2">
        <v>1589021</v>
      </c>
      <c r="E582" s="1" t="s">
        <v>37</v>
      </c>
      <c r="F582" s="1" t="str">
        <f>VLOOKUP(E582,'Full Name And Division'!A:C,2,FALSE)</f>
        <v>Detroit Lions</v>
      </c>
      <c r="G582" s="1" t="str">
        <f>VLOOKUP(E582,'Full Name And Division'!$A:$C,3,FALSE)</f>
        <v>NFC North</v>
      </c>
    </row>
    <row r="583" spans="1:7" x14ac:dyDescent="0.25">
      <c r="A583" s="1">
        <v>2014</v>
      </c>
      <c r="B583" s="1" t="s">
        <v>2832</v>
      </c>
      <c r="C583" s="1" t="s">
        <v>89</v>
      </c>
      <c r="D583" s="2">
        <v>1587500</v>
      </c>
      <c r="E583" s="1" t="s">
        <v>175</v>
      </c>
      <c r="F583" s="1" t="str">
        <f>VLOOKUP(E583,'Full Name And Division'!A:C,2,FALSE)</f>
        <v>New England Patriots</v>
      </c>
      <c r="G583" s="1" t="str">
        <f>VLOOKUP(E583,'Full Name And Division'!$A:$C,3,FALSE)</f>
        <v>AFC East</v>
      </c>
    </row>
    <row r="584" spans="1:7" x14ac:dyDescent="0.25">
      <c r="A584" s="1">
        <v>2014</v>
      </c>
      <c r="B584" s="1" t="s">
        <v>1653</v>
      </c>
      <c r="C584" s="1" t="s">
        <v>41</v>
      </c>
      <c r="D584" s="2">
        <v>1564131</v>
      </c>
      <c r="E584" s="1" t="s">
        <v>25</v>
      </c>
      <c r="F584" s="1" t="str">
        <f>VLOOKUP(E584,'Full Name And Division'!A:C,2,FALSE)</f>
        <v>Washington Commanders</v>
      </c>
      <c r="G584" s="1" t="str">
        <f>VLOOKUP(E584,'Full Name And Division'!$A:$C,3,FALSE)</f>
        <v>NFC East</v>
      </c>
    </row>
    <row r="585" spans="1:7" x14ac:dyDescent="0.25">
      <c r="A585" s="1">
        <v>2014</v>
      </c>
      <c r="B585" s="1" t="s">
        <v>1825</v>
      </c>
      <c r="C585" s="1" t="s">
        <v>193</v>
      </c>
      <c r="D585" s="2">
        <v>1550000</v>
      </c>
      <c r="E585" s="1" t="s">
        <v>2430</v>
      </c>
      <c r="F585" s="1" t="str">
        <f>VLOOKUP(E585,'Full Name And Division'!A:C,2,FALSE)</f>
        <v>Oakland Raiders</v>
      </c>
      <c r="G585" s="1" t="str">
        <f>VLOOKUP(E585,'Full Name And Division'!$A:$C,3,FALSE)</f>
        <v>AFC West</v>
      </c>
    </row>
    <row r="586" spans="1:7" x14ac:dyDescent="0.25">
      <c r="A586" s="1">
        <v>2014</v>
      </c>
      <c r="B586" s="1" t="s">
        <v>3498</v>
      </c>
      <c r="C586" s="1" t="s">
        <v>2</v>
      </c>
      <c r="D586" s="2">
        <v>1550000</v>
      </c>
      <c r="E586" s="1" t="s">
        <v>56</v>
      </c>
      <c r="F586" s="1" t="str">
        <f>VLOOKUP(E586,'Full Name And Division'!A:C,2,FALSE)</f>
        <v>Pittsburgh Steelers</v>
      </c>
      <c r="G586" s="1" t="str">
        <f>VLOOKUP(E586,'Full Name And Division'!$A:$C,3,FALSE)</f>
        <v>AFC North</v>
      </c>
    </row>
    <row r="587" spans="1:7" x14ac:dyDescent="0.25">
      <c r="A587" s="1">
        <v>2014</v>
      </c>
      <c r="B587" s="1" t="s">
        <v>1116</v>
      </c>
      <c r="C587" s="1" t="s">
        <v>2</v>
      </c>
      <c r="D587" s="2">
        <v>1541682</v>
      </c>
      <c r="E587" s="1" t="s">
        <v>35</v>
      </c>
      <c r="F587" s="1" t="str">
        <f>VLOOKUP(E587,'Full Name And Division'!A:C,2,FALSE)</f>
        <v>Miami Dolphins</v>
      </c>
      <c r="G587" s="1" t="str">
        <f>VLOOKUP(E587,'Full Name And Division'!$A:$C,3,FALSE)</f>
        <v>AFC East</v>
      </c>
    </row>
    <row r="588" spans="1:7" x14ac:dyDescent="0.25">
      <c r="A588" s="1">
        <v>2014</v>
      </c>
      <c r="B588" s="1" t="s">
        <v>1601</v>
      </c>
      <c r="C588" s="1" t="s">
        <v>94</v>
      </c>
      <c r="D588" s="2">
        <v>1539612</v>
      </c>
      <c r="E588" s="1" t="s">
        <v>175</v>
      </c>
      <c r="F588" s="1" t="str">
        <f>VLOOKUP(E588,'Full Name And Division'!A:C,2,FALSE)</f>
        <v>New England Patriots</v>
      </c>
      <c r="G588" s="1" t="str">
        <f>VLOOKUP(E588,'Full Name And Division'!$A:$C,3,FALSE)</f>
        <v>AFC East</v>
      </c>
    </row>
    <row r="589" spans="1:7" x14ac:dyDescent="0.25">
      <c r="A589" s="1">
        <v>2014</v>
      </c>
      <c r="B589" s="1" t="s">
        <v>3705</v>
      </c>
      <c r="C589" s="1" t="s">
        <v>193</v>
      </c>
      <c r="D589" s="2">
        <v>1535272</v>
      </c>
      <c r="E589" s="1" t="s">
        <v>29</v>
      </c>
      <c r="F589" s="1" t="str">
        <f>VLOOKUP(E589,'Full Name And Division'!A:C,2,FALSE)</f>
        <v>Tennessee Titans</v>
      </c>
      <c r="G589" s="1" t="str">
        <f>VLOOKUP(E589,'Full Name And Division'!$A:$C,3,FALSE)</f>
        <v>AFC South</v>
      </c>
    </row>
    <row r="590" spans="1:7" x14ac:dyDescent="0.25">
      <c r="A590" s="1">
        <v>2014</v>
      </c>
      <c r="B590" s="1" t="s">
        <v>2436</v>
      </c>
      <c r="C590" s="1" t="s">
        <v>125</v>
      </c>
      <c r="D590" s="2">
        <v>1533510</v>
      </c>
      <c r="E590" s="1" t="s">
        <v>75</v>
      </c>
      <c r="F590" s="1" t="str">
        <f>VLOOKUP(E590,'Full Name And Division'!A:C,2,FALSE)</f>
        <v>Carolina Panthers</v>
      </c>
      <c r="G590" s="1" t="str">
        <f>VLOOKUP(E590,'Full Name And Division'!$A:$C,3,FALSE)</f>
        <v>NFC South</v>
      </c>
    </row>
    <row r="591" spans="1:7" x14ac:dyDescent="0.25">
      <c r="A591" s="1">
        <v>2014</v>
      </c>
      <c r="B591" s="1" t="s">
        <v>3706</v>
      </c>
      <c r="C591" s="1" t="s">
        <v>445</v>
      </c>
      <c r="D591" s="2">
        <v>1525000</v>
      </c>
      <c r="E591" s="1" t="s">
        <v>20</v>
      </c>
      <c r="F591" s="1" t="str">
        <f>VLOOKUP(E591,'Full Name And Division'!A:C,2,FALSE)</f>
        <v>Arizona Cardinals</v>
      </c>
      <c r="G591" s="1" t="str">
        <f>VLOOKUP(E591,'Full Name And Division'!$A:$C,3,FALSE)</f>
        <v>NFC West</v>
      </c>
    </row>
    <row r="592" spans="1:7" x14ac:dyDescent="0.25">
      <c r="A592" s="1">
        <v>2014</v>
      </c>
      <c r="B592" s="1" t="s">
        <v>3495</v>
      </c>
      <c r="C592" s="1" t="s">
        <v>89</v>
      </c>
      <c r="D592" s="2">
        <v>1511443</v>
      </c>
      <c r="E592" s="1" t="s">
        <v>9</v>
      </c>
      <c r="F592" s="1" t="str">
        <f>VLOOKUP(E592,'Full Name And Division'!A:C,2,FALSE)</f>
        <v>Green Bay Packers</v>
      </c>
      <c r="G592" s="1" t="str">
        <f>VLOOKUP(E592,'Full Name And Division'!$A:$C,3,FALSE)</f>
        <v>NFC North</v>
      </c>
    </row>
    <row r="593" spans="1:7" x14ac:dyDescent="0.25">
      <c r="A593" s="1">
        <v>2014</v>
      </c>
      <c r="B593" s="1" t="s">
        <v>2767</v>
      </c>
      <c r="C593" s="1" t="s">
        <v>13</v>
      </c>
      <c r="D593" s="2">
        <v>1508964</v>
      </c>
      <c r="E593" s="1" t="s">
        <v>3147</v>
      </c>
      <c r="F593" s="1" t="str">
        <f>VLOOKUP(E593,'Full Name And Division'!A:C,2,FALSE)</f>
        <v>San Diego Chargers</v>
      </c>
      <c r="G593" s="1" t="str">
        <f>VLOOKUP(E593,'Full Name And Division'!$A:$C,3,FALSE)</f>
        <v>AFC West</v>
      </c>
    </row>
    <row r="594" spans="1:7" x14ac:dyDescent="0.25">
      <c r="A594" s="1">
        <v>2014</v>
      </c>
      <c r="B594" s="1" t="s">
        <v>3707</v>
      </c>
      <c r="C594" s="1" t="s">
        <v>121</v>
      </c>
      <c r="D594" s="2">
        <v>1505000</v>
      </c>
      <c r="E594" s="1" t="s">
        <v>27</v>
      </c>
      <c r="F594" s="1" t="str">
        <f>VLOOKUP(E594,'Full Name And Division'!A:C,2,FALSE)</f>
        <v>Kansas City Chiefs</v>
      </c>
      <c r="G594" s="1" t="str">
        <f>VLOOKUP(E594,'Full Name And Division'!$A:$C,3,FALSE)</f>
        <v>AFC West</v>
      </c>
    </row>
    <row r="595" spans="1:7" x14ac:dyDescent="0.25">
      <c r="A595" s="1">
        <v>2014</v>
      </c>
      <c r="B595" s="1" t="s">
        <v>3198</v>
      </c>
      <c r="C595" s="1" t="s">
        <v>41</v>
      </c>
      <c r="D595" s="2">
        <v>1500000</v>
      </c>
      <c r="E595" s="1" t="s">
        <v>39</v>
      </c>
      <c r="F595" s="1" t="str">
        <f>VLOOKUP(E595,'Full Name And Division'!A:C,2,FALSE)</f>
        <v>San Francisco 49ers</v>
      </c>
      <c r="G595" s="1" t="str">
        <f>VLOOKUP(E595,'Full Name And Division'!$A:$C,3,FALSE)</f>
        <v>NFC West</v>
      </c>
    </row>
    <row r="596" spans="1:7" x14ac:dyDescent="0.25">
      <c r="A596" s="1">
        <v>2014</v>
      </c>
      <c r="B596" s="1" t="s">
        <v>3708</v>
      </c>
      <c r="C596" s="1" t="s">
        <v>13</v>
      </c>
      <c r="D596" s="2">
        <v>1500000</v>
      </c>
      <c r="E596" s="1" t="s">
        <v>3386</v>
      </c>
      <c r="F596" s="1" t="str">
        <f>VLOOKUP(E596,'Full Name And Division'!A:C,2,FALSE)</f>
        <v>St. Louis Rams</v>
      </c>
      <c r="G596" s="1" t="str">
        <f>VLOOKUP(E596,'Full Name And Division'!$A:$C,3,FALSE)</f>
        <v>NFC West</v>
      </c>
    </row>
    <row r="597" spans="1:7" x14ac:dyDescent="0.25">
      <c r="A597" s="1">
        <v>2014</v>
      </c>
      <c r="B597" s="1" t="s">
        <v>3424</v>
      </c>
      <c r="C597" s="1" t="s">
        <v>443</v>
      </c>
      <c r="D597" s="2">
        <v>1500000</v>
      </c>
      <c r="E597" s="1" t="s">
        <v>11</v>
      </c>
      <c r="F597" s="1" t="str">
        <f>VLOOKUP(E597,'Full Name And Division'!A:C,2,FALSE)</f>
        <v>Minnesota Vikings</v>
      </c>
      <c r="G597" s="1" t="str">
        <f>VLOOKUP(E597,'Full Name And Division'!$A:$C,3,FALSE)</f>
        <v>NFC North</v>
      </c>
    </row>
    <row r="598" spans="1:7" x14ac:dyDescent="0.25">
      <c r="A598" s="1">
        <v>2014</v>
      </c>
      <c r="B598" s="1" t="s">
        <v>3121</v>
      </c>
      <c r="C598" s="1" t="s">
        <v>2</v>
      </c>
      <c r="D598" s="2">
        <v>1500000</v>
      </c>
      <c r="E598" s="1" t="s">
        <v>3147</v>
      </c>
      <c r="F598" s="1" t="str">
        <f>VLOOKUP(E598,'Full Name And Division'!A:C,2,FALSE)</f>
        <v>San Diego Chargers</v>
      </c>
      <c r="G598" s="1" t="str">
        <f>VLOOKUP(E598,'Full Name And Division'!$A:$C,3,FALSE)</f>
        <v>AFC West</v>
      </c>
    </row>
    <row r="599" spans="1:7" x14ac:dyDescent="0.25">
      <c r="A599" s="1">
        <v>2014</v>
      </c>
      <c r="B599" s="1" t="s">
        <v>3709</v>
      </c>
      <c r="C599" s="1" t="s">
        <v>125</v>
      </c>
      <c r="D599" s="2">
        <v>1500000</v>
      </c>
      <c r="E599" s="1" t="s">
        <v>18</v>
      </c>
      <c r="F599" s="1" t="str">
        <f>VLOOKUP(E599,'Full Name And Division'!A:C,2,FALSE)</f>
        <v>Seattle Seahawks</v>
      </c>
      <c r="G599" s="1" t="str">
        <f>VLOOKUP(E599,'Full Name And Division'!$A:$C,3,FALSE)</f>
        <v>NFC West</v>
      </c>
    </row>
    <row r="600" spans="1:7" x14ac:dyDescent="0.25">
      <c r="A600" s="1">
        <v>2014</v>
      </c>
      <c r="B600" s="1" t="s">
        <v>3710</v>
      </c>
      <c r="C600" s="1" t="s">
        <v>69</v>
      </c>
      <c r="D600" s="2">
        <v>1500000</v>
      </c>
      <c r="E600" s="1" t="s">
        <v>67</v>
      </c>
      <c r="F600" s="1" t="str">
        <f>VLOOKUP(E600,'Full Name And Division'!A:C,2,FALSE)</f>
        <v>New York Jets</v>
      </c>
      <c r="G600" s="1" t="str">
        <f>VLOOKUP(E600,'Full Name And Division'!$A:$C,3,FALSE)</f>
        <v>AFC East</v>
      </c>
    </row>
    <row r="601" spans="1:7" x14ac:dyDescent="0.25">
      <c r="A601" s="1">
        <v>2014</v>
      </c>
      <c r="B601" s="1" t="s">
        <v>2942</v>
      </c>
      <c r="C601" s="1" t="s">
        <v>151</v>
      </c>
      <c r="D601" s="2">
        <v>1500000</v>
      </c>
      <c r="E601" s="1" t="s">
        <v>81</v>
      </c>
      <c r="F601" s="1" t="str">
        <f>VLOOKUP(E601,'Full Name And Division'!A:C,2,FALSE)</f>
        <v>Dallas Cowboys</v>
      </c>
      <c r="G601" s="1" t="str">
        <f>VLOOKUP(E601,'Full Name And Division'!$A:$C,3,FALSE)</f>
        <v>NFC East</v>
      </c>
    </row>
    <row r="602" spans="1:7" x14ac:dyDescent="0.25">
      <c r="A602" s="1">
        <v>2014</v>
      </c>
      <c r="B602" s="1" t="s">
        <v>2746</v>
      </c>
      <c r="C602" s="1" t="s">
        <v>86</v>
      </c>
      <c r="D602" s="2">
        <v>1500000</v>
      </c>
      <c r="E602" s="1" t="s">
        <v>81</v>
      </c>
      <c r="F602" s="1" t="str">
        <f>VLOOKUP(E602,'Full Name And Division'!A:C,2,FALSE)</f>
        <v>Dallas Cowboys</v>
      </c>
      <c r="G602" s="1" t="str">
        <f>VLOOKUP(E602,'Full Name And Division'!$A:$C,3,FALSE)</f>
        <v>NFC East</v>
      </c>
    </row>
    <row r="603" spans="1:7" x14ac:dyDescent="0.25">
      <c r="A603" s="1">
        <v>2014</v>
      </c>
      <c r="B603" s="1" t="s">
        <v>3711</v>
      </c>
      <c r="C603" s="1" t="s">
        <v>2</v>
      </c>
      <c r="D603" s="2">
        <v>1500000</v>
      </c>
      <c r="E603" s="1" t="s">
        <v>145</v>
      </c>
      <c r="F603" s="1" t="str">
        <f>VLOOKUP(E603,'Full Name And Division'!A:C,2,FALSE)</f>
        <v>Cincinnati Bengals</v>
      </c>
      <c r="G603" s="1" t="str">
        <f>VLOOKUP(E603,'Full Name And Division'!$A:$C,3,FALSE)</f>
        <v>AFC North</v>
      </c>
    </row>
    <row r="604" spans="1:7" x14ac:dyDescent="0.25">
      <c r="A604" s="1">
        <v>2014</v>
      </c>
      <c r="B604" s="1" t="s">
        <v>3475</v>
      </c>
      <c r="C604" s="1" t="s">
        <v>58</v>
      </c>
      <c r="D604" s="2">
        <v>1500000</v>
      </c>
      <c r="E604" s="1" t="s">
        <v>81</v>
      </c>
      <c r="F604" s="1" t="str">
        <f>VLOOKUP(E604,'Full Name And Division'!A:C,2,FALSE)</f>
        <v>Dallas Cowboys</v>
      </c>
      <c r="G604" s="1" t="str">
        <f>VLOOKUP(E604,'Full Name And Division'!$A:$C,3,FALSE)</f>
        <v>NFC East</v>
      </c>
    </row>
    <row r="605" spans="1:7" x14ac:dyDescent="0.25">
      <c r="A605" s="1">
        <v>2014</v>
      </c>
      <c r="B605" s="1" t="s">
        <v>3144</v>
      </c>
      <c r="C605" s="1" t="s">
        <v>89</v>
      </c>
      <c r="D605" s="2">
        <v>1500000</v>
      </c>
      <c r="E605" s="1" t="s">
        <v>42</v>
      </c>
      <c r="F605" s="1" t="str">
        <f>VLOOKUP(E605,'Full Name And Division'!A:C,2,FALSE)</f>
        <v>Jacksonville Jaguars</v>
      </c>
      <c r="G605" s="1" t="str">
        <f>VLOOKUP(E605,'Full Name And Division'!$A:$C,3,FALSE)</f>
        <v>AFC South</v>
      </c>
    </row>
    <row r="606" spans="1:7" x14ac:dyDescent="0.25">
      <c r="A606" s="1">
        <v>2014</v>
      </c>
      <c r="B606" s="1" t="s">
        <v>3027</v>
      </c>
      <c r="C606" s="1" t="s">
        <v>15</v>
      </c>
      <c r="D606" s="2">
        <v>1500000</v>
      </c>
      <c r="E606" s="1" t="s">
        <v>56</v>
      </c>
      <c r="F606" s="1" t="str">
        <f>VLOOKUP(E606,'Full Name And Division'!A:C,2,FALSE)</f>
        <v>Pittsburgh Steelers</v>
      </c>
      <c r="G606" s="1" t="str">
        <f>VLOOKUP(E606,'Full Name And Division'!$A:$C,3,FALSE)</f>
        <v>AFC North</v>
      </c>
    </row>
    <row r="607" spans="1:7" x14ac:dyDescent="0.25">
      <c r="A607" s="1">
        <v>2014</v>
      </c>
      <c r="B607" s="1" t="s">
        <v>3712</v>
      </c>
      <c r="C607" s="1" t="s">
        <v>58</v>
      </c>
      <c r="D607" s="2">
        <v>1500000</v>
      </c>
      <c r="E607" s="1" t="s">
        <v>56</v>
      </c>
      <c r="F607" s="1" t="str">
        <f>VLOOKUP(E607,'Full Name And Division'!A:C,2,FALSE)</f>
        <v>Pittsburgh Steelers</v>
      </c>
      <c r="G607" s="1" t="str">
        <f>VLOOKUP(E607,'Full Name And Division'!$A:$C,3,FALSE)</f>
        <v>AFC North</v>
      </c>
    </row>
    <row r="608" spans="1:7" x14ac:dyDescent="0.25">
      <c r="A608" s="1">
        <v>2014</v>
      </c>
      <c r="B608" s="1" t="s">
        <v>3556</v>
      </c>
      <c r="C608" s="1" t="s">
        <v>17</v>
      </c>
      <c r="D608" s="2">
        <v>1500000</v>
      </c>
      <c r="E608" s="1" t="s">
        <v>56</v>
      </c>
      <c r="F608" s="1" t="str">
        <f>VLOOKUP(E608,'Full Name And Division'!A:C,2,FALSE)</f>
        <v>Pittsburgh Steelers</v>
      </c>
      <c r="G608" s="1" t="str">
        <f>VLOOKUP(E608,'Full Name And Division'!$A:$C,3,FALSE)</f>
        <v>AFC North</v>
      </c>
    </row>
    <row r="609" spans="1:7" x14ac:dyDescent="0.25">
      <c r="A609" s="1">
        <v>2014</v>
      </c>
      <c r="B609" s="1" t="s">
        <v>2217</v>
      </c>
      <c r="C609" s="1" t="s">
        <v>58</v>
      </c>
      <c r="D609" s="2">
        <v>1494567</v>
      </c>
      <c r="E609" s="1" t="s">
        <v>22</v>
      </c>
      <c r="F609" s="1" t="str">
        <f>VLOOKUP(E609,'Full Name And Division'!A:C,2,FALSE)</f>
        <v>Tampa Bay Buccaneers</v>
      </c>
      <c r="G609" s="1" t="str">
        <f>VLOOKUP(E609,'Full Name And Division'!$A:$C,3,FALSE)</f>
        <v>NFC South</v>
      </c>
    </row>
    <row r="610" spans="1:7" x14ac:dyDescent="0.25">
      <c r="A610" s="1">
        <v>2014</v>
      </c>
      <c r="B610" s="1" t="s">
        <v>2446</v>
      </c>
      <c r="C610" s="1" t="s">
        <v>15</v>
      </c>
      <c r="D610" s="2">
        <v>1490577</v>
      </c>
      <c r="E610" s="1" t="s">
        <v>77</v>
      </c>
      <c r="F610" s="1" t="str">
        <f>VLOOKUP(E610,'Full Name And Division'!A:C,2,FALSE)</f>
        <v>New  York Giants</v>
      </c>
      <c r="G610" s="1" t="str">
        <f>VLOOKUP(E610,'Full Name And Division'!$A:$C,3,FALSE)</f>
        <v>NFC East</v>
      </c>
    </row>
    <row r="611" spans="1:7" x14ac:dyDescent="0.25">
      <c r="A611" s="1">
        <v>2014</v>
      </c>
      <c r="B611" s="1" t="s">
        <v>1403</v>
      </c>
      <c r="C611" s="1" t="s">
        <v>15</v>
      </c>
      <c r="D611" s="2">
        <v>1488559</v>
      </c>
      <c r="E611" s="1" t="s">
        <v>5</v>
      </c>
      <c r="F611" s="1" t="str">
        <f>VLOOKUP(E611,'Full Name And Division'!A:C,2,FALSE)</f>
        <v>Buffalo Bills</v>
      </c>
      <c r="G611" s="1" t="str">
        <f>VLOOKUP(E611,'Full Name And Division'!$A:$C,3,FALSE)</f>
        <v>AFC East</v>
      </c>
    </row>
    <row r="612" spans="1:7" x14ac:dyDescent="0.25">
      <c r="A612" s="1">
        <v>2014</v>
      </c>
      <c r="B612" s="1" t="s">
        <v>3713</v>
      </c>
      <c r="C612" s="1" t="s">
        <v>89</v>
      </c>
      <c r="D612" s="2">
        <v>1487500</v>
      </c>
      <c r="E612" s="1" t="s">
        <v>20</v>
      </c>
      <c r="F612" s="1" t="str">
        <f>VLOOKUP(E612,'Full Name And Division'!A:C,2,FALSE)</f>
        <v>Arizona Cardinals</v>
      </c>
      <c r="G612" s="1" t="str">
        <f>VLOOKUP(E612,'Full Name And Division'!$A:$C,3,FALSE)</f>
        <v>NFC West</v>
      </c>
    </row>
    <row r="613" spans="1:7" x14ac:dyDescent="0.25">
      <c r="A613" s="1">
        <v>2014</v>
      </c>
      <c r="B613" s="1" t="s">
        <v>3714</v>
      </c>
      <c r="C613" s="1" t="s">
        <v>13</v>
      </c>
      <c r="D613" s="2">
        <v>1478625</v>
      </c>
      <c r="E613" s="1" t="s">
        <v>7</v>
      </c>
      <c r="F613" s="1" t="str">
        <f>VLOOKUP(E613,'Full Name And Division'!A:C,2,FALSE)</f>
        <v>Cleveland Browns</v>
      </c>
      <c r="G613" s="1" t="str">
        <f>VLOOKUP(E613,'Full Name And Division'!$A:$C,3,FALSE)</f>
        <v>AFC North</v>
      </c>
    </row>
    <row r="614" spans="1:7" x14ac:dyDescent="0.25">
      <c r="A614" s="1">
        <v>2014</v>
      </c>
      <c r="B614" s="1" t="s">
        <v>2905</v>
      </c>
      <c r="C614" s="1" t="s">
        <v>821</v>
      </c>
      <c r="D614" s="2">
        <v>1475000</v>
      </c>
      <c r="E614" s="1" t="s">
        <v>5</v>
      </c>
      <c r="F614" s="1" t="str">
        <f>VLOOKUP(E614,'Full Name And Division'!A:C,2,FALSE)</f>
        <v>Buffalo Bills</v>
      </c>
      <c r="G614" s="1" t="str">
        <f>VLOOKUP(E614,'Full Name And Division'!$A:$C,3,FALSE)</f>
        <v>AFC East</v>
      </c>
    </row>
    <row r="615" spans="1:7" x14ac:dyDescent="0.25">
      <c r="A615" s="1">
        <v>2014</v>
      </c>
      <c r="B615" s="1" t="s">
        <v>2777</v>
      </c>
      <c r="C615" s="1" t="s">
        <v>121</v>
      </c>
      <c r="D615" s="2">
        <v>1474574</v>
      </c>
      <c r="E615" s="1" t="s">
        <v>183</v>
      </c>
      <c r="F615" s="1" t="str">
        <f>VLOOKUP(E615,'Full Name And Division'!A:C,2,FALSE)</f>
        <v>Chicago Bears</v>
      </c>
      <c r="G615" s="1" t="str">
        <f>VLOOKUP(E615,'Full Name And Division'!$A:$C,3,FALSE)</f>
        <v>NFC North</v>
      </c>
    </row>
    <row r="616" spans="1:7" x14ac:dyDescent="0.25">
      <c r="A616" s="1">
        <v>2014</v>
      </c>
      <c r="B616" s="1" t="s">
        <v>3594</v>
      </c>
      <c r="C616" s="1" t="s">
        <v>125</v>
      </c>
      <c r="D616" s="2">
        <v>1472479</v>
      </c>
      <c r="E616" s="1" t="s">
        <v>9</v>
      </c>
      <c r="F616" s="1" t="str">
        <f>VLOOKUP(E616,'Full Name And Division'!A:C,2,FALSE)</f>
        <v>Green Bay Packers</v>
      </c>
      <c r="G616" s="1" t="str">
        <f>VLOOKUP(E616,'Full Name And Division'!$A:$C,3,FALSE)</f>
        <v>NFC North</v>
      </c>
    </row>
    <row r="617" spans="1:7" x14ac:dyDescent="0.25">
      <c r="A617" s="1">
        <v>2014</v>
      </c>
      <c r="B617" s="1" t="s">
        <v>2873</v>
      </c>
      <c r="C617" s="1" t="s">
        <v>193</v>
      </c>
      <c r="D617" s="2">
        <v>1469892</v>
      </c>
      <c r="E617" s="1" t="s">
        <v>145</v>
      </c>
      <c r="F617" s="1" t="str">
        <f>VLOOKUP(E617,'Full Name And Division'!A:C,2,FALSE)</f>
        <v>Cincinnati Bengals</v>
      </c>
      <c r="G617" s="1" t="str">
        <f>VLOOKUP(E617,'Full Name And Division'!$A:$C,3,FALSE)</f>
        <v>AFC North</v>
      </c>
    </row>
    <row r="618" spans="1:7" x14ac:dyDescent="0.25">
      <c r="A618" s="1">
        <v>2014</v>
      </c>
      <c r="B618" s="1" t="s">
        <v>1208</v>
      </c>
      <c r="C618" s="1" t="s">
        <v>17</v>
      </c>
      <c r="D618" s="2">
        <v>1468786</v>
      </c>
      <c r="E618" s="1" t="s">
        <v>35</v>
      </c>
      <c r="F618" s="1" t="str">
        <f>VLOOKUP(E618,'Full Name And Division'!A:C,2,FALSE)</f>
        <v>Miami Dolphins</v>
      </c>
      <c r="G618" s="1" t="str">
        <f>VLOOKUP(E618,'Full Name And Division'!$A:$C,3,FALSE)</f>
        <v>AFC East</v>
      </c>
    </row>
    <row r="619" spans="1:7" x14ac:dyDescent="0.25">
      <c r="A619" s="1">
        <v>2014</v>
      </c>
      <c r="B619" s="1" t="s">
        <v>2005</v>
      </c>
      <c r="C619" s="1" t="s">
        <v>13</v>
      </c>
      <c r="D619" s="2">
        <v>1468750</v>
      </c>
      <c r="E619" s="1" t="s">
        <v>99</v>
      </c>
      <c r="F619" s="1" t="str">
        <f>VLOOKUP(E619,'Full Name And Division'!A:C,2,FALSE)</f>
        <v>Atlanta Falcons</v>
      </c>
      <c r="G619" s="1" t="str">
        <f>VLOOKUP(E619,'Full Name And Division'!$A:$C,3,FALSE)</f>
        <v>NFC South</v>
      </c>
    </row>
    <row r="620" spans="1:7" x14ac:dyDescent="0.25">
      <c r="A620" s="1">
        <v>2014</v>
      </c>
      <c r="B620" s="1" t="s">
        <v>2112</v>
      </c>
      <c r="C620" s="1" t="s">
        <v>94</v>
      </c>
      <c r="D620" s="2">
        <v>1466058</v>
      </c>
      <c r="E620" s="1" t="s">
        <v>47</v>
      </c>
      <c r="F620" s="1" t="str">
        <f>VLOOKUP(E620,'Full Name And Division'!A:C,2,FALSE)</f>
        <v>Indianapolis Colts</v>
      </c>
      <c r="G620" s="1" t="str">
        <f>VLOOKUP(E620,'Full Name And Division'!$A:$C,3,FALSE)</f>
        <v>AFC South</v>
      </c>
    </row>
    <row r="621" spans="1:7" x14ac:dyDescent="0.25">
      <c r="A621" s="1">
        <v>2014</v>
      </c>
      <c r="B621" s="1" t="s">
        <v>3510</v>
      </c>
      <c r="C621" s="1" t="s">
        <v>151</v>
      </c>
      <c r="D621" s="2">
        <v>1453125</v>
      </c>
      <c r="E621" s="1" t="s">
        <v>18</v>
      </c>
      <c r="F621" s="1" t="str">
        <f>VLOOKUP(E621,'Full Name And Division'!A:C,2,FALSE)</f>
        <v>Seattle Seahawks</v>
      </c>
      <c r="G621" s="1" t="str">
        <f>VLOOKUP(E621,'Full Name And Division'!$A:$C,3,FALSE)</f>
        <v>NFC West</v>
      </c>
    </row>
    <row r="622" spans="1:7" x14ac:dyDescent="0.25">
      <c r="A622" s="1">
        <v>2014</v>
      </c>
      <c r="B622" s="1" t="s">
        <v>3467</v>
      </c>
      <c r="C622" s="1" t="s">
        <v>13</v>
      </c>
      <c r="D622" s="2">
        <v>1437500</v>
      </c>
      <c r="E622" s="1" t="s">
        <v>75</v>
      </c>
      <c r="F622" s="1" t="str">
        <f>VLOOKUP(E622,'Full Name And Division'!A:C,2,FALSE)</f>
        <v>Carolina Panthers</v>
      </c>
      <c r="G622" s="1" t="str">
        <f>VLOOKUP(E622,'Full Name And Division'!$A:$C,3,FALSE)</f>
        <v>NFC South</v>
      </c>
    </row>
    <row r="623" spans="1:7" x14ac:dyDescent="0.25">
      <c r="A623" s="1">
        <v>2014</v>
      </c>
      <c r="B623" s="1" t="s">
        <v>2600</v>
      </c>
      <c r="C623" s="1" t="s">
        <v>17</v>
      </c>
      <c r="D623" s="2">
        <v>1437200</v>
      </c>
      <c r="E623" s="1" t="s">
        <v>54</v>
      </c>
      <c r="F623" s="1" t="str">
        <f>VLOOKUP(E623,'Full Name And Division'!A:C,2,FALSE)</f>
        <v>Denver Broncos</v>
      </c>
      <c r="G623" s="1" t="str">
        <f>VLOOKUP(E623,'Full Name And Division'!$A:$C,3,FALSE)</f>
        <v>AFC West</v>
      </c>
    </row>
    <row r="624" spans="1:7" x14ac:dyDescent="0.25">
      <c r="A624" s="1">
        <v>2014</v>
      </c>
      <c r="B624" s="1" t="s">
        <v>3388</v>
      </c>
      <c r="C624" s="1" t="s">
        <v>15</v>
      </c>
      <c r="D624" s="2">
        <v>1431000</v>
      </c>
      <c r="E624" s="1" t="s">
        <v>39</v>
      </c>
      <c r="F624" s="1" t="str">
        <f>VLOOKUP(E624,'Full Name And Division'!A:C,2,FALSE)</f>
        <v>San Francisco 49ers</v>
      </c>
      <c r="G624" s="1" t="str">
        <f>VLOOKUP(E624,'Full Name And Division'!$A:$C,3,FALSE)</f>
        <v>NFC West</v>
      </c>
    </row>
    <row r="625" spans="1:7" x14ac:dyDescent="0.25">
      <c r="A625" s="1">
        <v>2014</v>
      </c>
      <c r="B625" s="1" t="s">
        <v>3715</v>
      </c>
      <c r="C625" s="1" t="s">
        <v>17</v>
      </c>
      <c r="D625" s="2">
        <v>1431000</v>
      </c>
      <c r="E625" s="1" t="s">
        <v>2430</v>
      </c>
      <c r="F625" s="1" t="str">
        <f>VLOOKUP(E625,'Full Name And Division'!A:C,2,FALSE)</f>
        <v>Oakland Raiders</v>
      </c>
      <c r="G625" s="1" t="str">
        <f>VLOOKUP(E625,'Full Name And Division'!$A:$C,3,FALSE)</f>
        <v>AFC West</v>
      </c>
    </row>
    <row r="626" spans="1:7" x14ac:dyDescent="0.25">
      <c r="A626" s="1">
        <v>2014</v>
      </c>
      <c r="B626" s="1" t="s">
        <v>3716</v>
      </c>
      <c r="C626" s="1" t="s">
        <v>41</v>
      </c>
      <c r="D626" s="2">
        <v>1431000</v>
      </c>
      <c r="E626" s="1" t="s">
        <v>77</v>
      </c>
      <c r="F626" s="1" t="str">
        <f>VLOOKUP(E626,'Full Name And Division'!A:C,2,FALSE)</f>
        <v>New  York Giants</v>
      </c>
      <c r="G626" s="1" t="str">
        <f>VLOOKUP(E626,'Full Name And Division'!$A:$C,3,FALSE)</f>
        <v>NFC East</v>
      </c>
    </row>
    <row r="627" spans="1:7" x14ac:dyDescent="0.25">
      <c r="A627" s="1">
        <v>2014</v>
      </c>
      <c r="B627" s="1" t="s">
        <v>3378</v>
      </c>
      <c r="C627" s="1" t="s">
        <v>125</v>
      </c>
      <c r="D627" s="2">
        <v>1431000</v>
      </c>
      <c r="E627" s="1" t="s">
        <v>77</v>
      </c>
      <c r="F627" s="1" t="str">
        <f>VLOOKUP(E627,'Full Name And Division'!A:C,2,FALSE)</f>
        <v>New  York Giants</v>
      </c>
      <c r="G627" s="1" t="str">
        <f>VLOOKUP(E627,'Full Name And Division'!$A:$C,3,FALSE)</f>
        <v>NFC East</v>
      </c>
    </row>
    <row r="628" spans="1:7" x14ac:dyDescent="0.25">
      <c r="A628" s="1">
        <v>2014</v>
      </c>
      <c r="B628" s="1" t="s">
        <v>2831</v>
      </c>
      <c r="C628" s="1" t="s">
        <v>193</v>
      </c>
      <c r="D628" s="2">
        <v>1431000</v>
      </c>
      <c r="E628" s="1" t="s">
        <v>99</v>
      </c>
      <c r="F628" s="1" t="str">
        <f>VLOOKUP(E628,'Full Name And Division'!A:C,2,FALSE)</f>
        <v>Atlanta Falcons</v>
      </c>
      <c r="G628" s="1" t="str">
        <f>VLOOKUP(E628,'Full Name And Division'!$A:$C,3,FALSE)</f>
        <v>NFC South</v>
      </c>
    </row>
    <row r="629" spans="1:7" x14ac:dyDescent="0.25">
      <c r="A629" s="1">
        <v>2014</v>
      </c>
      <c r="B629" s="1" t="s">
        <v>3717</v>
      </c>
      <c r="C629" s="1" t="s">
        <v>15</v>
      </c>
      <c r="D629" s="2">
        <v>1431000</v>
      </c>
      <c r="E629" s="1" t="s">
        <v>99</v>
      </c>
      <c r="F629" s="1" t="str">
        <f>VLOOKUP(E629,'Full Name And Division'!A:C,2,FALSE)</f>
        <v>Atlanta Falcons</v>
      </c>
      <c r="G629" s="1" t="str">
        <f>VLOOKUP(E629,'Full Name And Division'!$A:$C,3,FALSE)</f>
        <v>NFC South</v>
      </c>
    </row>
    <row r="630" spans="1:7" x14ac:dyDescent="0.25">
      <c r="A630" s="1">
        <v>2014</v>
      </c>
      <c r="B630" s="1" t="s">
        <v>3170</v>
      </c>
      <c r="C630" s="1" t="s">
        <v>89</v>
      </c>
      <c r="D630" s="2">
        <v>1431000</v>
      </c>
      <c r="E630" s="1" t="s">
        <v>7</v>
      </c>
      <c r="F630" s="1" t="str">
        <f>VLOOKUP(E630,'Full Name And Division'!A:C,2,FALSE)</f>
        <v>Cleveland Browns</v>
      </c>
      <c r="G630" s="1" t="str">
        <f>VLOOKUP(E630,'Full Name And Division'!$A:$C,3,FALSE)</f>
        <v>AFC North</v>
      </c>
    </row>
    <row r="631" spans="1:7" x14ac:dyDescent="0.25">
      <c r="A631" s="1">
        <v>2014</v>
      </c>
      <c r="B631" s="1" t="s">
        <v>2159</v>
      </c>
      <c r="C631" s="1" t="s">
        <v>15</v>
      </c>
      <c r="D631" s="2">
        <v>1431000</v>
      </c>
      <c r="E631" s="1" t="s">
        <v>7</v>
      </c>
      <c r="F631" s="1" t="str">
        <f>VLOOKUP(E631,'Full Name And Division'!A:C,2,FALSE)</f>
        <v>Cleveland Browns</v>
      </c>
      <c r="G631" s="1" t="str">
        <f>VLOOKUP(E631,'Full Name And Division'!$A:$C,3,FALSE)</f>
        <v>AFC North</v>
      </c>
    </row>
    <row r="632" spans="1:7" x14ac:dyDescent="0.25">
      <c r="A632" s="1">
        <v>2014</v>
      </c>
      <c r="B632" s="1" t="s">
        <v>3718</v>
      </c>
      <c r="C632" s="1" t="s">
        <v>125</v>
      </c>
      <c r="D632" s="2">
        <v>1431000</v>
      </c>
      <c r="E632" s="1" t="s">
        <v>29</v>
      </c>
      <c r="F632" s="1" t="str">
        <f>VLOOKUP(E632,'Full Name And Division'!A:C,2,FALSE)</f>
        <v>Tennessee Titans</v>
      </c>
      <c r="G632" s="1" t="str">
        <f>VLOOKUP(E632,'Full Name And Division'!$A:$C,3,FALSE)</f>
        <v>AFC South</v>
      </c>
    </row>
    <row r="633" spans="1:7" x14ac:dyDescent="0.25">
      <c r="A633" s="1">
        <v>2014</v>
      </c>
      <c r="B633" s="1" t="s">
        <v>2796</v>
      </c>
      <c r="C633" s="1" t="s">
        <v>151</v>
      </c>
      <c r="D633" s="2">
        <v>1431000</v>
      </c>
      <c r="E633" s="1" t="s">
        <v>5</v>
      </c>
      <c r="F633" s="1" t="str">
        <f>VLOOKUP(E633,'Full Name And Division'!A:C,2,FALSE)</f>
        <v>Buffalo Bills</v>
      </c>
      <c r="G633" s="1" t="str">
        <f>VLOOKUP(E633,'Full Name And Division'!$A:$C,3,FALSE)</f>
        <v>AFC East</v>
      </c>
    </row>
    <row r="634" spans="1:7" x14ac:dyDescent="0.25">
      <c r="A634" s="1">
        <v>2014</v>
      </c>
      <c r="B634" s="1" t="s">
        <v>3719</v>
      </c>
      <c r="C634" s="1" t="s">
        <v>15</v>
      </c>
      <c r="D634" s="2">
        <v>1431000</v>
      </c>
      <c r="E634" s="1" t="s">
        <v>47</v>
      </c>
      <c r="F634" s="1" t="str">
        <f>VLOOKUP(E634,'Full Name And Division'!A:C,2,FALSE)</f>
        <v>Indianapolis Colts</v>
      </c>
      <c r="G634" s="1" t="str">
        <f>VLOOKUP(E634,'Full Name And Division'!$A:$C,3,FALSE)</f>
        <v>AFC South</v>
      </c>
    </row>
    <row r="635" spans="1:7" x14ac:dyDescent="0.25">
      <c r="A635" s="1">
        <v>2014</v>
      </c>
      <c r="B635" s="1" t="s">
        <v>3203</v>
      </c>
      <c r="C635" s="1" t="s">
        <v>104</v>
      </c>
      <c r="D635" s="2">
        <v>1431000</v>
      </c>
      <c r="E635" s="1" t="s">
        <v>47</v>
      </c>
      <c r="F635" s="1" t="str">
        <f>VLOOKUP(E635,'Full Name And Division'!A:C,2,FALSE)</f>
        <v>Indianapolis Colts</v>
      </c>
      <c r="G635" s="1" t="str">
        <f>VLOOKUP(E635,'Full Name And Division'!$A:$C,3,FALSE)</f>
        <v>AFC South</v>
      </c>
    </row>
    <row r="636" spans="1:7" x14ac:dyDescent="0.25">
      <c r="A636" s="1">
        <v>2014</v>
      </c>
      <c r="B636" s="1" t="s">
        <v>2776</v>
      </c>
      <c r="C636" s="1" t="s">
        <v>58</v>
      </c>
      <c r="D636" s="2">
        <v>1431000</v>
      </c>
      <c r="E636" s="1" t="s">
        <v>54</v>
      </c>
      <c r="F636" s="1" t="str">
        <f>VLOOKUP(E636,'Full Name And Division'!A:C,2,FALSE)</f>
        <v>Denver Broncos</v>
      </c>
      <c r="G636" s="1" t="str">
        <f>VLOOKUP(E636,'Full Name And Division'!$A:$C,3,FALSE)</f>
        <v>AFC West</v>
      </c>
    </row>
    <row r="637" spans="1:7" x14ac:dyDescent="0.25">
      <c r="A637" s="1">
        <v>2014</v>
      </c>
      <c r="B637" s="1" t="s">
        <v>1760</v>
      </c>
      <c r="C637" s="1" t="s">
        <v>41</v>
      </c>
      <c r="D637" s="2">
        <v>1431000</v>
      </c>
      <c r="E637" s="1" t="s">
        <v>27</v>
      </c>
      <c r="F637" s="1" t="str">
        <f>VLOOKUP(E637,'Full Name And Division'!A:C,2,FALSE)</f>
        <v>Kansas City Chiefs</v>
      </c>
      <c r="G637" s="1" t="str">
        <f>VLOOKUP(E637,'Full Name And Division'!$A:$C,3,FALSE)</f>
        <v>AFC West</v>
      </c>
    </row>
    <row r="638" spans="1:7" x14ac:dyDescent="0.25">
      <c r="A638" s="1">
        <v>2014</v>
      </c>
      <c r="B638" s="1" t="s">
        <v>3720</v>
      </c>
      <c r="C638" s="1" t="s">
        <v>89</v>
      </c>
      <c r="D638" s="2">
        <v>1431000</v>
      </c>
      <c r="E638" s="1" t="s">
        <v>20</v>
      </c>
      <c r="F638" s="1" t="str">
        <f>VLOOKUP(E638,'Full Name And Division'!A:C,2,FALSE)</f>
        <v>Arizona Cardinals</v>
      </c>
      <c r="G638" s="1" t="str">
        <f>VLOOKUP(E638,'Full Name And Division'!$A:$C,3,FALSE)</f>
        <v>NFC West</v>
      </c>
    </row>
    <row r="639" spans="1:7" x14ac:dyDescent="0.25">
      <c r="A639" s="1">
        <v>2014</v>
      </c>
      <c r="B639" s="1" t="s">
        <v>2774</v>
      </c>
      <c r="C639" s="1" t="s">
        <v>41</v>
      </c>
      <c r="D639" s="2">
        <v>1431000</v>
      </c>
      <c r="E639" s="1" t="s">
        <v>20</v>
      </c>
      <c r="F639" s="1" t="str">
        <f>VLOOKUP(E639,'Full Name And Division'!A:C,2,FALSE)</f>
        <v>Arizona Cardinals</v>
      </c>
      <c r="G639" s="1" t="str">
        <f>VLOOKUP(E639,'Full Name And Division'!$A:$C,3,FALSE)</f>
        <v>NFC West</v>
      </c>
    </row>
    <row r="640" spans="1:7" x14ac:dyDescent="0.25">
      <c r="A640" s="1">
        <v>2014</v>
      </c>
      <c r="B640" s="1" t="s">
        <v>2810</v>
      </c>
      <c r="C640" s="1" t="s">
        <v>125</v>
      </c>
      <c r="D640" s="2">
        <v>1431000</v>
      </c>
      <c r="E640" s="1" t="s">
        <v>22</v>
      </c>
      <c r="F640" s="1" t="str">
        <f>VLOOKUP(E640,'Full Name And Division'!A:C,2,FALSE)</f>
        <v>Tampa Bay Buccaneers</v>
      </c>
      <c r="G640" s="1" t="str">
        <f>VLOOKUP(E640,'Full Name And Division'!$A:$C,3,FALSE)</f>
        <v>NFC South</v>
      </c>
    </row>
    <row r="641" spans="1:7" x14ac:dyDescent="0.25">
      <c r="A641" s="1">
        <v>2014</v>
      </c>
      <c r="B641" s="1" t="s">
        <v>3603</v>
      </c>
      <c r="C641" s="1" t="s">
        <v>58</v>
      </c>
      <c r="D641" s="2">
        <v>1431000</v>
      </c>
      <c r="E641" s="1" t="s">
        <v>18</v>
      </c>
      <c r="F641" s="1" t="str">
        <f>VLOOKUP(E641,'Full Name And Division'!A:C,2,FALSE)</f>
        <v>Seattle Seahawks</v>
      </c>
      <c r="G641" s="1" t="str">
        <f>VLOOKUP(E641,'Full Name And Division'!$A:$C,3,FALSE)</f>
        <v>NFC West</v>
      </c>
    </row>
    <row r="642" spans="1:7" x14ac:dyDescent="0.25">
      <c r="A642" s="1">
        <v>2014</v>
      </c>
      <c r="B642" s="1" t="s">
        <v>2692</v>
      </c>
      <c r="C642" s="1" t="s">
        <v>193</v>
      </c>
      <c r="D642" s="2">
        <v>1431000</v>
      </c>
      <c r="E642" s="1" t="s">
        <v>67</v>
      </c>
      <c r="F642" s="1" t="str">
        <f>VLOOKUP(E642,'Full Name And Division'!A:C,2,FALSE)</f>
        <v>New York Jets</v>
      </c>
      <c r="G642" s="1" t="str">
        <f>VLOOKUP(E642,'Full Name And Division'!$A:$C,3,FALSE)</f>
        <v>AFC East</v>
      </c>
    </row>
    <row r="643" spans="1:7" x14ac:dyDescent="0.25">
      <c r="A643" s="1">
        <v>2014</v>
      </c>
      <c r="B643" s="1" t="s">
        <v>1686</v>
      </c>
      <c r="C643" s="1" t="s">
        <v>125</v>
      </c>
      <c r="D643" s="2">
        <v>1431000</v>
      </c>
      <c r="E643" s="1" t="s">
        <v>67</v>
      </c>
      <c r="F643" s="1" t="str">
        <f>VLOOKUP(E643,'Full Name And Division'!A:C,2,FALSE)</f>
        <v>New York Jets</v>
      </c>
      <c r="G643" s="1" t="str">
        <f>VLOOKUP(E643,'Full Name And Division'!$A:$C,3,FALSE)</f>
        <v>AFC East</v>
      </c>
    </row>
    <row r="644" spans="1:7" x14ac:dyDescent="0.25">
      <c r="A644" s="1">
        <v>2014</v>
      </c>
      <c r="B644" s="1" t="s">
        <v>3051</v>
      </c>
      <c r="C644" s="1" t="s">
        <v>86</v>
      </c>
      <c r="D644" s="2">
        <v>1431000</v>
      </c>
      <c r="E644" s="1" t="s">
        <v>61</v>
      </c>
      <c r="F644" s="1" t="str">
        <f>VLOOKUP(E644,'Full Name And Division'!A:C,2,FALSE)</f>
        <v>Houston Texans</v>
      </c>
      <c r="G644" s="1" t="str">
        <f>VLOOKUP(E644,'Full Name And Division'!$A:$C,3,FALSE)</f>
        <v>AFC South</v>
      </c>
    </row>
    <row r="645" spans="1:7" x14ac:dyDescent="0.25">
      <c r="A645" s="1">
        <v>2014</v>
      </c>
      <c r="B645" s="1" t="s">
        <v>3470</v>
      </c>
      <c r="C645" s="1" t="s">
        <v>193</v>
      </c>
      <c r="D645" s="2">
        <v>1431000</v>
      </c>
      <c r="E645" s="1" t="s">
        <v>25</v>
      </c>
      <c r="F645" s="1" t="str">
        <f>VLOOKUP(E645,'Full Name And Division'!A:C,2,FALSE)</f>
        <v>Washington Commanders</v>
      </c>
      <c r="G645" s="1" t="str">
        <f>VLOOKUP(E645,'Full Name And Division'!$A:$C,3,FALSE)</f>
        <v>NFC East</v>
      </c>
    </row>
    <row r="646" spans="1:7" x14ac:dyDescent="0.25">
      <c r="A646" s="1">
        <v>2014</v>
      </c>
      <c r="B646" s="1" t="s">
        <v>2944</v>
      </c>
      <c r="C646" s="1" t="s">
        <v>193</v>
      </c>
      <c r="D646" s="2">
        <v>1431000</v>
      </c>
      <c r="E646" s="1" t="s">
        <v>81</v>
      </c>
      <c r="F646" s="1" t="str">
        <f>VLOOKUP(E646,'Full Name And Division'!A:C,2,FALSE)</f>
        <v>Dallas Cowboys</v>
      </c>
      <c r="G646" s="1" t="str">
        <f>VLOOKUP(E646,'Full Name And Division'!$A:$C,3,FALSE)</f>
        <v>NFC East</v>
      </c>
    </row>
    <row r="647" spans="1:7" x14ac:dyDescent="0.25">
      <c r="A647" s="1">
        <v>2014</v>
      </c>
      <c r="B647" s="1" t="s">
        <v>2747</v>
      </c>
      <c r="C647" s="1" t="s">
        <v>104</v>
      </c>
      <c r="D647" s="2">
        <v>1431000</v>
      </c>
      <c r="E647" s="1" t="s">
        <v>145</v>
      </c>
      <c r="F647" s="1" t="str">
        <f>VLOOKUP(E647,'Full Name And Division'!A:C,2,FALSE)</f>
        <v>Cincinnati Bengals</v>
      </c>
      <c r="G647" s="1" t="str">
        <f>VLOOKUP(E647,'Full Name And Division'!$A:$C,3,FALSE)</f>
        <v>AFC North</v>
      </c>
    </row>
    <row r="648" spans="1:7" x14ac:dyDescent="0.25">
      <c r="A648" s="1">
        <v>2014</v>
      </c>
      <c r="B648" s="1" t="s">
        <v>3337</v>
      </c>
      <c r="C648" s="1" t="s">
        <v>17</v>
      </c>
      <c r="D648" s="2">
        <v>1431000</v>
      </c>
      <c r="E648" s="1" t="s">
        <v>42</v>
      </c>
      <c r="F648" s="1" t="str">
        <f>VLOOKUP(E648,'Full Name And Division'!A:C,2,FALSE)</f>
        <v>Jacksonville Jaguars</v>
      </c>
      <c r="G648" s="1" t="str">
        <f>VLOOKUP(E648,'Full Name And Division'!$A:$C,3,FALSE)</f>
        <v>AFC South</v>
      </c>
    </row>
    <row r="649" spans="1:7" x14ac:dyDescent="0.25">
      <c r="A649" s="1">
        <v>2014</v>
      </c>
      <c r="B649" s="1" t="s">
        <v>2554</v>
      </c>
      <c r="C649" s="1" t="s">
        <v>89</v>
      </c>
      <c r="D649" s="2">
        <v>1431000</v>
      </c>
      <c r="E649" s="1" t="s">
        <v>35</v>
      </c>
      <c r="F649" s="1" t="str">
        <f>VLOOKUP(E649,'Full Name And Division'!A:C,2,FALSE)</f>
        <v>Miami Dolphins</v>
      </c>
      <c r="G649" s="1" t="str">
        <f>VLOOKUP(E649,'Full Name And Division'!$A:$C,3,FALSE)</f>
        <v>AFC East</v>
      </c>
    </row>
    <row r="650" spans="1:7" x14ac:dyDescent="0.25">
      <c r="A650" s="1">
        <v>2014</v>
      </c>
      <c r="B650" s="1" t="s">
        <v>3721</v>
      </c>
      <c r="C650" s="1" t="s">
        <v>151</v>
      </c>
      <c r="D650" s="2">
        <v>1431000</v>
      </c>
      <c r="E650" s="1" t="s">
        <v>35</v>
      </c>
      <c r="F650" s="1" t="str">
        <f>VLOOKUP(E650,'Full Name And Division'!A:C,2,FALSE)</f>
        <v>Miami Dolphins</v>
      </c>
      <c r="G650" s="1" t="str">
        <f>VLOOKUP(E650,'Full Name And Division'!$A:$C,3,FALSE)</f>
        <v>AFC East</v>
      </c>
    </row>
    <row r="651" spans="1:7" x14ac:dyDescent="0.25">
      <c r="A651" s="1">
        <v>2014</v>
      </c>
      <c r="B651" s="1" t="s">
        <v>1194</v>
      </c>
      <c r="C651" s="1" t="s">
        <v>58</v>
      </c>
      <c r="D651" s="2">
        <v>1429282</v>
      </c>
      <c r="E651" s="1" t="s">
        <v>52</v>
      </c>
      <c r="F651" s="1" t="str">
        <f>VLOOKUP(E651,'Full Name And Division'!A:C,2,FALSE)</f>
        <v>New Orleans Saints</v>
      </c>
      <c r="G651" s="1" t="str">
        <f>VLOOKUP(E651,'Full Name And Division'!$A:$C,3,FALSE)</f>
        <v>NFC South</v>
      </c>
    </row>
    <row r="652" spans="1:7" x14ac:dyDescent="0.25">
      <c r="A652" s="1">
        <v>2014</v>
      </c>
      <c r="B652" s="1" t="s">
        <v>2449</v>
      </c>
      <c r="C652" s="1" t="s">
        <v>13</v>
      </c>
      <c r="D652" s="2">
        <v>1419092</v>
      </c>
      <c r="E652" s="1" t="s">
        <v>27</v>
      </c>
      <c r="F652" s="1" t="str">
        <f>VLOOKUP(E652,'Full Name And Division'!A:C,2,FALSE)</f>
        <v>Kansas City Chiefs</v>
      </c>
      <c r="G652" s="1" t="str">
        <f>VLOOKUP(E652,'Full Name And Division'!$A:$C,3,FALSE)</f>
        <v>AFC West</v>
      </c>
    </row>
    <row r="653" spans="1:7" x14ac:dyDescent="0.25">
      <c r="A653" s="1">
        <v>2014</v>
      </c>
      <c r="B653" s="1" t="s">
        <v>1663</v>
      </c>
      <c r="C653" s="1" t="s">
        <v>193</v>
      </c>
      <c r="D653" s="2">
        <v>1417584</v>
      </c>
      <c r="E653" s="1" t="s">
        <v>39</v>
      </c>
      <c r="F653" s="1" t="str">
        <f>VLOOKUP(E653,'Full Name And Division'!A:C,2,FALSE)</f>
        <v>San Francisco 49ers</v>
      </c>
      <c r="G653" s="1" t="str">
        <f>VLOOKUP(E653,'Full Name And Division'!$A:$C,3,FALSE)</f>
        <v>NFC West</v>
      </c>
    </row>
    <row r="654" spans="1:7" x14ac:dyDescent="0.25">
      <c r="A654" s="1">
        <v>2014</v>
      </c>
      <c r="B654" s="1" t="s">
        <v>2180</v>
      </c>
      <c r="C654" s="1" t="s">
        <v>104</v>
      </c>
      <c r="D654" s="2">
        <v>1417000</v>
      </c>
      <c r="E654" s="1" t="s">
        <v>18</v>
      </c>
      <c r="F654" s="1" t="str">
        <f>VLOOKUP(E654,'Full Name And Division'!A:C,2,FALSE)</f>
        <v>Seattle Seahawks</v>
      </c>
      <c r="G654" s="1" t="str">
        <f>VLOOKUP(E654,'Full Name And Division'!$A:$C,3,FALSE)</f>
        <v>NFC West</v>
      </c>
    </row>
    <row r="655" spans="1:7" x14ac:dyDescent="0.25">
      <c r="A655" s="1">
        <v>2014</v>
      </c>
      <c r="B655" s="1" t="s">
        <v>1316</v>
      </c>
      <c r="C655" s="1" t="s">
        <v>94</v>
      </c>
      <c r="D655" s="2">
        <v>1413659</v>
      </c>
      <c r="E655" s="1" t="s">
        <v>27</v>
      </c>
      <c r="F655" s="1" t="str">
        <f>VLOOKUP(E655,'Full Name And Division'!A:C,2,FALSE)</f>
        <v>Kansas City Chiefs</v>
      </c>
      <c r="G655" s="1" t="str">
        <f>VLOOKUP(E655,'Full Name And Division'!$A:$C,3,FALSE)</f>
        <v>AFC West</v>
      </c>
    </row>
    <row r="656" spans="1:7" x14ac:dyDescent="0.25">
      <c r="A656" s="1">
        <v>2014</v>
      </c>
      <c r="B656" s="1" t="s">
        <v>3722</v>
      </c>
      <c r="C656" s="1" t="s">
        <v>125</v>
      </c>
      <c r="D656" s="2">
        <v>1400910</v>
      </c>
      <c r="E656" s="1" t="s">
        <v>183</v>
      </c>
      <c r="F656" s="1" t="str">
        <f>VLOOKUP(E656,'Full Name And Division'!A:C,2,FALSE)</f>
        <v>Chicago Bears</v>
      </c>
      <c r="G656" s="1" t="str">
        <f>VLOOKUP(E656,'Full Name And Division'!$A:$C,3,FALSE)</f>
        <v>NFC North</v>
      </c>
    </row>
    <row r="657" spans="1:7" x14ac:dyDescent="0.25">
      <c r="A657" s="1">
        <v>2014</v>
      </c>
      <c r="B657" s="1" t="s">
        <v>3461</v>
      </c>
      <c r="C657" s="1" t="s">
        <v>121</v>
      </c>
      <c r="D657" s="2">
        <v>1400000</v>
      </c>
      <c r="E657" s="1" t="s">
        <v>47</v>
      </c>
      <c r="F657" s="1" t="str">
        <f>VLOOKUP(E657,'Full Name And Division'!A:C,2,FALSE)</f>
        <v>Indianapolis Colts</v>
      </c>
      <c r="G657" s="1" t="str">
        <f>VLOOKUP(E657,'Full Name And Division'!$A:$C,3,FALSE)</f>
        <v>AFC South</v>
      </c>
    </row>
    <row r="658" spans="1:7" x14ac:dyDescent="0.25">
      <c r="A658" s="1">
        <v>2014</v>
      </c>
      <c r="B658" s="1" t="s">
        <v>3118</v>
      </c>
      <c r="C658" s="1" t="s">
        <v>445</v>
      </c>
      <c r="D658" s="2">
        <v>1400000</v>
      </c>
      <c r="E658" s="1" t="s">
        <v>18</v>
      </c>
      <c r="F658" s="1" t="str">
        <f>VLOOKUP(E658,'Full Name And Division'!A:C,2,FALSE)</f>
        <v>Seattle Seahawks</v>
      </c>
      <c r="G658" s="1" t="str">
        <f>VLOOKUP(E658,'Full Name And Division'!$A:$C,3,FALSE)</f>
        <v>NFC West</v>
      </c>
    </row>
    <row r="659" spans="1:7" x14ac:dyDescent="0.25">
      <c r="A659" s="1">
        <v>2014</v>
      </c>
      <c r="B659" s="1" t="s">
        <v>3481</v>
      </c>
      <c r="C659" s="1" t="s">
        <v>302</v>
      </c>
      <c r="D659" s="2">
        <v>1400000</v>
      </c>
      <c r="E659" s="1" t="s">
        <v>145</v>
      </c>
      <c r="F659" s="1" t="str">
        <f>VLOOKUP(E659,'Full Name And Division'!A:C,2,FALSE)</f>
        <v>Cincinnati Bengals</v>
      </c>
      <c r="G659" s="1" t="str">
        <f>VLOOKUP(E659,'Full Name And Division'!$A:$C,3,FALSE)</f>
        <v>AFC North</v>
      </c>
    </row>
    <row r="660" spans="1:7" x14ac:dyDescent="0.25">
      <c r="A660" s="1">
        <v>2014</v>
      </c>
      <c r="B660" s="1" t="s">
        <v>1775</v>
      </c>
      <c r="C660" s="1" t="s">
        <v>15</v>
      </c>
      <c r="D660" s="2">
        <v>1392504</v>
      </c>
      <c r="E660" s="1" t="s">
        <v>63</v>
      </c>
      <c r="F660" s="1" t="str">
        <f>VLOOKUP(E660,'Full Name And Division'!A:C,2,FALSE)</f>
        <v>Baltimore Ravens</v>
      </c>
      <c r="G660" s="1" t="str">
        <f>VLOOKUP(E660,'Full Name And Division'!$A:$C,3,FALSE)</f>
        <v>AFC North</v>
      </c>
    </row>
    <row r="661" spans="1:7" x14ac:dyDescent="0.25">
      <c r="A661" s="1">
        <v>2014</v>
      </c>
      <c r="B661" s="1" t="s">
        <v>2184</v>
      </c>
      <c r="C661" s="1" t="s">
        <v>193</v>
      </c>
      <c r="D661" s="2">
        <v>1386375</v>
      </c>
      <c r="E661" s="1" t="s">
        <v>52</v>
      </c>
      <c r="F661" s="1" t="str">
        <f>VLOOKUP(E661,'Full Name And Division'!A:C,2,FALSE)</f>
        <v>New Orleans Saints</v>
      </c>
      <c r="G661" s="1" t="str">
        <f>VLOOKUP(E661,'Full Name And Division'!$A:$C,3,FALSE)</f>
        <v>NFC South</v>
      </c>
    </row>
    <row r="662" spans="1:7" x14ac:dyDescent="0.25">
      <c r="A662" s="1">
        <v>2014</v>
      </c>
      <c r="B662" s="1" t="s">
        <v>3723</v>
      </c>
      <c r="C662" s="1" t="s">
        <v>15</v>
      </c>
      <c r="D662" s="2">
        <v>1384896</v>
      </c>
      <c r="E662" s="1" t="s">
        <v>52</v>
      </c>
      <c r="F662" s="1" t="str">
        <f>VLOOKUP(E662,'Full Name And Division'!A:C,2,FALSE)</f>
        <v>New Orleans Saints</v>
      </c>
      <c r="G662" s="1" t="str">
        <f>VLOOKUP(E662,'Full Name And Division'!$A:$C,3,FALSE)</f>
        <v>NFC South</v>
      </c>
    </row>
    <row r="663" spans="1:7" x14ac:dyDescent="0.25">
      <c r="A663" s="1">
        <v>2014</v>
      </c>
      <c r="B663" s="1" t="s">
        <v>3177</v>
      </c>
      <c r="C663" s="1" t="s">
        <v>17</v>
      </c>
      <c r="D663" s="2">
        <v>1375000</v>
      </c>
      <c r="E663" s="1" t="s">
        <v>3386</v>
      </c>
      <c r="F663" s="1" t="str">
        <f>VLOOKUP(E663,'Full Name And Division'!A:C,2,FALSE)</f>
        <v>St. Louis Rams</v>
      </c>
      <c r="G663" s="1" t="str">
        <f>VLOOKUP(E663,'Full Name And Division'!$A:$C,3,FALSE)</f>
        <v>NFC West</v>
      </c>
    </row>
    <row r="664" spans="1:7" x14ac:dyDescent="0.25">
      <c r="A664" s="1">
        <v>2014</v>
      </c>
      <c r="B664" s="1" t="s">
        <v>3585</v>
      </c>
      <c r="C664" s="1" t="s">
        <v>94</v>
      </c>
      <c r="D664" s="2">
        <v>1370000</v>
      </c>
      <c r="E664" s="1" t="s">
        <v>75</v>
      </c>
      <c r="F664" s="1" t="str">
        <f>VLOOKUP(E664,'Full Name And Division'!A:C,2,FALSE)</f>
        <v>Carolina Panthers</v>
      </c>
      <c r="G664" s="1" t="str">
        <f>VLOOKUP(E664,'Full Name And Division'!$A:$C,3,FALSE)</f>
        <v>NFC South</v>
      </c>
    </row>
    <row r="665" spans="1:7" x14ac:dyDescent="0.25">
      <c r="A665" s="1">
        <v>2014</v>
      </c>
      <c r="B665" s="1" t="s">
        <v>2943</v>
      </c>
      <c r="C665" s="1" t="s">
        <v>104</v>
      </c>
      <c r="D665" s="2">
        <v>1368709</v>
      </c>
      <c r="E665" s="1" t="s">
        <v>42</v>
      </c>
      <c r="F665" s="1" t="str">
        <f>VLOOKUP(E665,'Full Name And Division'!A:C,2,FALSE)</f>
        <v>Jacksonville Jaguars</v>
      </c>
      <c r="G665" s="1" t="str">
        <f>VLOOKUP(E665,'Full Name And Division'!$A:$C,3,FALSE)</f>
        <v>AFC South</v>
      </c>
    </row>
    <row r="666" spans="1:7" x14ac:dyDescent="0.25">
      <c r="A666" s="1">
        <v>2014</v>
      </c>
      <c r="B666" s="1" t="s">
        <v>2743</v>
      </c>
      <c r="C666" s="1" t="s">
        <v>125</v>
      </c>
      <c r="D666" s="2">
        <v>1361179</v>
      </c>
      <c r="E666" s="1" t="s">
        <v>5</v>
      </c>
      <c r="F666" s="1" t="str">
        <f>VLOOKUP(E666,'Full Name And Division'!A:C,2,FALSE)</f>
        <v>Buffalo Bills</v>
      </c>
      <c r="G666" s="1" t="str">
        <f>VLOOKUP(E666,'Full Name And Division'!$A:$C,3,FALSE)</f>
        <v>AFC East</v>
      </c>
    </row>
    <row r="667" spans="1:7" x14ac:dyDescent="0.25">
      <c r="A667" s="1">
        <v>2014</v>
      </c>
      <c r="B667" s="1" t="s">
        <v>3503</v>
      </c>
      <c r="C667" s="1" t="s">
        <v>15</v>
      </c>
      <c r="D667" s="2">
        <v>1359375</v>
      </c>
      <c r="E667" s="1" t="s">
        <v>77</v>
      </c>
      <c r="F667" s="1" t="str">
        <f>VLOOKUP(E667,'Full Name And Division'!A:C,2,FALSE)</f>
        <v>New  York Giants</v>
      </c>
      <c r="G667" s="1" t="str">
        <f>VLOOKUP(E667,'Full Name And Division'!$A:$C,3,FALSE)</f>
        <v>NFC East</v>
      </c>
    </row>
    <row r="668" spans="1:7" x14ac:dyDescent="0.25">
      <c r="A668" s="1">
        <v>2014</v>
      </c>
      <c r="B668" s="1" t="s">
        <v>2256</v>
      </c>
      <c r="C668" s="1" t="s">
        <v>15</v>
      </c>
      <c r="D668" s="2">
        <v>1357500</v>
      </c>
      <c r="E668" s="1" t="s">
        <v>52</v>
      </c>
      <c r="F668" s="1" t="str">
        <f>VLOOKUP(E668,'Full Name And Division'!A:C,2,FALSE)</f>
        <v>New Orleans Saints</v>
      </c>
      <c r="G668" s="1" t="str">
        <f>VLOOKUP(E668,'Full Name And Division'!$A:$C,3,FALSE)</f>
        <v>NFC South</v>
      </c>
    </row>
    <row r="669" spans="1:7" x14ac:dyDescent="0.25">
      <c r="A669" s="1">
        <v>2014</v>
      </c>
      <c r="B669" s="1" t="s">
        <v>3511</v>
      </c>
      <c r="C669" s="1" t="s">
        <v>302</v>
      </c>
      <c r="D669" s="2">
        <v>1350000</v>
      </c>
      <c r="E669" s="1" t="s">
        <v>77</v>
      </c>
      <c r="F669" s="1" t="str">
        <f>VLOOKUP(E669,'Full Name And Division'!A:C,2,FALSE)</f>
        <v>New  York Giants</v>
      </c>
      <c r="G669" s="1" t="str">
        <f>VLOOKUP(E669,'Full Name And Division'!$A:$C,3,FALSE)</f>
        <v>NFC East</v>
      </c>
    </row>
    <row r="670" spans="1:7" x14ac:dyDescent="0.25">
      <c r="A670" s="1">
        <v>2014</v>
      </c>
      <c r="B670" s="1" t="s">
        <v>3546</v>
      </c>
      <c r="C670" s="1" t="s">
        <v>193</v>
      </c>
      <c r="D670" s="2">
        <v>1350000</v>
      </c>
      <c r="E670" s="1" t="s">
        <v>5</v>
      </c>
      <c r="F670" s="1" t="str">
        <f>VLOOKUP(E670,'Full Name And Division'!A:C,2,FALSE)</f>
        <v>Buffalo Bills</v>
      </c>
      <c r="G670" s="1" t="str">
        <f>VLOOKUP(E670,'Full Name And Division'!$A:$C,3,FALSE)</f>
        <v>AFC East</v>
      </c>
    </row>
    <row r="671" spans="1:7" x14ac:dyDescent="0.25">
      <c r="A671" s="1">
        <v>2014</v>
      </c>
      <c r="B671" s="1" t="s">
        <v>3512</v>
      </c>
      <c r="C671" s="1" t="s">
        <v>17</v>
      </c>
      <c r="D671" s="2">
        <v>1350000</v>
      </c>
      <c r="E671" s="1" t="s">
        <v>54</v>
      </c>
      <c r="F671" s="1" t="str">
        <f>VLOOKUP(E671,'Full Name And Division'!A:C,2,FALSE)</f>
        <v>Denver Broncos</v>
      </c>
      <c r="G671" s="1" t="str">
        <f>VLOOKUP(E671,'Full Name And Division'!$A:$C,3,FALSE)</f>
        <v>AFC West</v>
      </c>
    </row>
    <row r="672" spans="1:7" x14ac:dyDescent="0.25">
      <c r="A672" s="1">
        <v>2014</v>
      </c>
      <c r="B672" s="1" t="s">
        <v>3724</v>
      </c>
      <c r="C672" s="1" t="s">
        <v>89</v>
      </c>
      <c r="D672" s="2">
        <v>1350000</v>
      </c>
      <c r="E672" s="1" t="s">
        <v>18</v>
      </c>
      <c r="F672" s="1" t="str">
        <f>VLOOKUP(E672,'Full Name And Division'!A:C,2,FALSE)</f>
        <v>Seattle Seahawks</v>
      </c>
      <c r="G672" s="1" t="str">
        <f>VLOOKUP(E672,'Full Name And Division'!$A:$C,3,FALSE)</f>
        <v>NFC West</v>
      </c>
    </row>
    <row r="673" spans="1:7" x14ac:dyDescent="0.25">
      <c r="A673" s="1">
        <v>2014</v>
      </c>
      <c r="B673" s="1" t="s">
        <v>2829</v>
      </c>
      <c r="C673" s="1" t="s">
        <v>121</v>
      </c>
      <c r="D673" s="2">
        <v>1350000</v>
      </c>
      <c r="E673" s="1" t="s">
        <v>50</v>
      </c>
      <c r="F673" s="1" t="str">
        <f>VLOOKUP(E673,'Full Name And Division'!A:C,2,FALSE)</f>
        <v>Philadelphia Eagles</v>
      </c>
      <c r="G673" s="1" t="str">
        <f>VLOOKUP(E673,'Full Name And Division'!$A:$C,3,FALSE)</f>
        <v>NFC East</v>
      </c>
    </row>
    <row r="674" spans="1:7" x14ac:dyDescent="0.25">
      <c r="A674" s="1">
        <v>2014</v>
      </c>
      <c r="B674" s="1" t="s">
        <v>3142</v>
      </c>
      <c r="C674" s="1" t="s">
        <v>104</v>
      </c>
      <c r="D674" s="2">
        <v>1339128</v>
      </c>
      <c r="E674" s="1" t="s">
        <v>47</v>
      </c>
      <c r="F674" s="1" t="str">
        <f>VLOOKUP(E674,'Full Name And Division'!A:C,2,FALSE)</f>
        <v>Indianapolis Colts</v>
      </c>
      <c r="G674" s="1" t="str">
        <f>VLOOKUP(E674,'Full Name And Division'!$A:$C,3,FALSE)</f>
        <v>AFC South</v>
      </c>
    </row>
    <row r="675" spans="1:7" x14ac:dyDescent="0.25">
      <c r="A675" s="1">
        <v>2014</v>
      </c>
      <c r="B675" s="1" t="s">
        <v>3016</v>
      </c>
      <c r="C675" s="1" t="s">
        <v>104</v>
      </c>
      <c r="D675" s="2">
        <v>1330000</v>
      </c>
      <c r="E675" s="1" t="s">
        <v>50</v>
      </c>
      <c r="F675" s="1" t="str">
        <f>VLOOKUP(E675,'Full Name And Division'!A:C,2,FALSE)</f>
        <v>Philadelphia Eagles</v>
      </c>
      <c r="G675" s="1" t="str">
        <f>VLOOKUP(E675,'Full Name And Division'!$A:$C,3,FALSE)</f>
        <v>NFC East</v>
      </c>
    </row>
    <row r="676" spans="1:7" x14ac:dyDescent="0.25">
      <c r="A676" s="1">
        <v>2014</v>
      </c>
      <c r="B676" s="1" t="s">
        <v>1528</v>
      </c>
      <c r="C676" s="1" t="s">
        <v>445</v>
      </c>
      <c r="D676" s="2">
        <v>1327757</v>
      </c>
      <c r="E676" s="1" t="s">
        <v>3386</v>
      </c>
      <c r="F676" s="1" t="str">
        <f>VLOOKUP(E676,'Full Name And Division'!A:C,2,FALSE)</f>
        <v>St. Louis Rams</v>
      </c>
      <c r="G676" s="1" t="str">
        <f>VLOOKUP(E676,'Full Name And Division'!$A:$C,3,FALSE)</f>
        <v>NFC West</v>
      </c>
    </row>
    <row r="677" spans="1:7" x14ac:dyDescent="0.25">
      <c r="A677" s="1">
        <v>2014</v>
      </c>
      <c r="B677" s="1" t="s">
        <v>3341</v>
      </c>
      <c r="C677" s="1" t="s">
        <v>302</v>
      </c>
      <c r="D677" s="2">
        <v>1325000</v>
      </c>
      <c r="E677" s="1" t="s">
        <v>3147</v>
      </c>
      <c r="F677" s="1" t="str">
        <f>VLOOKUP(E677,'Full Name And Division'!A:C,2,FALSE)</f>
        <v>San Diego Chargers</v>
      </c>
      <c r="G677" s="1" t="str">
        <f>VLOOKUP(E677,'Full Name And Division'!$A:$C,3,FALSE)</f>
        <v>AFC West</v>
      </c>
    </row>
    <row r="678" spans="1:7" x14ac:dyDescent="0.25">
      <c r="A678" s="1">
        <v>2014</v>
      </c>
      <c r="B678" s="1" t="s">
        <v>1168</v>
      </c>
      <c r="C678" s="1" t="s">
        <v>13</v>
      </c>
      <c r="D678" s="2">
        <v>1321000</v>
      </c>
      <c r="E678" s="1" t="s">
        <v>50</v>
      </c>
      <c r="F678" s="1" t="str">
        <f>VLOOKUP(E678,'Full Name And Division'!A:C,2,FALSE)</f>
        <v>Philadelphia Eagles</v>
      </c>
      <c r="G678" s="1" t="str">
        <f>VLOOKUP(E678,'Full Name And Division'!$A:$C,3,FALSE)</f>
        <v>NFC East</v>
      </c>
    </row>
    <row r="679" spans="1:7" x14ac:dyDescent="0.25">
      <c r="A679" s="1">
        <v>2014</v>
      </c>
      <c r="B679" s="1" t="s">
        <v>3725</v>
      </c>
      <c r="C679" s="1" t="s">
        <v>58</v>
      </c>
      <c r="D679" s="2">
        <v>1319512</v>
      </c>
      <c r="E679" s="1" t="s">
        <v>75</v>
      </c>
      <c r="F679" s="1" t="str">
        <f>VLOOKUP(E679,'Full Name And Division'!A:C,2,FALSE)</f>
        <v>Carolina Panthers</v>
      </c>
      <c r="G679" s="1" t="str">
        <f>VLOOKUP(E679,'Full Name And Division'!$A:$C,3,FALSE)</f>
        <v>NFC South</v>
      </c>
    </row>
    <row r="680" spans="1:7" x14ac:dyDescent="0.25">
      <c r="A680" s="1">
        <v>2014</v>
      </c>
      <c r="B680" s="1" t="s">
        <v>2750</v>
      </c>
      <c r="C680" s="1" t="s">
        <v>58</v>
      </c>
      <c r="D680" s="2">
        <v>1312500</v>
      </c>
      <c r="E680" s="1" t="s">
        <v>67</v>
      </c>
      <c r="F680" s="1" t="str">
        <f>VLOOKUP(E680,'Full Name And Division'!A:C,2,FALSE)</f>
        <v>New York Jets</v>
      </c>
      <c r="G680" s="1" t="str">
        <f>VLOOKUP(E680,'Full Name And Division'!$A:$C,3,FALSE)</f>
        <v>AFC East</v>
      </c>
    </row>
    <row r="681" spans="1:7" x14ac:dyDescent="0.25">
      <c r="A681" s="1">
        <v>2014</v>
      </c>
      <c r="B681" s="1" t="s">
        <v>1420</v>
      </c>
      <c r="C681" s="1" t="s">
        <v>58</v>
      </c>
      <c r="D681" s="2">
        <v>1305000</v>
      </c>
      <c r="E681" s="1" t="s">
        <v>75</v>
      </c>
      <c r="F681" s="1" t="str">
        <f>VLOOKUP(E681,'Full Name And Division'!A:C,2,FALSE)</f>
        <v>Carolina Panthers</v>
      </c>
      <c r="G681" s="1" t="str">
        <f>VLOOKUP(E681,'Full Name And Division'!$A:$C,3,FALSE)</f>
        <v>NFC South</v>
      </c>
    </row>
    <row r="682" spans="1:7" x14ac:dyDescent="0.25">
      <c r="A682" s="1">
        <v>2014</v>
      </c>
      <c r="B682" s="1" t="s">
        <v>2684</v>
      </c>
      <c r="C682" s="1" t="s">
        <v>104</v>
      </c>
      <c r="D682" s="2">
        <v>1300000</v>
      </c>
      <c r="E682" s="1" t="s">
        <v>20</v>
      </c>
      <c r="F682" s="1" t="str">
        <f>VLOOKUP(E682,'Full Name And Division'!A:C,2,FALSE)</f>
        <v>Arizona Cardinals</v>
      </c>
      <c r="G682" s="1" t="str">
        <f>VLOOKUP(E682,'Full Name And Division'!$A:$C,3,FALSE)</f>
        <v>NFC West</v>
      </c>
    </row>
    <row r="683" spans="1:7" x14ac:dyDescent="0.25">
      <c r="A683" s="1">
        <v>2014</v>
      </c>
      <c r="B683" s="1" t="s">
        <v>2707</v>
      </c>
      <c r="C683" s="1" t="s">
        <v>121</v>
      </c>
      <c r="D683" s="2">
        <v>1300000</v>
      </c>
      <c r="E683" s="1" t="s">
        <v>63</v>
      </c>
      <c r="F683" s="1" t="str">
        <f>VLOOKUP(E683,'Full Name And Division'!A:C,2,FALSE)</f>
        <v>Baltimore Ravens</v>
      </c>
      <c r="G683" s="1" t="str">
        <f>VLOOKUP(E683,'Full Name And Division'!$A:$C,3,FALSE)</f>
        <v>AFC North</v>
      </c>
    </row>
    <row r="684" spans="1:7" x14ac:dyDescent="0.25">
      <c r="A684" s="1">
        <v>2014</v>
      </c>
      <c r="B684" s="1" t="s">
        <v>3353</v>
      </c>
      <c r="C684" s="1" t="s">
        <v>41</v>
      </c>
      <c r="D684" s="2">
        <v>1300000</v>
      </c>
      <c r="E684" s="1" t="s">
        <v>50</v>
      </c>
      <c r="F684" s="1" t="str">
        <f>VLOOKUP(E684,'Full Name And Division'!A:C,2,FALSE)</f>
        <v>Philadelphia Eagles</v>
      </c>
      <c r="G684" s="1" t="str">
        <f>VLOOKUP(E684,'Full Name And Division'!$A:$C,3,FALSE)</f>
        <v>NFC East</v>
      </c>
    </row>
    <row r="685" spans="1:7" x14ac:dyDescent="0.25">
      <c r="A685" s="1">
        <v>2014</v>
      </c>
      <c r="B685" s="1" t="s">
        <v>3047</v>
      </c>
      <c r="C685" s="1" t="s">
        <v>2</v>
      </c>
      <c r="D685" s="2">
        <v>1300000</v>
      </c>
      <c r="E685" s="1" t="s">
        <v>75</v>
      </c>
      <c r="F685" s="1" t="str">
        <f>VLOOKUP(E685,'Full Name And Division'!A:C,2,FALSE)</f>
        <v>Carolina Panthers</v>
      </c>
      <c r="G685" s="1" t="str">
        <f>VLOOKUP(E685,'Full Name And Division'!$A:$C,3,FALSE)</f>
        <v>NFC South</v>
      </c>
    </row>
    <row r="686" spans="1:7" x14ac:dyDescent="0.25">
      <c r="A686" s="1">
        <v>2014</v>
      </c>
      <c r="B686" s="1" t="s">
        <v>3726</v>
      </c>
      <c r="C686" s="1" t="s">
        <v>41</v>
      </c>
      <c r="D686" s="2">
        <v>1296875</v>
      </c>
      <c r="E686" s="1" t="s">
        <v>81</v>
      </c>
      <c r="F686" s="1" t="str">
        <f>VLOOKUP(E686,'Full Name And Division'!A:C,2,FALSE)</f>
        <v>Dallas Cowboys</v>
      </c>
      <c r="G686" s="1" t="str">
        <f>VLOOKUP(E686,'Full Name And Division'!$A:$C,3,FALSE)</f>
        <v>NFC East</v>
      </c>
    </row>
    <row r="687" spans="1:7" x14ac:dyDescent="0.25">
      <c r="A687" s="1">
        <v>2014</v>
      </c>
      <c r="B687" s="1" t="s">
        <v>3112</v>
      </c>
      <c r="C687" s="1" t="s">
        <v>17</v>
      </c>
      <c r="D687" s="2">
        <v>1296500</v>
      </c>
      <c r="E687" s="1" t="s">
        <v>20</v>
      </c>
      <c r="F687" s="1" t="str">
        <f>VLOOKUP(E687,'Full Name And Division'!A:C,2,FALSE)</f>
        <v>Arizona Cardinals</v>
      </c>
      <c r="G687" s="1" t="str">
        <f>VLOOKUP(E687,'Full Name And Division'!$A:$C,3,FALSE)</f>
        <v>NFC West</v>
      </c>
    </row>
    <row r="688" spans="1:7" x14ac:dyDescent="0.25">
      <c r="A688" s="1">
        <v>2014</v>
      </c>
      <c r="B688" s="1" t="s">
        <v>1148</v>
      </c>
      <c r="C688" s="1" t="s">
        <v>17</v>
      </c>
      <c r="D688" s="2">
        <v>1293360</v>
      </c>
      <c r="E688" s="1" t="s">
        <v>42</v>
      </c>
      <c r="F688" s="1" t="str">
        <f>VLOOKUP(E688,'Full Name And Division'!A:C,2,FALSE)</f>
        <v>Jacksonville Jaguars</v>
      </c>
      <c r="G688" s="1" t="str">
        <f>VLOOKUP(E688,'Full Name And Division'!$A:$C,3,FALSE)</f>
        <v>AFC South</v>
      </c>
    </row>
    <row r="689" spans="1:7" x14ac:dyDescent="0.25">
      <c r="A689" s="1">
        <v>2014</v>
      </c>
      <c r="B689" s="1" t="s">
        <v>3382</v>
      </c>
      <c r="C689" s="1" t="s">
        <v>15</v>
      </c>
      <c r="D689" s="2">
        <v>1290000</v>
      </c>
      <c r="E689" s="1" t="s">
        <v>67</v>
      </c>
      <c r="F689" s="1" t="str">
        <f>VLOOKUP(E689,'Full Name And Division'!A:C,2,FALSE)</f>
        <v>New York Jets</v>
      </c>
      <c r="G689" s="1" t="str">
        <f>VLOOKUP(E689,'Full Name And Division'!$A:$C,3,FALSE)</f>
        <v>AFC East</v>
      </c>
    </row>
    <row r="690" spans="1:7" x14ac:dyDescent="0.25">
      <c r="A690" s="1">
        <v>2014</v>
      </c>
      <c r="B690" s="1" t="s">
        <v>3727</v>
      </c>
      <c r="C690" s="1" t="s">
        <v>41</v>
      </c>
      <c r="D690" s="2">
        <v>1289334</v>
      </c>
      <c r="E690" s="1" t="s">
        <v>37</v>
      </c>
      <c r="F690" s="1" t="str">
        <f>VLOOKUP(E690,'Full Name And Division'!A:C,2,FALSE)</f>
        <v>Detroit Lions</v>
      </c>
      <c r="G690" s="1" t="str">
        <f>VLOOKUP(E690,'Full Name And Division'!$A:$C,3,FALSE)</f>
        <v>NFC North</v>
      </c>
    </row>
    <row r="691" spans="1:7" x14ac:dyDescent="0.25">
      <c r="A691" s="1">
        <v>2014</v>
      </c>
      <c r="B691" s="1" t="s">
        <v>1257</v>
      </c>
      <c r="C691" s="1" t="s">
        <v>58</v>
      </c>
      <c r="D691" s="2">
        <v>1289322</v>
      </c>
      <c r="E691" s="1" t="s">
        <v>56</v>
      </c>
      <c r="F691" s="1" t="str">
        <f>VLOOKUP(E691,'Full Name And Division'!A:C,2,FALSE)</f>
        <v>Pittsburgh Steelers</v>
      </c>
      <c r="G691" s="1" t="str">
        <f>VLOOKUP(E691,'Full Name And Division'!$A:$C,3,FALSE)</f>
        <v>AFC North</v>
      </c>
    </row>
    <row r="692" spans="1:7" x14ac:dyDescent="0.25">
      <c r="A692" s="1">
        <v>2014</v>
      </c>
      <c r="B692" s="1" t="s">
        <v>2705</v>
      </c>
      <c r="C692" s="1" t="s">
        <v>89</v>
      </c>
      <c r="D692" s="2">
        <v>1284375</v>
      </c>
      <c r="E692" s="1" t="s">
        <v>52</v>
      </c>
      <c r="F692" s="1" t="str">
        <f>VLOOKUP(E692,'Full Name And Division'!A:C,2,FALSE)</f>
        <v>New Orleans Saints</v>
      </c>
      <c r="G692" s="1" t="str">
        <f>VLOOKUP(E692,'Full Name And Division'!$A:$C,3,FALSE)</f>
        <v>NFC South</v>
      </c>
    </row>
    <row r="693" spans="1:7" x14ac:dyDescent="0.25">
      <c r="A693" s="1">
        <v>2014</v>
      </c>
      <c r="B693" s="1" t="s">
        <v>1114</v>
      </c>
      <c r="C693" s="1" t="s">
        <v>2</v>
      </c>
      <c r="D693" s="2">
        <v>1273744</v>
      </c>
      <c r="E693" s="1" t="s">
        <v>175</v>
      </c>
      <c r="F693" s="1" t="str">
        <f>VLOOKUP(E693,'Full Name And Division'!A:C,2,FALSE)</f>
        <v>New England Patriots</v>
      </c>
      <c r="G693" s="1" t="str">
        <f>VLOOKUP(E693,'Full Name And Division'!$A:$C,3,FALSE)</f>
        <v>AFC East</v>
      </c>
    </row>
    <row r="694" spans="1:7" x14ac:dyDescent="0.25">
      <c r="A694" s="1">
        <v>2014</v>
      </c>
      <c r="B694" s="1" t="s">
        <v>2345</v>
      </c>
      <c r="C694" s="1" t="s">
        <v>58</v>
      </c>
      <c r="D694" s="2">
        <v>1271349</v>
      </c>
      <c r="E694" s="1" t="s">
        <v>37</v>
      </c>
      <c r="F694" s="1" t="str">
        <f>VLOOKUP(E694,'Full Name And Division'!A:C,2,FALSE)</f>
        <v>Detroit Lions</v>
      </c>
      <c r="G694" s="1" t="str">
        <f>VLOOKUP(E694,'Full Name And Division'!$A:$C,3,FALSE)</f>
        <v>NFC North</v>
      </c>
    </row>
    <row r="695" spans="1:7" x14ac:dyDescent="0.25">
      <c r="A695" s="1">
        <v>2014</v>
      </c>
      <c r="B695" s="1" t="s">
        <v>1371</v>
      </c>
      <c r="C695" s="1" t="s">
        <v>13</v>
      </c>
      <c r="D695" s="2">
        <v>1255636</v>
      </c>
      <c r="E695" s="1" t="s">
        <v>3386</v>
      </c>
      <c r="F695" s="1" t="str">
        <f>VLOOKUP(E695,'Full Name And Division'!A:C,2,FALSE)</f>
        <v>St. Louis Rams</v>
      </c>
      <c r="G695" s="1" t="str">
        <f>VLOOKUP(E695,'Full Name And Division'!$A:$C,3,FALSE)</f>
        <v>NFC West</v>
      </c>
    </row>
    <row r="696" spans="1:7" x14ac:dyDescent="0.25">
      <c r="A696" s="1">
        <v>2014</v>
      </c>
      <c r="B696" s="1" t="s">
        <v>3443</v>
      </c>
      <c r="C696" s="1" t="s">
        <v>15</v>
      </c>
      <c r="D696" s="2">
        <v>1255000</v>
      </c>
      <c r="E696" s="1" t="s">
        <v>42</v>
      </c>
      <c r="F696" s="1" t="str">
        <f>VLOOKUP(E696,'Full Name And Division'!A:C,2,FALSE)</f>
        <v>Jacksonville Jaguars</v>
      </c>
      <c r="G696" s="1" t="str">
        <f>VLOOKUP(E696,'Full Name And Division'!$A:$C,3,FALSE)</f>
        <v>AFC South</v>
      </c>
    </row>
    <row r="697" spans="1:7" x14ac:dyDescent="0.25">
      <c r="A697" s="1">
        <v>2014</v>
      </c>
      <c r="B697" s="1" t="s">
        <v>1672</v>
      </c>
      <c r="C697" s="1" t="s">
        <v>73</v>
      </c>
      <c r="D697" s="2">
        <v>1254132</v>
      </c>
      <c r="E697" s="1" t="s">
        <v>18</v>
      </c>
      <c r="F697" s="1" t="str">
        <f>VLOOKUP(E697,'Full Name And Division'!A:C,2,FALSE)</f>
        <v>Seattle Seahawks</v>
      </c>
      <c r="G697" s="1" t="str">
        <f>VLOOKUP(E697,'Full Name And Division'!$A:$C,3,FALSE)</f>
        <v>NFC West</v>
      </c>
    </row>
    <row r="698" spans="1:7" x14ac:dyDescent="0.25">
      <c r="A698" s="1">
        <v>2014</v>
      </c>
      <c r="B698" s="1" t="s">
        <v>3525</v>
      </c>
      <c r="C698" s="1" t="s">
        <v>151</v>
      </c>
      <c r="D698" s="2">
        <v>1250000</v>
      </c>
      <c r="E698" s="1" t="s">
        <v>54</v>
      </c>
      <c r="F698" s="1" t="str">
        <f>VLOOKUP(E698,'Full Name And Division'!A:C,2,FALSE)</f>
        <v>Denver Broncos</v>
      </c>
      <c r="G698" s="1" t="str">
        <f>VLOOKUP(E698,'Full Name And Division'!$A:$C,3,FALSE)</f>
        <v>AFC West</v>
      </c>
    </row>
    <row r="699" spans="1:7" x14ac:dyDescent="0.25">
      <c r="A699" s="1">
        <v>2014</v>
      </c>
      <c r="B699" s="1" t="s">
        <v>3505</v>
      </c>
      <c r="C699" s="1" t="s">
        <v>2</v>
      </c>
      <c r="D699" s="2">
        <v>1250000</v>
      </c>
      <c r="E699" s="1" t="s">
        <v>18</v>
      </c>
      <c r="F699" s="1" t="str">
        <f>VLOOKUP(E699,'Full Name And Division'!A:C,2,FALSE)</f>
        <v>Seattle Seahawks</v>
      </c>
      <c r="G699" s="1" t="str">
        <f>VLOOKUP(E699,'Full Name And Division'!$A:$C,3,FALSE)</f>
        <v>NFC West</v>
      </c>
    </row>
    <row r="700" spans="1:7" x14ac:dyDescent="0.25">
      <c r="A700" s="1">
        <v>2014</v>
      </c>
      <c r="B700" s="1" t="s">
        <v>3344</v>
      </c>
      <c r="C700" s="1" t="s">
        <v>41</v>
      </c>
      <c r="D700" s="2">
        <v>1250000</v>
      </c>
      <c r="E700" s="1" t="s">
        <v>81</v>
      </c>
      <c r="F700" s="1" t="str">
        <f>VLOOKUP(E700,'Full Name And Division'!A:C,2,FALSE)</f>
        <v>Dallas Cowboys</v>
      </c>
      <c r="G700" s="1" t="str">
        <f>VLOOKUP(E700,'Full Name And Division'!$A:$C,3,FALSE)</f>
        <v>NFC East</v>
      </c>
    </row>
    <row r="701" spans="1:7" x14ac:dyDescent="0.25">
      <c r="A701" s="1">
        <v>2014</v>
      </c>
      <c r="B701" s="1" t="s">
        <v>2771</v>
      </c>
      <c r="C701" s="1" t="s">
        <v>15</v>
      </c>
      <c r="D701" s="2">
        <v>1250000</v>
      </c>
      <c r="E701" s="1" t="s">
        <v>39</v>
      </c>
      <c r="F701" s="1" t="str">
        <f>VLOOKUP(E701,'Full Name And Division'!A:C,2,FALSE)</f>
        <v>San Francisco 49ers</v>
      </c>
      <c r="G701" s="1" t="str">
        <f>VLOOKUP(E701,'Full Name And Division'!$A:$C,3,FALSE)</f>
        <v>NFC West</v>
      </c>
    </row>
    <row r="702" spans="1:7" x14ac:dyDescent="0.25">
      <c r="A702" s="1">
        <v>2014</v>
      </c>
      <c r="B702" s="1" t="s">
        <v>3476</v>
      </c>
      <c r="C702" s="1" t="s">
        <v>15</v>
      </c>
      <c r="D702" s="2">
        <v>1247241</v>
      </c>
      <c r="E702" s="1" t="s">
        <v>37</v>
      </c>
      <c r="F702" s="1" t="str">
        <f>VLOOKUP(E702,'Full Name And Division'!A:C,2,FALSE)</f>
        <v>Detroit Lions</v>
      </c>
      <c r="G702" s="1" t="str">
        <f>VLOOKUP(E702,'Full Name And Division'!$A:$C,3,FALSE)</f>
        <v>NFC North</v>
      </c>
    </row>
    <row r="703" spans="1:7" x14ac:dyDescent="0.25">
      <c r="A703" s="1">
        <v>2014</v>
      </c>
      <c r="B703" s="1" t="s">
        <v>2163</v>
      </c>
      <c r="C703" s="1" t="s">
        <v>41</v>
      </c>
      <c r="D703" s="2">
        <v>1239290</v>
      </c>
      <c r="E703" s="1" t="s">
        <v>18</v>
      </c>
      <c r="F703" s="1" t="str">
        <f>VLOOKUP(E703,'Full Name And Division'!A:C,2,FALSE)</f>
        <v>Seattle Seahawks</v>
      </c>
      <c r="G703" s="1" t="str">
        <f>VLOOKUP(E703,'Full Name And Division'!$A:$C,3,FALSE)</f>
        <v>NFC West</v>
      </c>
    </row>
    <row r="704" spans="1:7" x14ac:dyDescent="0.25">
      <c r="A704" s="1">
        <v>2014</v>
      </c>
      <c r="B704" s="1" t="s">
        <v>3728</v>
      </c>
      <c r="C704" s="1" t="s">
        <v>69</v>
      </c>
      <c r="D704" s="2">
        <v>1235000</v>
      </c>
      <c r="E704" s="1" t="s">
        <v>2430</v>
      </c>
      <c r="F704" s="1" t="str">
        <f>VLOOKUP(E704,'Full Name And Division'!A:C,2,FALSE)</f>
        <v>Oakland Raiders</v>
      </c>
      <c r="G704" s="1" t="str">
        <f>VLOOKUP(E704,'Full Name And Division'!$A:$C,3,FALSE)</f>
        <v>AFC West</v>
      </c>
    </row>
    <row r="705" spans="1:7" x14ac:dyDescent="0.25">
      <c r="A705" s="1">
        <v>2014</v>
      </c>
      <c r="B705" s="1" t="s">
        <v>3729</v>
      </c>
      <c r="C705" s="1" t="s">
        <v>69</v>
      </c>
      <c r="D705" s="2">
        <v>1231987</v>
      </c>
      <c r="E705" s="1" t="s">
        <v>25</v>
      </c>
      <c r="F705" s="1" t="str">
        <f>VLOOKUP(E705,'Full Name And Division'!A:C,2,FALSE)</f>
        <v>Washington Commanders</v>
      </c>
      <c r="G705" s="1" t="str">
        <f>VLOOKUP(E705,'Full Name And Division'!$A:$C,3,FALSE)</f>
        <v>NFC East</v>
      </c>
    </row>
    <row r="706" spans="1:7" x14ac:dyDescent="0.25">
      <c r="A706" s="1">
        <v>2014</v>
      </c>
      <c r="B706" s="1" t="s">
        <v>2816</v>
      </c>
      <c r="C706" s="1" t="s">
        <v>58</v>
      </c>
      <c r="D706" s="2">
        <v>1223631</v>
      </c>
      <c r="E706" s="1" t="s">
        <v>35</v>
      </c>
      <c r="F706" s="1" t="str">
        <f>VLOOKUP(E706,'Full Name And Division'!A:C,2,FALSE)</f>
        <v>Miami Dolphins</v>
      </c>
      <c r="G706" s="1" t="str">
        <f>VLOOKUP(E706,'Full Name And Division'!$A:$C,3,FALSE)</f>
        <v>AFC East</v>
      </c>
    </row>
    <row r="707" spans="1:7" x14ac:dyDescent="0.25">
      <c r="A707" s="1">
        <v>2014</v>
      </c>
      <c r="B707" s="1" t="s">
        <v>3305</v>
      </c>
      <c r="C707" s="1" t="s">
        <v>151</v>
      </c>
      <c r="D707" s="2">
        <v>1218750</v>
      </c>
      <c r="E707" s="1" t="s">
        <v>75</v>
      </c>
      <c r="F707" s="1" t="str">
        <f>VLOOKUP(E707,'Full Name And Division'!A:C,2,FALSE)</f>
        <v>Carolina Panthers</v>
      </c>
      <c r="G707" s="1" t="str">
        <f>VLOOKUP(E707,'Full Name And Division'!$A:$C,3,FALSE)</f>
        <v>NFC South</v>
      </c>
    </row>
    <row r="708" spans="1:7" x14ac:dyDescent="0.25">
      <c r="A708" s="1">
        <v>2014</v>
      </c>
      <c r="B708" s="1" t="s">
        <v>3307</v>
      </c>
      <c r="C708" s="1" t="s">
        <v>15</v>
      </c>
      <c r="D708" s="2">
        <v>1205000</v>
      </c>
      <c r="E708" s="1" t="s">
        <v>42</v>
      </c>
      <c r="F708" s="1" t="str">
        <f>VLOOKUP(E708,'Full Name And Division'!A:C,2,FALSE)</f>
        <v>Jacksonville Jaguars</v>
      </c>
      <c r="G708" s="1" t="str">
        <f>VLOOKUP(E708,'Full Name And Division'!$A:$C,3,FALSE)</f>
        <v>AFC South</v>
      </c>
    </row>
    <row r="709" spans="1:7" x14ac:dyDescent="0.25">
      <c r="A709" s="1">
        <v>2014</v>
      </c>
      <c r="B709" s="1" t="s">
        <v>3730</v>
      </c>
      <c r="C709" s="1" t="s">
        <v>125</v>
      </c>
      <c r="D709" s="2">
        <v>1200000</v>
      </c>
      <c r="E709" s="1" t="s">
        <v>22</v>
      </c>
      <c r="F709" s="1" t="str">
        <f>VLOOKUP(E709,'Full Name And Division'!A:C,2,FALSE)</f>
        <v>Tampa Bay Buccaneers</v>
      </c>
      <c r="G709" s="1" t="str">
        <f>VLOOKUP(E709,'Full Name And Division'!$A:$C,3,FALSE)</f>
        <v>NFC South</v>
      </c>
    </row>
    <row r="710" spans="1:7" x14ac:dyDescent="0.25">
      <c r="A710" s="1">
        <v>2014</v>
      </c>
      <c r="B710" s="1" t="s">
        <v>3119</v>
      </c>
      <c r="C710" s="1" t="s">
        <v>41</v>
      </c>
      <c r="D710" s="2">
        <v>1200000</v>
      </c>
      <c r="E710" s="1" t="s">
        <v>63</v>
      </c>
      <c r="F710" s="1" t="str">
        <f>VLOOKUP(E710,'Full Name And Division'!A:C,2,FALSE)</f>
        <v>Baltimore Ravens</v>
      </c>
      <c r="G710" s="1" t="str">
        <f>VLOOKUP(E710,'Full Name And Division'!$A:$C,3,FALSE)</f>
        <v>AFC North</v>
      </c>
    </row>
    <row r="711" spans="1:7" x14ac:dyDescent="0.25">
      <c r="A711" s="1">
        <v>2014</v>
      </c>
      <c r="B711" s="1" t="s">
        <v>3731</v>
      </c>
      <c r="C711" s="1" t="s">
        <v>17</v>
      </c>
      <c r="D711" s="2">
        <v>1200000</v>
      </c>
      <c r="E711" s="1" t="s">
        <v>145</v>
      </c>
      <c r="F711" s="1" t="str">
        <f>VLOOKUP(E711,'Full Name And Division'!A:C,2,FALSE)</f>
        <v>Cincinnati Bengals</v>
      </c>
      <c r="G711" s="1" t="str">
        <f>VLOOKUP(E711,'Full Name And Division'!$A:$C,3,FALSE)</f>
        <v>AFC North</v>
      </c>
    </row>
    <row r="712" spans="1:7" x14ac:dyDescent="0.25">
      <c r="A712" s="1">
        <v>2014</v>
      </c>
      <c r="B712" s="1" t="s">
        <v>2790</v>
      </c>
      <c r="C712" s="1" t="s">
        <v>73</v>
      </c>
      <c r="D712" s="2">
        <v>1195068</v>
      </c>
      <c r="E712" s="1" t="s">
        <v>145</v>
      </c>
      <c r="F712" s="1" t="str">
        <f>VLOOKUP(E712,'Full Name And Division'!A:C,2,FALSE)</f>
        <v>Cincinnati Bengals</v>
      </c>
      <c r="G712" s="1" t="str">
        <f>VLOOKUP(E712,'Full Name And Division'!$A:$C,3,FALSE)</f>
        <v>AFC North</v>
      </c>
    </row>
    <row r="713" spans="1:7" x14ac:dyDescent="0.25">
      <c r="A713" s="1">
        <v>2014</v>
      </c>
      <c r="B713" s="1" t="s">
        <v>1198</v>
      </c>
      <c r="C713" s="1" t="s">
        <v>86</v>
      </c>
      <c r="D713" s="2">
        <v>1190943</v>
      </c>
      <c r="E713" s="1" t="s">
        <v>50</v>
      </c>
      <c r="F713" s="1" t="str">
        <f>VLOOKUP(E713,'Full Name And Division'!A:C,2,FALSE)</f>
        <v>Philadelphia Eagles</v>
      </c>
      <c r="G713" s="1" t="str">
        <f>VLOOKUP(E713,'Full Name And Division'!$A:$C,3,FALSE)</f>
        <v>NFC East</v>
      </c>
    </row>
    <row r="714" spans="1:7" x14ac:dyDescent="0.25">
      <c r="A714" s="1">
        <v>2014</v>
      </c>
      <c r="B714" s="1" t="s">
        <v>3732</v>
      </c>
      <c r="C714" s="1" t="s">
        <v>41</v>
      </c>
      <c r="D714" s="2">
        <v>1190254</v>
      </c>
      <c r="E714" s="1" t="s">
        <v>67</v>
      </c>
      <c r="F714" s="1" t="str">
        <f>VLOOKUP(E714,'Full Name And Division'!A:C,2,FALSE)</f>
        <v>New York Jets</v>
      </c>
      <c r="G714" s="1" t="str">
        <f>VLOOKUP(E714,'Full Name And Division'!$A:$C,3,FALSE)</f>
        <v>AFC East</v>
      </c>
    </row>
    <row r="715" spans="1:7" x14ac:dyDescent="0.25">
      <c r="A715" s="1">
        <v>2014</v>
      </c>
      <c r="B715" s="1" t="s">
        <v>3297</v>
      </c>
      <c r="C715" s="1" t="s">
        <v>73</v>
      </c>
      <c r="D715" s="2">
        <v>1180000</v>
      </c>
      <c r="E715" s="1" t="s">
        <v>56</v>
      </c>
      <c r="F715" s="1" t="str">
        <f>VLOOKUP(E715,'Full Name And Division'!A:C,2,FALSE)</f>
        <v>Pittsburgh Steelers</v>
      </c>
      <c r="G715" s="1" t="str">
        <f>VLOOKUP(E715,'Full Name And Division'!$A:$C,3,FALSE)</f>
        <v>AFC North</v>
      </c>
    </row>
    <row r="716" spans="1:7" x14ac:dyDescent="0.25">
      <c r="A716" s="1">
        <v>2014</v>
      </c>
      <c r="B716" s="1" t="s">
        <v>3733</v>
      </c>
      <c r="C716" s="1" t="s">
        <v>86</v>
      </c>
      <c r="D716" s="2">
        <v>1180000</v>
      </c>
      <c r="E716" s="1" t="s">
        <v>61</v>
      </c>
      <c r="F716" s="1" t="str">
        <f>VLOOKUP(E716,'Full Name And Division'!A:C,2,FALSE)</f>
        <v>Houston Texans</v>
      </c>
      <c r="G716" s="1" t="str">
        <f>VLOOKUP(E716,'Full Name And Division'!$A:$C,3,FALSE)</f>
        <v>AFC South</v>
      </c>
    </row>
    <row r="717" spans="1:7" x14ac:dyDescent="0.25">
      <c r="A717" s="1">
        <v>2014</v>
      </c>
      <c r="B717" s="1" t="s">
        <v>1353</v>
      </c>
      <c r="C717" s="1" t="s">
        <v>94</v>
      </c>
      <c r="D717" s="2">
        <v>1175822</v>
      </c>
      <c r="E717" s="1" t="s">
        <v>37</v>
      </c>
      <c r="F717" s="1" t="str">
        <f>VLOOKUP(E717,'Full Name And Division'!A:C,2,FALSE)</f>
        <v>Detroit Lions</v>
      </c>
      <c r="G717" s="1" t="str">
        <f>VLOOKUP(E717,'Full Name And Division'!$A:$C,3,FALSE)</f>
        <v>NFC North</v>
      </c>
    </row>
    <row r="718" spans="1:7" x14ac:dyDescent="0.25">
      <c r="A718" s="1">
        <v>2014</v>
      </c>
      <c r="B718" s="1" t="s">
        <v>3734</v>
      </c>
      <c r="C718" s="1" t="s">
        <v>89</v>
      </c>
      <c r="D718" s="2">
        <v>1175000</v>
      </c>
      <c r="E718" s="1" t="s">
        <v>3147</v>
      </c>
      <c r="F718" s="1" t="str">
        <f>VLOOKUP(E718,'Full Name And Division'!A:C,2,FALSE)</f>
        <v>San Diego Chargers</v>
      </c>
      <c r="G718" s="1" t="str">
        <f>VLOOKUP(E718,'Full Name And Division'!$A:$C,3,FALSE)</f>
        <v>AFC West</v>
      </c>
    </row>
    <row r="719" spans="1:7" x14ac:dyDescent="0.25">
      <c r="A719" s="1">
        <v>2014</v>
      </c>
      <c r="B719" s="1" t="s">
        <v>2427</v>
      </c>
      <c r="C719" s="1" t="s">
        <v>15</v>
      </c>
      <c r="D719" s="2">
        <v>1173908</v>
      </c>
      <c r="E719" s="1" t="s">
        <v>145</v>
      </c>
      <c r="F719" s="1" t="str">
        <f>VLOOKUP(E719,'Full Name And Division'!A:C,2,FALSE)</f>
        <v>Cincinnati Bengals</v>
      </c>
      <c r="G719" s="1" t="str">
        <f>VLOOKUP(E719,'Full Name And Division'!$A:$C,3,FALSE)</f>
        <v>AFC North</v>
      </c>
    </row>
    <row r="720" spans="1:7" x14ac:dyDescent="0.25">
      <c r="A720" s="1">
        <v>2014</v>
      </c>
      <c r="B720" s="1" t="s">
        <v>3015</v>
      </c>
      <c r="C720" s="1" t="s">
        <v>41</v>
      </c>
      <c r="D720" s="2">
        <v>1170577</v>
      </c>
      <c r="E720" s="1" t="s">
        <v>183</v>
      </c>
      <c r="F720" s="1" t="str">
        <f>VLOOKUP(E720,'Full Name And Division'!A:C,2,FALSE)</f>
        <v>Chicago Bears</v>
      </c>
      <c r="G720" s="1" t="str">
        <f>VLOOKUP(E720,'Full Name And Division'!$A:$C,3,FALSE)</f>
        <v>NFC North</v>
      </c>
    </row>
    <row r="721" spans="1:7" x14ac:dyDescent="0.25">
      <c r="A721" s="1">
        <v>2014</v>
      </c>
      <c r="B721" s="1" t="s">
        <v>3600</v>
      </c>
      <c r="C721" s="1" t="s">
        <v>41</v>
      </c>
      <c r="D721" s="2">
        <v>1155000</v>
      </c>
      <c r="E721" s="1" t="s">
        <v>25</v>
      </c>
      <c r="F721" s="1" t="str">
        <f>VLOOKUP(E721,'Full Name And Division'!A:C,2,FALSE)</f>
        <v>Washington Commanders</v>
      </c>
      <c r="G721" s="1" t="str">
        <f>VLOOKUP(E721,'Full Name And Division'!$A:$C,3,FALSE)</f>
        <v>NFC East</v>
      </c>
    </row>
    <row r="722" spans="1:7" x14ac:dyDescent="0.25">
      <c r="A722" s="1">
        <v>2014</v>
      </c>
      <c r="B722" s="1" t="s">
        <v>2115</v>
      </c>
      <c r="C722" s="1" t="s">
        <v>41</v>
      </c>
      <c r="D722" s="2">
        <v>1153476</v>
      </c>
      <c r="E722" s="1" t="s">
        <v>3147</v>
      </c>
      <c r="F722" s="1" t="str">
        <f>VLOOKUP(E722,'Full Name And Division'!A:C,2,FALSE)</f>
        <v>San Diego Chargers</v>
      </c>
      <c r="G722" s="1" t="str">
        <f>VLOOKUP(E722,'Full Name And Division'!$A:$C,3,FALSE)</f>
        <v>AFC West</v>
      </c>
    </row>
    <row r="723" spans="1:7" x14ac:dyDescent="0.25">
      <c r="A723" s="1">
        <v>2014</v>
      </c>
      <c r="B723" s="1" t="s">
        <v>3247</v>
      </c>
      <c r="C723" s="1" t="s">
        <v>89</v>
      </c>
      <c r="D723" s="2">
        <v>1150000</v>
      </c>
      <c r="E723" s="1" t="s">
        <v>7</v>
      </c>
      <c r="F723" s="1" t="str">
        <f>VLOOKUP(E723,'Full Name And Division'!A:C,2,FALSE)</f>
        <v>Cleveland Browns</v>
      </c>
      <c r="G723" s="1" t="str">
        <f>VLOOKUP(E723,'Full Name And Division'!$A:$C,3,FALSE)</f>
        <v>AFC North</v>
      </c>
    </row>
    <row r="724" spans="1:7" x14ac:dyDescent="0.25">
      <c r="A724" s="1">
        <v>2014</v>
      </c>
      <c r="B724" s="1" t="s">
        <v>2849</v>
      </c>
      <c r="C724" s="1" t="s">
        <v>15</v>
      </c>
      <c r="D724" s="2">
        <v>1150000</v>
      </c>
      <c r="E724" s="1" t="s">
        <v>11</v>
      </c>
      <c r="F724" s="1" t="str">
        <f>VLOOKUP(E724,'Full Name And Division'!A:C,2,FALSE)</f>
        <v>Minnesota Vikings</v>
      </c>
      <c r="G724" s="1" t="str">
        <f>VLOOKUP(E724,'Full Name And Division'!$A:$C,3,FALSE)</f>
        <v>NFC North</v>
      </c>
    </row>
    <row r="725" spans="1:7" x14ac:dyDescent="0.25">
      <c r="A725" s="1">
        <v>2014</v>
      </c>
      <c r="B725" s="1" t="s">
        <v>3735</v>
      </c>
      <c r="C725" s="1" t="s">
        <v>17</v>
      </c>
      <c r="D725" s="2">
        <v>1150000</v>
      </c>
      <c r="E725" s="1" t="s">
        <v>50</v>
      </c>
      <c r="F725" s="1" t="str">
        <f>VLOOKUP(E725,'Full Name And Division'!A:C,2,FALSE)</f>
        <v>Philadelphia Eagles</v>
      </c>
      <c r="G725" s="1" t="str">
        <f>VLOOKUP(E725,'Full Name And Division'!$A:$C,3,FALSE)</f>
        <v>NFC East</v>
      </c>
    </row>
    <row r="726" spans="1:7" x14ac:dyDescent="0.25">
      <c r="A726" s="1">
        <v>2014</v>
      </c>
      <c r="B726" s="1" t="s">
        <v>2326</v>
      </c>
      <c r="C726" s="1" t="s">
        <v>41</v>
      </c>
      <c r="D726" s="2">
        <v>1148046</v>
      </c>
      <c r="E726" s="1" t="s">
        <v>7</v>
      </c>
      <c r="F726" s="1" t="str">
        <f>VLOOKUP(E726,'Full Name And Division'!A:C,2,FALSE)</f>
        <v>Cleveland Browns</v>
      </c>
      <c r="G726" s="1" t="str">
        <f>VLOOKUP(E726,'Full Name And Division'!$A:$C,3,FALSE)</f>
        <v>AFC North</v>
      </c>
    </row>
    <row r="727" spans="1:7" x14ac:dyDescent="0.25">
      <c r="A727" s="1">
        <v>2014</v>
      </c>
      <c r="B727" s="1" t="s">
        <v>3736</v>
      </c>
      <c r="C727" s="1" t="s">
        <v>821</v>
      </c>
      <c r="D727" s="2">
        <v>1145000</v>
      </c>
      <c r="E727" s="1" t="s">
        <v>11</v>
      </c>
      <c r="F727" s="1" t="str">
        <f>VLOOKUP(E727,'Full Name And Division'!A:C,2,FALSE)</f>
        <v>Minnesota Vikings</v>
      </c>
      <c r="G727" s="1" t="str">
        <f>VLOOKUP(E727,'Full Name And Division'!$A:$C,3,FALSE)</f>
        <v>NFC North</v>
      </c>
    </row>
    <row r="728" spans="1:7" x14ac:dyDescent="0.25">
      <c r="A728" s="1">
        <v>2014</v>
      </c>
      <c r="B728" s="1" t="s">
        <v>3043</v>
      </c>
      <c r="C728" s="1" t="s">
        <v>73</v>
      </c>
      <c r="D728" s="2">
        <v>1144525</v>
      </c>
      <c r="E728" s="1" t="s">
        <v>37</v>
      </c>
      <c r="F728" s="1" t="str">
        <f>VLOOKUP(E728,'Full Name And Division'!A:C,2,FALSE)</f>
        <v>Detroit Lions</v>
      </c>
      <c r="G728" s="1" t="str">
        <f>VLOOKUP(E728,'Full Name And Division'!$A:$C,3,FALSE)</f>
        <v>NFC North</v>
      </c>
    </row>
    <row r="729" spans="1:7" x14ac:dyDescent="0.25">
      <c r="A729" s="1">
        <v>2014</v>
      </c>
      <c r="B729" s="1" t="s">
        <v>3031</v>
      </c>
      <c r="C729" s="1" t="s">
        <v>17</v>
      </c>
      <c r="D729" s="2">
        <v>1137132</v>
      </c>
      <c r="E729" s="1" t="s">
        <v>29</v>
      </c>
      <c r="F729" s="1" t="str">
        <f>VLOOKUP(E729,'Full Name And Division'!A:C,2,FALSE)</f>
        <v>Tennessee Titans</v>
      </c>
      <c r="G729" s="1" t="str">
        <f>VLOOKUP(E729,'Full Name And Division'!$A:$C,3,FALSE)</f>
        <v>AFC South</v>
      </c>
    </row>
    <row r="730" spans="1:7" x14ac:dyDescent="0.25">
      <c r="A730" s="1">
        <v>2014</v>
      </c>
      <c r="B730" s="1" t="s">
        <v>2238</v>
      </c>
      <c r="C730" s="1" t="s">
        <v>15</v>
      </c>
      <c r="D730" s="2">
        <v>1136905</v>
      </c>
      <c r="E730" s="1" t="s">
        <v>25</v>
      </c>
      <c r="F730" s="1" t="str">
        <f>VLOOKUP(E730,'Full Name And Division'!A:C,2,FALSE)</f>
        <v>Washington Commanders</v>
      </c>
      <c r="G730" s="1" t="str">
        <f>VLOOKUP(E730,'Full Name And Division'!$A:$C,3,FALSE)</f>
        <v>NFC East</v>
      </c>
    </row>
    <row r="731" spans="1:7" x14ac:dyDescent="0.25">
      <c r="A731" s="1">
        <v>2014</v>
      </c>
      <c r="B731" s="1" t="s">
        <v>1176</v>
      </c>
      <c r="C731" s="1" t="s">
        <v>41</v>
      </c>
      <c r="D731" s="2">
        <v>1133045</v>
      </c>
      <c r="E731" s="1" t="s">
        <v>175</v>
      </c>
      <c r="F731" s="1" t="str">
        <f>VLOOKUP(E731,'Full Name And Division'!A:C,2,FALSE)</f>
        <v>New England Patriots</v>
      </c>
      <c r="G731" s="1" t="str">
        <f>VLOOKUP(E731,'Full Name And Division'!$A:$C,3,FALSE)</f>
        <v>AFC East</v>
      </c>
    </row>
    <row r="732" spans="1:7" x14ac:dyDescent="0.25">
      <c r="A732" s="1">
        <v>2014</v>
      </c>
      <c r="B732" s="1" t="s">
        <v>3737</v>
      </c>
      <c r="C732" s="1" t="s">
        <v>73</v>
      </c>
      <c r="D732" s="2">
        <v>1129728</v>
      </c>
      <c r="E732" s="1" t="s">
        <v>175</v>
      </c>
      <c r="F732" s="1" t="str">
        <f>VLOOKUP(E732,'Full Name And Division'!A:C,2,FALSE)</f>
        <v>New England Patriots</v>
      </c>
      <c r="G732" s="1" t="str">
        <f>VLOOKUP(E732,'Full Name And Division'!$A:$C,3,FALSE)</f>
        <v>AFC East</v>
      </c>
    </row>
    <row r="733" spans="1:7" x14ac:dyDescent="0.25">
      <c r="A733" s="1">
        <v>2014</v>
      </c>
      <c r="B733" s="1" t="s">
        <v>3604</v>
      </c>
      <c r="C733" s="1" t="s">
        <v>104</v>
      </c>
      <c r="D733" s="2">
        <v>1125000</v>
      </c>
      <c r="E733" s="1" t="s">
        <v>27</v>
      </c>
      <c r="F733" s="1" t="str">
        <f>VLOOKUP(E733,'Full Name And Division'!A:C,2,FALSE)</f>
        <v>Kansas City Chiefs</v>
      </c>
      <c r="G733" s="1" t="str">
        <f>VLOOKUP(E733,'Full Name And Division'!$A:$C,3,FALSE)</f>
        <v>AFC West</v>
      </c>
    </row>
    <row r="734" spans="1:7" x14ac:dyDescent="0.25">
      <c r="A734" s="1">
        <v>2014</v>
      </c>
      <c r="B734" s="1" t="s">
        <v>3327</v>
      </c>
      <c r="C734" s="1" t="s">
        <v>13</v>
      </c>
      <c r="D734" s="2">
        <v>1125000</v>
      </c>
      <c r="E734" s="1" t="s">
        <v>25</v>
      </c>
      <c r="F734" s="1" t="str">
        <f>VLOOKUP(E734,'Full Name And Division'!A:C,2,FALSE)</f>
        <v>Washington Commanders</v>
      </c>
      <c r="G734" s="1" t="str">
        <f>VLOOKUP(E734,'Full Name And Division'!$A:$C,3,FALSE)</f>
        <v>NFC East</v>
      </c>
    </row>
    <row r="735" spans="1:7" x14ac:dyDescent="0.25">
      <c r="A735" s="1">
        <v>2014</v>
      </c>
      <c r="B735" s="1" t="s">
        <v>2961</v>
      </c>
      <c r="C735" s="1" t="s">
        <v>89</v>
      </c>
      <c r="D735" s="2">
        <v>1123304</v>
      </c>
      <c r="E735" s="1" t="s">
        <v>61</v>
      </c>
      <c r="F735" s="1" t="str">
        <f>VLOOKUP(E735,'Full Name And Division'!A:C,2,FALSE)</f>
        <v>Houston Texans</v>
      </c>
      <c r="G735" s="1" t="str">
        <f>VLOOKUP(E735,'Full Name And Division'!$A:$C,3,FALSE)</f>
        <v>AFC South</v>
      </c>
    </row>
    <row r="736" spans="1:7" x14ac:dyDescent="0.25">
      <c r="A736" s="1">
        <v>2014</v>
      </c>
      <c r="B736" s="1" t="s">
        <v>3738</v>
      </c>
      <c r="C736" s="1" t="s">
        <v>13</v>
      </c>
      <c r="D736" s="2">
        <v>1121875</v>
      </c>
      <c r="E736" s="1" t="s">
        <v>75</v>
      </c>
      <c r="F736" s="1" t="str">
        <f>VLOOKUP(E736,'Full Name And Division'!A:C,2,FALSE)</f>
        <v>Carolina Panthers</v>
      </c>
      <c r="G736" s="1" t="str">
        <f>VLOOKUP(E736,'Full Name And Division'!$A:$C,3,FALSE)</f>
        <v>NFC South</v>
      </c>
    </row>
    <row r="737" spans="1:7" x14ac:dyDescent="0.25">
      <c r="A737" s="1">
        <v>2014</v>
      </c>
      <c r="B737" s="1" t="s">
        <v>3739</v>
      </c>
      <c r="C737" s="1" t="s">
        <v>13</v>
      </c>
      <c r="D737" s="2">
        <v>1121759</v>
      </c>
      <c r="E737" s="1" t="s">
        <v>183</v>
      </c>
      <c r="F737" s="1" t="str">
        <f>VLOOKUP(E737,'Full Name And Division'!A:C,2,FALSE)</f>
        <v>Chicago Bears</v>
      </c>
      <c r="G737" s="1" t="str">
        <f>VLOOKUP(E737,'Full Name And Division'!$A:$C,3,FALSE)</f>
        <v>NFC North</v>
      </c>
    </row>
    <row r="738" spans="1:7" x14ac:dyDescent="0.25">
      <c r="A738" s="1">
        <v>2014</v>
      </c>
      <c r="B738" s="1" t="s">
        <v>3740</v>
      </c>
      <c r="C738" s="1" t="s">
        <v>15</v>
      </c>
      <c r="D738" s="2">
        <v>1110832</v>
      </c>
      <c r="E738" s="1" t="s">
        <v>99</v>
      </c>
      <c r="F738" s="1" t="str">
        <f>VLOOKUP(E738,'Full Name And Division'!A:C,2,FALSE)</f>
        <v>Atlanta Falcons</v>
      </c>
      <c r="G738" s="1" t="str">
        <f>VLOOKUP(E738,'Full Name And Division'!$A:$C,3,FALSE)</f>
        <v>NFC South</v>
      </c>
    </row>
    <row r="739" spans="1:7" x14ac:dyDescent="0.25">
      <c r="A739" s="1">
        <v>2014</v>
      </c>
      <c r="B739" s="1" t="s">
        <v>2726</v>
      </c>
      <c r="C739" s="1" t="s">
        <v>41</v>
      </c>
      <c r="D739" s="2">
        <v>1101996</v>
      </c>
      <c r="E739" s="1" t="s">
        <v>9</v>
      </c>
      <c r="F739" s="1" t="str">
        <f>VLOOKUP(E739,'Full Name And Division'!A:C,2,FALSE)</f>
        <v>Green Bay Packers</v>
      </c>
      <c r="G739" s="1" t="str">
        <f>VLOOKUP(E739,'Full Name And Division'!$A:$C,3,FALSE)</f>
        <v>NFC North</v>
      </c>
    </row>
    <row r="740" spans="1:7" x14ac:dyDescent="0.25">
      <c r="A740" s="1">
        <v>2014</v>
      </c>
      <c r="B740" s="1" t="s">
        <v>2132</v>
      </c>
      <c r="C740" s="1" t="s">
        <v>104</v>
      </c>
      <c r="D740" s="2">
        <v>1100354</v>
      </c>
      <c r="E740" s="1" t="s">
        <v>56</v>
      </c>
      <c r="F740" s="1" t="str">
        <f>VLOOKUP(E740,'Full Name And Division'!A:C,2,FALSE)</f>
        <v>Pittsburgh Steelers</v>
      </c>
      <c r="G740" s="1" t="str">
        <f>VLOOKUP(E740,'Full Name And Division'!$A:$C,3,FALSE)</f>
        <v>AFC North</v>
      </c>
    </row>
    <row r="741" spans="1:7" x14ac:dyDescent="0.25">
      <c r="A741" s="1">
        <v>2014</v>
      </c>
      <c r="B741" s="1" t="s">
        <v>3741</v>
      </c>
      <c r="C741" s="1" t="s">
        <v>445</v>
      </c>
      <c r="D741" s="2">
        <v>1100000</v>
      </c>
      <c r="E741" s="1" t="s">
        <v>77</v>
      </c>
      <c r="F741" s="1" t="str">
        <f>VLOOKUP(E741,'Full Name And Division'!A:C,2,FALSE)</f>
        <v>New  York Giants</v>
      </c>
      <c r="G741" s="1" t="str">
        <f>VLOOKUP(E741,'Full Name And Division'!$A:$C,3,FALSE)</f>
        <v>NFC East</v>
      </c>
    </row>
    <row r="742" spans="1:7" x14ac:dyDescent="0.25">
      <c r="A742" s="1">
        <v>2014</v>
      </c>
      <c r="B742" s="1" t="s">
        <v>3208</v>
      </c>
      <c r="C742" s="1" t="s">
        <v>58</v>
      </c>
      <c r="D742" s="2">
        <v>1100000</v>
      </c>
      <c r="E742" s="1" t="s">
        <v>3386</v>
      </c>
      <c r="F742" s="1" t="str">
        <f>VLOOKUP(E742,'Full Name And Division'!A:C,2,FALSE)</f>
        <v>St. Louis Rams</v>
      </c>
      <c r="G742" s="1" t="str">
        <f>VLOOKUP(E742,'Full Name And Division'!$A:$C,3,FALSE)</f>
        <v>NFC West</v>
      </c>
    </row>
    <row r="743" spans="1:7" x14ac:dyDescent="0.25">
      <c r="A743" s="1">
        <v>2014</v>
      </c>
      <c r="B743" s="1" t="s">
        <v>2785</v>
      </c>
      <c r="C743" s="1" t="s">
        <v>125</v>
      </c>
      <c r="D743" s="2">
        <v>1100000</v>
      </c>
      <c r="E743" s="1" t="s">
        <v>145</v>
      </c>
      <c r="F743" s="1" t="str">
        <f>VLOOKUP(E743,'Full Name And Division'!A:C,2,FALSE)</f>
        <v>Cincinnati Bengals</v>
      </c>
      <c r="G743" s="1" t="str">
        <f>VLOOKUP(E743,'Full Name And Division'!$A:$C,3,FALSE)</f>
        <v>AFC North</v>
      </c>
    </row>
    <row r="744" spans="1:7" x14ac:dyDescent="0.25">
      <c r="A744" s="1">
        <v>2014</v>
      </c>
      <c r="B744" s="1" t="s">
        <v>2333</v>
      </c>
      <c r="C744" s="1" t="s">
        <v>41</v>
      </c>
      <c r="D744" s="2">
        <v>1099507</v>
      </c>
      <c r="E744" s="1" t="s">
        <v>39</v>
      </c>
      <c r="F744" s="1" t="str">
        <f>VLOOKUP(E744,'Full Name And Division'!A:C,2,FALSE)</f>
        <v>San Francisco 49ers</v>
      </c>
      <c r="G744" s="1" t="str">
        <f>VLOOKUP(E744,'Full Name And Division'!$A:$C,3,FALSE)</f>
        <v>NFC West</v>
      </c>
    </row>
    <row r="745" spans="1:7" x14ac:dyDescent="0.25">
      <c r="A745" s="1">
        <v>2014</v>
      </c>
      <c r="B745" s="1" t="s">
        <v>3316</v>
      </c>
      <c r="C745" s="1" t="s">
        <v>443</v>
      </c>
      <c r="D745" s="2">
        <v>1093809</v>
      </c>
      <c r="E745" s="1" t="s">
        <v>9</v>
      </c>
      <c r="F745" s="1" t="str">
        <f>VLOOKUP(E745,'Full Name And Division'!A:C,2,FALSE)</f>
        <v>Green Bay Packers</v>
      </c>
      <c r="G745" s="1" t="str">
        <f>VLOOKUP(E745,'Full Name And Division'!$A:$C,3,FALSE)</f>
        <v>NFC North</v>
      </c>
    </row>
    <row r="746" spans="1:7" x14ac:dyDescent="0.25">
      <c r="A746" s="1">
        <v>2014</v>
      </c>
      <c r="B746" s="1" t="s">
        <v>1313</v>
      </c>
      <c r="C746" s="1" t="s">
        <v>41</v>
      </c>
      <c r="D746" s="2">
        <v>1092182</v>
      </c>
      <c r="E746" s="1" t="s">
        <v>175</v>
      </c>
      <c r="F746" s="1" t="str">
        <f>VLOOKUP(E746,'Full Name And Division'!A:C,2,FALSE)</f>
        <v>New England Patriots</v>
      </c>
      <c r="G746" s="1" t="str">
        <f>VLOOKUP(E746,'Full Name And Division'!$A:$C,3,FALSE)</f>
        <v>AFC East</v>
      </c>
    </row>
    <row r="747" spans="1:7" x14ac:dyDescent="0.25">
      <c r="A747" s="1">
        <v>2014</v>
      </c>
      <c r="B747" s="1" t="s">
        <v>3040</v>
      </c>
      <c r="C747" s="1" t="s">
        <v>104</v>
      </c>
      <c r="D747" s="2">
        <v>1091248</v>
      </c>
      <c r="E747" s="1" t="s">
        <v>39</v>
      </c>
      <c r="F747" s="1" t="str">
        <f>VLOOKUP(E747,'Full Name And Division'!A:C,2,FALSE)</f>
        <v>San Francisco 49ers</v>
      </c>
      <c r="G747" s="1" t="str">
        <f>VLOOKUP(E747,'Full Name And Division'!$A:$C,3,FALSE)</f>
        <v>NFC West</v>
      </c>
    </row>
    <row r="748" spans="1:7" x14ac:dyDescent="0.25">
      <c r="A748" s="1">
        <v>2014</v>
      </c>
      <c r="B748" s="1" t="s">
        <v>2128</v>
      </c>
      <c r="C748" s="1" t="s">
        <v>41</v>
      </c>
      <c r="D748" s="2">
        <v>1084008</v>
      </c>
      <c r="E748" s="1" t="s">
        <v>61</v>
      </c>
      <c r="F748" s="1" t="str">
        <f>VLOOKUP(E748,'Full Name And Division'!A:C,2,FALSE)</f>
        <v>Houston Texans</v>
      </c>
      <c r="G748" s="1" t="str">
        <f>VLOOKUP(E748,'Full Name And Division'!$A:$C,3,FALSE)</f>
        <v>AFC South</v>
      </c>
    </row>
    <row r="749" spans="1:7" x14ac:dyDescent="0.25">
      <c r="A749" s="1">
        <v>2014</v>
      </c>
      <c r="B749" s="1" t="s">
        <v>1739</v>
      </c>
      <c r="C749" s="1" t="s">
        <v>125</v>
      </c>
      <c r="D749" s="2">
        <v>1082500</v>
      </c>
      <c r="E749" s="1" t="s">
        <v>7</v>
      </c>
      <c r="F749" s="1" t="str">
        <f>VLOOKUP(E749,'Full Name And Division'!A:C,2,FALSE)</f>
        <v>Cleveland Browns</v>
      </c>
      <c r="G749" s="1" t="str">
        <f>VLOOKUP(E749,'Full Name And Division'!$A:$C,3,FALSE)</f>
        <v>AFC North</v>
      </c>
    </row>
    <row r="750" spans="1:7" x14ac:dyDescent="0.25">
      <c r="A750" s="1">
        <v>2014</v>
      </c>
      <c r="B750" s="1" t="s">
        <v>3742</v>
      </c>
      <c r="C750" s="1" t="s">
        <v>58</v>
      </c>
      <c r="D750" s="2">
        <v>1076324</v>
      </c>
      <c r="E750" s="1" t="s">
        <v>11</v>
      </c>
      <c r="F750" s="1" t="str">
        <f>VLOOKUP(E750,'Full Name And Division'!A:C,2,FALSE)</f>
        <v>Minnesota Vikings</v>
      </c>
      <c r="G750" s="1" t="str">
        <f>VLOOKUP(E750,'Full Name And Division'!$A:$C,3,FALSE)</f>
        <v>NFC North</v>
      </c>
    </row>
    <row r="751" spans="1:7" x14ac:dyDescent="0.25">
      <c r="A751" s="1">
        <v>2014</v>
      </c>
      <c r="B751" s="1" t="s">
        <v>1272</v>
      </c>
      <c r="C751" s="1" t="s">
        <v>104</v>
      </c>
      <c r="D751" s="2">
        <v>1075836</v>
      </c>
      <c r="E751" s="1" t="s">
        <v>145</v>
      </c>
      <c r="F751" s="1" t="str">
        <f>VLOOKUP(E751,'Full Name And Division'!A:C,2,FALSE)</f>
        <v>Cincinnati Bengals</v>
      </c>
      <c r="G751" s="1" t="str">
        <f>VLOOKUP(E751,'Full Name And Division'!$A:$C,3,FALSE)</f>
        <v>AFC North</v>
      </c>
    </row>
    <row r="752" spans="1:7" x14ac:dyDescent="0.25">
      <c r="A752" s="1">
        <v>2014</v>
      </c>
      <c r="B752" s="1" t="s">
        <v>2185</v>
      </c>
      <c r="C752" s="1" t="s">
        <v>151</v>
      </c>
      <c r="D752" s="2">
        <v>1070000</v>
      </c>
      <c r="E752" s="1" t="s">
        <v>175</v>
      </c>
      <c r="F752" s="1" t="str">
        <f>VLOOKUP(E752,'Full Name And Division'!A:C,2,FALSE)</f>
        <v>New England Patriots</v>
      </c>
      <c r="G752" s="1" t="str">
        <f>VLOOKUP(E752,'Full Name And Division'!$A:$C,3,FALSE)</f>
        <v>AFC East</v>
      </c>
    </row>
    <row r="753" spans="1:7" x14ac:dyDescent="0.25">
      <c r="A753" s="1">
        <v>2014</v>
      </c>
      <c r="B753" s="1" t="s">
        <v>2456</v>
      </c>
      <c r="C753" s="1" t="s">
        <v>41</v>
      </c>
      <c r="D753" s="2">
        <v>1069125</v>
      </c>
      <c r="E753" s="1" t="s">
        <v>7</v>
      </c>
      <c r="F753" s="1" t="str">
        <f>VLOOKUP(E753,'Full Name And Division'!A:C,2,FALSE)</f>
        <v>Cleveland Browns</v>
      </c>
      <c r="G753" s="1" t="str">
        <f>VLOOKUP(E753,'Full Name And Division'!$A:$C,3,FALSE)</f>
        <v>AFC North</v>
      </c>
    </row>
    <row r="754" spans="1:7" x14ac:dyDescent="0.25">
      <c r="A754" s="1">
        <v>2014</v>
      </c>
      <c r="B754" s="1" t="s">
        <v>3036</v>
      </c>
      <c r="C754" s="1" t="s">
        <v>104</v>
      </c>
      <c r="D754" s="2">
        <v>1066318</v>
      </c>
      <c r="E754" s="1" t="s">
        <v>20</v>
      </c>
      <c r="F754" s="1" t="str">
        <f>VLOOKUP(E754,'Full Name And Division'!A:C,2,FALSE)</f>
        <v>Arizona Cardinals</v>
      </c>
      <c r="G754" s="1" t="str">
        <f>VLOOKUP(E754,'Full Name And Division'!$A:$C,3,FALSE)</f>
        <v>NFC West</v>
      </c>
    </row>
    <row r="755" spans="1:7" x14ac:dyDescent="0.25">
      <c r="A755" s="1">
        <v>2014</v>
      </c>
      <c r="B755" s="1" t="s">
        <v>3193</v>
      </c>
      <c r="C755" s="1" t="s">
        <v>58</v>
      </c>
      <c r="D755" s="2">
        <v>1064911</v>
      </c>
      <c r="E755" s="1" t="s">
        <v>9</v>
      </c>
      <c r="F755" s="1" t="str">
        <f>VLOOKUP(E755,'Full Name And Division'!A:C,2,FALSE)</f>
        <v>Green Bay Packers</v>
      </c>
      <c r="G755" s="1" t="str">
        <f>VLOOKUP(E755,'Full Name And Division'!$A:$C,3,FALSE)</f>
        <v>NFC North</v>
      </c>
    </row>
    <row r="756" spans="1:7" x14ac:dyDescent="0.25">
      <c r="A756" s="1">
        <v>2014</v>
      </c>
      <c r="B756" s="1" t="s">
        <v>3743</v>
      </c>
      <c r="C756" s="1" t="s">
        <v>13</v>
      </c>
      <c r="D756" s="2">
        <v>1063876</v>
      </c>
      <c r="E756" s="1" t="s">
        <v>77</v>
      </c>
      <c r="F756" s="1" t="str">
        <f>VLOOKUP(E756,'Full Name And Division'!A:C,2,FALSE)</f>
        <v>New  York Giants</v>
      </c>
      <c r="G756" s="1" t="str">
        <f>VLOOKUP(E756,'Full Name And Division'!$A:$C,3,FALSE)</f>
        <v>NFC East</v>
      </c>
    </row>
    <row r="757" spans="1:7" x14ac:dyDescent="0.25">
      <c r="A757" s="1">
        <v>2014</v>
      </c>
      <c r="B757" s="1" t="s">
        <v>3744</v>
      </c>
      <c r="C757" s="1" t="s">
        <v>193</v>
      </c>
      <c r="D757" s="2">
        <v>1057500</v>
      </c>
      <c r="E757" s="1" t="s">
        <v>3386</v>
      </c>
      <c r="F757" s="1" t="str">
        <f>VLOOKUP(E757,'Full Name And Division'!A:C,2,FALSE)</f>
        <v>St. Louis Rams</v>
      </c>
      <c r="G757" s="1" t="str">
        <f>VLOOKUP(E757,'Full Name And Division'!$A:$C,3,FALSE)</f>
        <v>NFC West</v>
      </c>
    </row>
    <row r="758" spans="1:7" x14ac:dyDescent="0.25">
      <c r="A758" s="1">
        <v>2014</v>
      </c>
      <c r="B758" s="1" t="s">
        <v>3042</v>
      </c>
      <c r="C758" s="1" t="s">
        <v>89</v>
      </c>
      <c r="D758" s="2">
        <v>1056839</v>
      </c>
      <c r="E758" s="1" t="s">
        <v>9</v>
      </c>
      <c r="F758" s="1" t="str">
        <f>VLOOKUP(E758,'Full Name And Division'!A:C,2,FALSE)</f>
        <v>Green Bay Packers</v>
      </c>
      <c r="G758" s="1" t="str">
        <f>VLOOKUP(E758,'Full Name And Division'!$A:$C,3,FALSE)</f>
        <v>NFC North</v>
      </c>
    </row>
    <row r="759" spans="1:7" x14ac:dyDescent="0.25">
      <c r="A759" s="1">
        <v>2014</v>
      </c>
      <c r="B759" s="1" t="s">
        <v>3575</v>
      </c>
      <c r="C759" s="1" t="s">
        <v>151</v>
      </c>
      <c r="D759" s="2">
        <v>1050000</v>
      </c>
      <c r="E759" s="1" t="s">
        <v>39</v>
      </c>
      <c r="F759" s="1" t="str">
        <f>VLOOKUP(E759,'Full Name And Division'!A:C,2,FALSE)</f>
        <v>San Francisco 49ers</v>
      </c>
      <c r="G759" s="1" t="str">
        <f>VLOOKUP(E759,'Full Name And Division'!$A:$C,3,FALSE)</f>
        <v>NFC West</v>
      </c>
    </row>
    <row r="760" spans="1:7" x14ac:dyDescent="0.25">
      <c r="A760" s="1">
        <v>2014</v>
      </c>
      <c r="B760" s="1" t="s">
        <v>3745</v>
      </c>
      <c r="C760" s="1" t="s">
        <v>125</v>
      </c>
      <c r="D760" s="2">
        <v>1050000</v>
      </c>
      <c r="E760" s="1" t="s">
        <v>3147</v>
      </c>
      <c r="F760" s="1" t="str">
        <f>VLOOKUP(E760,'Full Name And Division'!A:C,2,FALSE)</f>
        <v>San Diego Chargers</v>
      </c>
      <c r="G760" s="1" t="str">
        <f>VLOOKUP(E760,'Full Name And Division'!$A:$C,3,FALSE)</f>
        <v>AFC West</v>
      </c>
    </row>
    <row r="761" spans="1:7" x14ac:dyDescent="0.25">
      <c r="A761" s="1">
        <v>2014</v>
      </c>
      <c r="B761" s="1" t="s">
        <v>3105</v>
      </c>
      <c r="C761" s="1" t="s">
        <v>193</v>
      </c>
      <c r="D761" s="2">
        <v>1050000</v>
      </c>
      <c r="E761" s="1" t="s">
        <v>145</v>
      </c>
      <c r="F761" s="1" t="str">
        <f>VLOOKUP(E761,'Full Name And Division'!A:C,2,FALSE)</f>
        <v>Cincinnati Bengals</v>
      </c>
      <c r="G761" s="1" t="str">
        <f>VLOOKUP(E761,'Full Name And Division'!$A:$C,3,FALSE)</f>
        <v>AFC North</v>
      </c>
    </row>
    <row r="762" spans="1:7" x14ac:dyDescent="0.25">
      <c r="A762" s="1">
        <v>2014</v>
      </c>
      <c r="B762" s="1" t="s">
        <v>2840</v>
      </c>
      <c r="C762" s="1" t="s">
        <v>58</v>
      </c>
      <c r="D762" s="2">
        <v>1050000</v>
      </c>
      <c r="E762" s="1" t="s">
        <v>81</v>
      </c>
      <c r="F762" s="1" t="str">
        <f>VLOOKUP(E762,'Full Name And Division'!A:C,2,FALSE)</f>
        <v>Dallas Cowboys</v>
      </c>
      <c r="G762" s="1" t="str">
        <f>VLOOKUP(E762,'Full Name And Division'!$A:$C,3,FALSE)</f>
        <v>NFC East</v>
      </c>
    </row>
    <row r="763" spans="1:7" x14ac:dyDescent="0.25">
      <c r="A763" s="1">
        <v>2014</v>
      </c>
      <c r="B763" s="1" t="s">
        <v>3746</v>
      </c>
      <c r="C763" s="1" t="s">
        <v>193</v>
      </c>
      <c r="D763" s="2">
        <v>1049033</v>
      </c>
      <c r="E763" s="1" t="s">
        <v>22</v>
      </c>
      <c r="F763" s="1" t="str">
        <f>VLOOKUP(E763,'Full Name And Division'!A:C,2,FALSE)</f>
        <v>Tampa Bay Buccaneers</v>
      </c>
      <c r="G763" s="1" t="str">
        <f>VLOOKUP(E763,'Full Name And Division'!$A:$C,3,FALSE)</f>
        <v>NFC South</v>
      </c>
    </row>
    <row r="764" spans="1:7" x14ac:dyDescent="0.25">
      <c r="A764" s="1">
        <v>2014</v>
      </c>
      <c r="B764" s="1" t="s">
        <v>2412</v>
      </c>
      <c r="C764" s="1" t="s">
        <v>821</v>
      </c>
      <c r="D764" s="2">
        <v>1048788</v>
      </c>
      <c r="E764" s="1" t="s">
        <v>37</v>
      </c>
      <c r="F764" s="1" t="str">
        <f>VLOOKUP(E764,'Full Name And Division'!A:C,2,FALSE)</f>
        <v>Detroit Lions</v>
      </c>
      <c r="G764" s="1" t="str">
        <f>VLOOKUP(E764,'Full Name And Division'!$A:$C,3,FALSE)</f>
        <v>NFC North</v>
      </c>
    </row>
    <row r="765" spans="1:7" x14ac:dyDescent="0.25">
      <c r="A765" s="1">
        <v>2014</v>
      </c>
      <c r="B765" s="1" t="s">
        <v>2104</v>
      </c>
      <c r="C765" s="1" t="s">
        <v>821</v>
      </c>
      <c r="D765" s="2">
        <v>1045000</v>
      </c>
      <c r="E765" s="1" t="s">
        <v>3386</v>
      </c>
      <c r="F765" s="1" t="str">
        <f>VLOOKUP(E765,'Full Name And Division'!A:C,2,FALSE)</f>
        <v>St. Louis Rams</v>
      </c>
      <c r="G765" s="1" t="str">
        <f>VLOOKUP(E765,'Full Name And Division'!$A:$C,3,FALSE)</f>
        <v>NFC West</v>
      </c>
    </row>
    <row r="766" spans="1:7" x14ac:dyDescent="0.25">
      <c r="A766" s="1">
        <v>2014</v>
      </c>
      <c r="B766" s="1" t="s">
        <v>3160</v>
      </c>
      <c r="C766" s="1" t="s">
        <v>13</v>
      </c>
      <c r="D766" s="2">
        <v>1040000</v>
      </c>
      <c r="E766" s="1" t="s">
        <v>20</v>
      </c>
      <c r="F766" s="1" t="str">
        <f>VLOOKUP(E766,'Full Name And Division'!A:C,2,FALSE)</f>
        <v>Arizona Cardinals</v>
      </c>
      <c r="G766" s="1" t="str">
        <f>VLOOKUP(E766,'Full Name And Division'!$A:$C,3,FALSE)</f>
        <v>NFC West</v>
      </c>
    </row>
    <row r="767" spans="1:7" x14ac:dyDescent="0.25">
      <c r="A767" s="1">
        <v>2014</v>
      </c>
      <c r="B767" s="1" t="s">
        <v>1184</v>
      </c>
      <c r="C767" s="1" t="s">
        <v>121</v>
      </c>
      <c r="D767" s="2">
        <v>1038958</v>
      </c>
      <c r="E767" s="1" t="s">
        <v>11</v>
      </c>
      <c r="F767" s="1" t="str">
        <f>VLOOKUP(E767,'Full Name And Division'!A:C,2,FALSE)</f>
        <v>Minnesota Vikings</v>
      </c>
      <c r="G767" s="1" t="str">
        <f>VLOOKUP(E767,'Full Name And Division'!$A:$C,3,FALSE)</f>
        <v>NFC North</v>
      </c>
    </row>
    <row r="768" spans="1:7" x14ac:dyDescent="0.25">
      <c r="A768" s="1">
        <v>2014</v>
      </c>
      <c r="B768" s="1" t="s">
        <v>3747</v>
      </c>
      <c r="C768" s="1" t="s">
        <v>101</v>
      </c>
      <c r="D768" s="2">
        <v>1037640</v>
      </c>
      <c r="E768" s="1" t="s">
        <v>63</v>
      </c>
      <c r="F768" s="1" t="str">
        <f>VLOOKUP(E768,'Full Name And Division'!A:C,2,FALSE)</f>
        <v>Baltimore Ravens</v>
      </c>
      <c r="G768" s="1" t="str">
        <f>VLOOKUP(E768,'Full Name And Division'!$A:$C,3,FALSE)</f>
        <v>AFC North</v>
      </c>
    </row>
    <row r="769" spans="1:7" x14ac:dyDescent="0.25">
      <c r="A769" s="1">
        <v>2014</v>
      </c>
      <c r="B769" s="1" t="s">
        <v>3379</v>
      </c>
      <c r="C769" s="1" t="s">
        <v>125</v>
      </c>
      <c r="D769" s="2">
        <v>1036991</v>
      </c>
      <c r="E769" s="1" t="s">
        <v>81</v>
      </c>
      <c r="F769" s="1" t="str">
        <f>VLOOKUP(E769,'Full Name And Division'!A:C,2,FALSE)</f>
        <v>Dallas Cowboys</v>
      </c>
      <c r="G769" s="1" t="str">
        <f>VLOOKUP(E769,'Full Name And Division'!$A:$C,3,FALSE)</f>
        <v>NFC East</v>
      </c>
    </row>
    <row r="770" spans="1:7" x14ac:dyDescent="0.25">
      <c r="A770" s="1">
        <v>2014</v>
      </c>
      <c r="B770" s="1" t="s">
        <v>3528</v>
      </c>
      <c r="C770" s="1" t="s">
        <v>443</v>
      </c>
      <c r="D770" s="2">
        <v>1034375</v>
      </c>
      <c r="E770" s="1" t="s">
        <v>25</v>
      </c>
      <c r="F770" s="1" t="str">
        <f>VLOOKUP(E770,'Full Name And Division'!A:C,2,FALSE)</f>
        <v>Washington Commanders</v>
      </c>
      <c r="G770" s="1" t="str">
        <f>VLOOKUP(E770,'Full Name And Division'!$A:$C,3,FALSE)</f>
        <v>NFC East</v>
      </c>
    </row>
    <row r="771" spans="1:7" x14ac:dyDescent="0.25">
      <c r="A771" s="1">
        <v>2014</v>
      </c>
      <c r="B771" s="1" t="s">
        <v>2494</v>
      </c>
      <c r="C771" s="1" t="s">
        <v>73</v>
      </c>
      <c r="D771" s="2">
        <v>1033800</v>
      </c>
      <c r="E771" s="1" t="s">
        <v>25</v>
      </c>
      <c r="F771" s="1" t="str">
        <f>VLOOKUP(E771,'Full Name And Division'!A:C,2,FALSE)</f>
        <v>Washington Commanders</v>
      </c>
      <c r="G771" s="1" t="str">
        <f>VLOOKUP(E771,'Full Name And Division'!$A:$C,3,FALSE)</f>
        <v>NFC East</v>
      </c>
    </row>
    <row r="772" spans="1:7" x14ac:dyDescent="0.25">
      <c r="A772" s="1">
        <v>2014</v>
      </c>
      <c r="B772" s="1" t="s">
        <v>3595</v>
      </c>
      <c r="C772" s="1" t="s">
        <v>58</v>
      </c>
      <c r="D772" s="2">
        <v>1027184</v>
      </c>
      <c r="E772" s="1" t="s">
        <v>25</v>
      </c>
      <c r="F772" s="1" t="str">
        <f>VLOOKUP(E772,'Full Name And Division'!A:C,2,FALSE)</f>
        <v>Washington Commanders</v>
      </c>
      <c r="G772" s="1" t="str">
        <f>VLOOKUP(E772,'Full Name And Division'!$A:$C,3,FALSE)</f>
        <v>NFC East</v>
      </c>
    </row>
    <row r="773" spans="1:7" x14ac:dyDescent="0.25">
      <c r="A773" s="1">
        <v>2014</v>
      </c>
      <c r="B773" s="1" t="s">
        <v>3547</v>
      </c>
      <c r="C773" s="1" t="s">
        <v>821</v>
      </c>
      <c r="D773" s="2">
        <v>1025000</v>
      </c>
      <c r="E773" s="1" t="s">
        <v>20</v>
      </c>
      <c r="F773" s="1" t="str">
        <f>VLOOKUP(E773,'Full Name And Division'!A:C,2,FALSE)</f>
        <v>Arizona Cardinals</v>
      </c>
      <c r="G773" s="1" t="str">
        <f>VLOOKUP(E773,'Full Name And Division'!$A:$C,3,FALSE)</f>
        <v>NFC West</v>
      </c>
    </row>
    <row r="774" spans="1:7" x14ac:dyDescent="0.25">
      <c r="A774" s="1">
        <v>2014</v>
      </c>
      <c r="B774" s="1" t="s">
        <v>3748</v>
      </c>
      <c r="C774" s="1" t="s">
        <v>17</v>
      </c>
      <c r="D774" s="2">
        <v>1021594</v>
      </c>
      <c r="E774" s="1" t="s">
        <v>27</v>
      </c>
      <c r="F774" s="1" t="str">
        <f>VLOOKUP(E774,'Full Name And Division'!A:C,2,FALSE)</f>
        <v>Kansas City Chiefs</v>
      </c>
      <c r="G774" s="1" t="str">
        <f>VLOOKUP(E774,'Full Name And Division'!$A:$C,3,FALSE)</f>
        <v>AFC West</v>
      </c>
    </row>
    <row r="775" spans="1:7" x14ac:dyDescent="0.25">
      <c r="A775" s="1">
        <v>2014</v>
      </c>
      <c r="B775" s="1" t="s">
        <v>3522</v>
      </c>
      <c r="C775" s="1" t="s">
        <v>151</v>
      </c>
      <c r="D775" s="2">
        <v>1020000</v>
      </c>
      <c r="E775" s="1" t="s">
        <v>56</v>
      </c>
      <c r="F775" s="1" t="str">
        <f>VLOOKUP(E775,'Full Name And Division'!A:C,2,FALSE)</f>
        <v>Pittsburgh Steelers</v>
      </c>
      <c r="G775" s="1" t="str">
        <f>VLOOKUP(E775,'Full Name And Division'!$A:$C,3,FALSE)</f>
        <v>AFC North</v>
      </c>
    </row>
    <row r="776" spans="1:7" x14ac:dyDescent="0.25">
      <c r="A776" s="1">
        <v>2014</v>
      </c>
      <c r="B776" s="1" t="s">
        <v>3289</v>
      </c>
      <c r="C776" s="1" t="s">
        <v>41</v>
      </c>
      <c r="D776" s="2">
        <v>1020000</v>
      </c>
      <c r="E776" s="1" t="s">
        <v>56</v>
      </c>
      <c r="F776" s="1" t="str">
        <f>VLOOKUP(E776,'Full Name And Division'!A:C,2,FALSE)</f>
        <v>Pittsburgh Steelers</v>
      </c>
      <c r="G776" s="1" t="str">
        <f>VLOOKUP(E776,'Full Name And Division'!$A:$C,3,FALSE)</f>
        <v>AFC North</v>
      </c>
    </row>
    <row r="777" spans="1:7" x14ac:dyDescent="0.25">
      <c r="A777" s="1">
        <v>2014</v>
      </c>
      <c r="B777" s="1" t="s">
        <v>2803</v>
      </c>
      <c r="C777" s="1" t="s">
        <v>151</v>
      </c>
      <c r="D777" s="2">
        <v>1020000</v>
      </c>
      <c r="E777" s="1" t="s">
        <v>47</v>
      </c>
      <c r="F777" s="1" t="str">
        <f>VLOOKUP(E777,'Full Name And Division'!A:C,2,FALSE)</f>
        <v>Indianapolis Colts</v>
      </c>
      <c r="G777" s="1" t="str">
        <f>VLOOKUP(E777,'Full Name And Division'!$A:$C,3,FALSE)</f>
        <v>AFC South</v>
      </c>
    </row>
    <row r="778" spans="1:7" x14ac:dyDescent="0.25">
      <c r="A778" s="1">
        <v>2014</v>
      </c>
      <c r="B778" s="1" t="s">
        <v>3749</v>
      </c>
      <c r="C778" s="1" t="s">
        <v>73</v>
      </c>
      <c r="D778" s="2">
        <v>1020000</v>
      </c>
      <c r="E778" s="1" t="s">
        <v>52</v>
      </c>
      <c r="F778" s="1" t="str">
        <f>VLOOKUP(E778,'Full Name And Division'!A:C,2,FALSE)</f>
        <v>New Orleans Saints</v>
      </c>
      <c r="G778" s="1" t="str">
        <f>VLOOKUP(E778,'Full Name And Division'!$A:$C,3,FALSE)</f>
        <v>NFC South</v>
      </c>
    </row>
    <row r="779" spans="1:7" x14ac:dyDescent="0.25">
      <c r="A779" s="1">
        <v>2014</v>
      </c>
      <c r="B779" s="1" t="s">
        <v>3750</v>
      </c>
      <c r="C779" s="1" t="s">
        <v>17</v>
      </c>
      <c r="D779" s="2">
        <v>1020000</v>
      </c>
      <c r="E779" s="1" t="s">
        <v>25</v>
      </c>
      <c r="F779" s="1" t="str">
        <f>VLOOKUP(E779,'Full Name And Division'!A:C,2,FALSE)</f>
        <v>Washington Commanders</v>
      </c>
      <c r="G779" s="1" t="str">
        <f>VLOOKUP(E779,'Full Name And Division'!$A:$C,3,FALSE)</f>
        <v>NFC East</v>
      </c>
    </row>
    <row r="780" spans="1:7" x14ac:dyDescent="0.25">
      <c r="A780" s="1">
        <v>2014</v>
      </c>
      <c r="B780" s="1" t="s">
        <v>3544</v>
      </c>
      <c r="C780" s="1" t="s">
        <v>445</v>
      </c>
      <c r="D780" s="2">
        <v>1017356</v>
      </c>
      <c r="E780" s="1" t="s">
        <v>9</v>
      </c>
      <c r="F780" s="1" t="str">
        <f>VLOOKUP(E780,'Full Name And Division'!A:C,2,FALSE)</f>
        <v>Green Bay Packers</v>
      </c>
      <c r="G780" s="1" t="str">
        <f>VLOOKUP(E780,'Full Name And Division'!$A:$C,3,FALSE)</f>
        <v>NFC North</v>
      </c>
    </row>
    <row r="781" spans="1:7" x14ac:dyDescent="0.25">
      <c r="A781" s="1">
        <v>2014</v>
      </c>
      <c r="B781" s="1" t="s">
        <v>2590</v>
      </c>
      <c r="C781" s="1" t="s">
        <v>58</v>
      </c>
      <c r="D781" s="2">
        <v>1016148</v>
      </c>
      <c r="E781" s="1" t="s">
        <v>61</v>
      </c>
      <c r="F781" s="1" t="str">
        <f>VLOOKUP(E781,'Full Name And Division'!A:C,2,FALSE)</f>
        <v>Houston Texans</v>
      </c>
      <c r="G781" s="1" t="str">
        <f>VLOOKUP(E781,'Full Name And Division'!$A:$C,3,FALSE)</f>
        <v>AFC South</v>
      </c>
    </row>
    <row r="782" spans="1:7" x14ac:dyDescent="0.25">
      <c r="A782" s="1">
        <v>2014</v>
      </c>
      <c r="B782" s="1" t="s">
        <v>1450</v>
      </c>
      <c r="C782" s="1" t="s">
        <v>104</v>
      </c>
      <c r="D782" s="2">
        <v>1014250</v>
      </c>
      <c r="E782" s="1" t="s">
        <v>35</v>
      </c>
      <c r="F782" s="1" t="str">
        <f>VLOOKUP(E782,'Full Name And Division'!A:C,2,FALSE)</f>
        <v>Miami Dolphins</v>
      </c>
      <c r="G782" s="1" t="str">
        <f>VLOOKUP(E782,'Full Name And Division'!$A:$C,3,FALSE)</f>
        <v>AFC East</v>
      </c>
    </row>
    <row r="783" spans="1:7" x14ac:dyDescent="0.25">
      <c r="A783" s="1">
        <v>2014</v>
      </c>
      <c r="B783" s="1" t="s">
        <v>1843</v>
      </c>
      <c r="C783" s="1" t="s">
        <v>121</v>
      </c>
      <c r="D783" s="2">
        <v>1012611</v>
      </c>
      <c r="E783" s="1" t="s">
        <v>63</v>
      </c>
      <c r="F783" s="1" t="str">
        <f>VLOOKUP(E783,'Full Name And Division'!A:C,2,FALSE)</f>
        <v>Baltimore Ravens</v>
      </c>
      <c r="G783" s="1" t="str">
        <f>VLOOKUP(E783,'Full Name And Division'!$A:$C,3,FALSE)</f>
        <v>AFC North</v>
      </c>
    </row>
    <row r="784" spans="1:7" x14ac:dyDescent="0.25">
      <c r="A784" s="1">
        <v>2014</v>
      </c>
      <c r="B784" s="1" t="s">
        <v>1268</v>
      </c>
      <c r="C784" s="1" t="s">
        <v>104</v>
      </c>
      <c r="D784" s="2">
        <v>1011376</v>
      </c>
      <c r="E784" s="1" t="s">
        <v>2430</v>
      </c>
      <c r="F784" s="1" t="str">
        <f>VLOOKUP(E784,'Full Name And Division'!A:C,2,FALSE)</f>
        <v>Oakland Raiders</v>
      </c>
      <c r="G784" s="1" t="str">
        <f>VLOOKUP(E784,'Full Name And Division'!$A:$C,3,FALSE)</f>
        <v>AFC West</v>
      </c>
    </row>
    <row r="785" spans="1:7" x14ac:dyDescent="0.25">
      <c r="A785" s="1">
        <v>2014</v>
      </c>
      <c r="B785" s="1" t="s">
        <v>2689</v>
      </c>
      <c r="C785" s="1" t="s">
        <v>104</v>
      </c>
      <c r="D785" s="2">
        <v>1008418</v>
      </c>
      <c r="E785" s="1" t="s">
        <v>77</v>
      </c>
      <c r="F785" s="1" t="str">
        <f>VLOOKUP(E785,'Full Name And Division'!A:C,2,FALSE)</f>
        <v>New  York Giants</v>
      </c>
      <c r="G785" s="1" t="str">
        <f>VLOOKUP(E785,'Full Name And Division'!$A:$C,3,FALSE)</f>
        <v>NFC East</v>
      </c>
    </row>
    <row r="786" spans="1:7" x14ac:dyDescent="0.25">
      <c r="A786" s="1">
        <v>2014</v>
      </c>
      <c r="B786" s="1" t="s">
        <v>2841</v>
      </c>
      <c r="C786" s="1" t="s">
        <v>193</v>
      </c>
      <c r="D786" s="2">
        <v>1007048</v>
      </c>
      <c r="E786" s="1" t="s">
        <v>22</v>
      </c>
      <c r="F786" s="1" t="str">
        <f>VLOOKUP(E786,'Full Name And Division'!A:C,2,FALSE)</f>
        <v>Tampa Bay Buccaneers</v>
      </c>
      <c r="G786" s="1" t="str">
        <f>VLOOKUP(E786,'Full Name And Division'!$A:$C,3,FALSE)</f>
        <v>NFC South</v>
      </c>
    </row>
    <row r="787" spans="1:7" x14ac:dyDescent="0.25">
      <c r="A787" s="1">
        <v>2014</v>
      </c>
      <c r="B787" s="1" t="s">
        <v>3751</v>
      </c>
      <c r="C787" s="1" t="s">
        <v>17</v>
      </c>
      <c r="D787" s="2">
        <v>1005000</v>
      </c>
      <c r="E787" s="1" t="s">
        <v>39</v>
      </c>
      <c r="F787" s="1" t="str">
        <f>VLOOKUP(E787,'Full Name And Division'!A:C,2,FALSE)</f>
        <v>San Francisco 49ers</v>
      </c>
      <c r="G787" s="1" t="str">
        <f>VLOOKUP(E787,'Full Name And Division'!$A:$C,3,FALSE)</f>
        <v>NFC West</v>
      </c>
    </row>
    <row r="788" spans="1:7" x14ac:dyDescent="0.25">
      <c r="A788" s="1">
        <v>2014</v>
      </c>
      <c r="B788" s="1" t="s">
        <v>2497</v>
      </c>
      <c r="C788" s="1" t="s">
        <v>41</v>
      </c>
      <c r="D788" s="2">
        <v>1005000</v>
      </c>
      <c r="E788" s="1" t="s">
        <v>20</v>
      </c>
      <c r="F788" s="1" t="str">
        <f>VLOOKUP(E788,'Full Name And Division'!A:C,2,FALSE)</f>
        <v>Arizona Cardinals</v>
      </c>
      <c r="G788" s="1" t="str">
        <f>VLOOKUP(E788,'Full Name And Division'!$A:$C,3,FALSE)</f>
        <v>NFC West</v>
      </c>
    </row>
    <row r="789" spans="1:7" x14ac:dyDescent="0.25">
      <c r="A789" s="1">
        <v>2014</v>
      </c>
      <c r="B789" s="1" t="s">
        <v>2925</v>
      </c>
      <c r="C789" s="1" t="s">
        <v>121</v>
      </c>
      <c r="D789" s="2">
        <v>1004465</v>
      </c>
      <c r="E789" s="1" t="s">
        <v>61</v>
      </c>
      <c r="F789" s="1" t="str">
        <f>VLOOKUP(E789,'Full Name And Division'!A:C,2,FALSE)</f>
        <v>Houston Texans</v>
      </c>
      <c r="G789" s="1" t="str">
        <f>VLOOKUP(E789,'Full Name And Division'!$A:$C,3,FALSE)</f>
        <v>AFC South</v>
      </c>
    </row>
    <row r="790" spans="1:7" x14ac:dyDescent="0.25">
      <c r="A790" s="1">
        <v>2014</v>
      </c>
      <c r="B790" s="1" t="s">
        <v>3752</v>
      </c>
      <c r="C790" s="1" t="s">
        <v>121</v>
      </c>
      <c r="D790" s="2">
        <v>1001971</v>
      </c>
      <c r="E790" s="1" t="s">
        <v>183</v>
      </c>
      <c r="F790" s="1" t="str">
        <f>VLOOKUP(E790,'Full Name And Division'!A:C,2,FALSE)</f>
        <v>Chicago Bears</v>
      </c>
      <c r="G790" s="1" t="str">
        <f>VLOOKUP(E790,'Full Name And Division'!$A:$C,3,FALSE)</f>
        <v>NFC North</v>
      </c>
    </row>
    <row r="791" spans="1:7" x14ac:dyDescent="0.25">
      <c r="A791" s="1">
        <v>2014</v>
      </c>
      <c r="B791" s="1" t="s">
        <v>1496</v>
      </c>
      <c r="C791" s="1" t="s">
        <v>86</v>
      </c>
      <c r="D791" s="2">
        <v>1000576</v>
      </c>
      <c r="E791" s="1" t="s">
        <v>25</v>
      </c>
      <c r="F791" s="1" t="str">
        <f>VLOOKUP(E791,'Full Name And Division'!A:C,2,FALSE)</f>
        <v>Washington Commanders</v>
      </c>
      <c r="G791" s="1" t="str">
        <f>VLOOKUP(E791,'Full Name And Division'!$A:$C,3,FALSE)</f>
        <v>NFC East</v>
      </c>
    </row>
    <row r="792" spans="1:7" x14ac:dyDescent="0.25">
      <c r="A792" s="1">
        <v>2014</v>
      </c>
      <c r="B792" s="1" t="s">
        <v>3753</v>
      </c>
      <c r="C792" s="1" t="s">
        <v>443</v>
      </c>
      <c r="D792" s="2">
        <v>1000000</v>
      </c>
      <c r="E792" s="1" t="s">
        <v>77</v>
      </c>
      <c r="F792" s="1" t="str">
        <f>VLOOKUP(E792,'Full Name And Division'!A:C,2,FALSE)</f>
        <v>New  York Giants</v>
      </c>
      <c r="G792" s="1" t="str">
        <f>VLOOKUP(E792,'Full Name And Division'!$A:$C,3,FALSE)</f>
        <v>NFC East</v>
      </c>
    </row>
    <row r="793" spans="1:7" x14ac:dyDescent="0.25">
      <c r="A793" s="1">
        <v>2014</v>
      </c>
      <c r="B793" s="1" t="s">
        <v>2965</v>
      </c>
      <c r="C793" s="1" t="s">
        <v>151</v>
      </c>
      <c r="D793" s="2">
        <v>1000000</v>
      </c>
      <c r="E793" s="1" t="s">
        <v>77</v>
      </c>
      <c r="F793" s="1" t="str">
        <f>VLOOKUP(E793,'Full Name And Division'!A:C,2,FALSE)</f>
        <v>New  York Giants</v>
      </c>
      <c r="G793" s="1" t="str">
        <f>VLOOKUP(E793,'Full Name And Division'!$A:$C,3,FALSE)</f>
        <v>NFC East</v>
      </c>
    </row>
    <row r="794" spans="1:7" x14ac:dyDescent="0.25">
      <c r="A794" s="1">
        <v>2014</v>
      </c>
      <c r="B794" s="1" t="s">
        <v>3302</v>
      </c>
      <c r="C794" s="1" t="s">
        <v>41</v>
      </c>
      <c r="D794" s="2">
        <v>1000000</v>
      </c>
      <c r="E794" s="1" t="s">
        <v>77</v>
      </c>
      <c r="F794" s="1" t="str">
        <f>VLOOKUP(E794,'Full Name And Division'!A:C,2,FALSE)</f>
        <v>New  York Giants</v>
      </c>
      <c r="G794" s="1" t="str">
        <f>VLOOKUP(E794,'Full Name And Division'!$A:$C,3,FALSE)</f>
        <v>NFC East</v>
      </c>
    </row>
    <row r="795" spans="1:7" x14ac:dyDescent="0.25">
      <c r="A795" s="1">
        <v>2014</v>
      </c>
      <c r="B795" s="1" t="s">
        <v>3184</v>
      </c>
      <c r="C795" s="1" t="s">
        <v>86</v>
      </c>
      <c r="D795" s="2">
        <v>1000000</v>
      </c>
      <c r="E795" s="1" t="s">
        <v>47</v>
      </c>
      <c r="F795" s="1" t="str">
        <f>VLOOKUP(E795,'Full Name And Division'!A:C,2,FALSE)</f>
        <v>Indianapolis Colts</v>
      </c>
      <c r="G795" s="1" t="str">
        <f>VLOOKUP(E795,'Full Name And Division'!$A:$C,3,FALSE)</f>
        <v>AFC South</v>
      </c>
    </row>
    <row r="796" spans="1:7" x14ac:dyDescent="0.25">
      <c r="A796" s="1">
        <v>2014</v>
      </c>
      <c r="B796" s="1" t="s">
        <v>2901</v>
      </c>
      <c r="C796" s="1" t="s">
        <v>13</v>
      </c>
      <c r="D796" s="2">
        <v>1000000</v>
      </c>
      <c r="E796" s="1" t="s">
        <v>20</v>
      </c>
      <c r="F796" s="1" t="str">
        <f>VLOOKUP(E796,'Full Name And Division'!A:C,2,FALSE)</f>
        <v>Arizona Cardinals</v>
      </c>
      <c r="G796" s="1" t="str">
        <f>VLOOKUP(E796,'Full Name And Division'!$A:$C,3,FALSE)</f>
        <v>NFC West</v>
      </c>
    </row>
    <row r="797" spans="1:7" x14ac:dyDescent="0.25">
      <c r="A797" s="1">
        <v>2014</v>
      </c>
      <c r="B797" s="1" t="s">
        <v>3245</v>
      </c>
      <c r="C797" s="1" t="s">
        <v>13</v>
      </c>
      <c r="D797" s="2">
        <v>1000000</v>
      </c>
      <c r="E797" s="1" t="s">
        <v>3147</v>
      </c>
      <c r="F797" s="1" t="str">
        <f>VLOOKUP(E797,'Full Name And Division'!A:C,2,FALSE)</f>
        <v>San Diego Chargers</v>
      </c>
      <c r="G797" s="1" t="str">
        <f>VLOOKUP(E797,'Full Name And Division'!$A:$C,3,FALSE)</f>
        <v>AFC West</v>
      </c>
    </row>
    <row r="798" spans="1:7" x14ac:dyDescent="0.25">
      <c r="A798" s="1">
        <v>2014</v>
      </c>
      <c r="B798" s="1" t="s">
        <v>3754</v>
      </c>
      <c r="C798" s="1" t="s">
        <v>125</v>
      </c>
      <c r="D798" s="2">
        <v>1000000</v>
      </c>
      <c r="E798" s="1" t="s">
        <v>3147</v>
      </c>
      <c r="F798" s="1" t="str">
        <f>VLOOKUP(E798,'Full Name And Division'!A:C,2,FALSE)</f>
        <v>San Diego Chargers</v>
      </c>
      <c r="G798" s="1" t="str">
        <f>VLOOKUP(E798,'Full Name And Division'!$A:$C,3,FALSE)</f>
        <v>AFC West</v>
      </c>
    </row>
    <row r="799" spans="1:7" x14ac:dyDescent="0.25">
      <c r="A799" s="1">
        <v>2014</v>
      </c>
      <c r="B799" s="1" t="s">
        <v>2769</v>
      </c>
      <c r="C799" s="1" t="s">
        <v>193</v>
      </c>
      <c r="D799" s="2">
        <v>1000000</v>
      </c>
      <c r="E799" s="1" t="s">
        <v>67</v>
      </c>
      <c r="F799" s="1" t="str">
        <f>VLOOKUP(E799,'Full Name And Division'!A:C,2,FALSE)</f>
        <v>New York Jets</v>
      </c>
      <c r="G799" s="1" t="str">
        <f>VLOOKUP(E799,'Full Name And Division'!$A:$C,3,FALSE)</f>
        <v>AFC East</v>
      </c>
    </row>
    <row r="800" spans="1:7" x14ac:dyDescent="0.25">
      <c r="A800" s="1">
        <v>2014</v>
      </c>
      <c r="B800" s="1" t="s">
        <v>3410</v>
      </c>
      <c r="C800" s="1" t="s">
        <v>89</v>
      </c>
      <c r="D800" s="2">
        <v>1000000</v>
      </c>
      <c r="E800" s="1" t="s">
        <v>63</v>
      </c>
      <c r="F800" s="1" t="str">
        <f>VLOOKUP(E800,'Full Name And Division'!A:C,2,FALSE)</f>
        <v>Baltimore Ravens</v>
      </c>
      <c r="G800" s="1" t="str">
        <f>VLOOKUP(E800,'Full Name And Division'!$A:$C,3,FALSE)</f>
        <v>AFC North</v>
      </c>
    </row>
    <row r="801" spans="1:7" x14ac:dyDescent="0.25">
      <c r="A801" s="1">
        <v>2014</v>
      </c>
      <c r="B801" s="1" t="s">
        <v>3359</v>
      </c>
      <c r="C801" s="1" t="s">
        <v>13</v>
      </c>
      <c r="D801" s="2">
        <v>1000000</v>
      </c>
      <c r="E801" s="1" t="s">
        <v>67</v>
      </c>
      <c r="F801" s="1" t="str">
        <f>VLOOKUP(E801,'Full Name And Division'!A:C,2,FALSE)</f>
        <v>New York Jets</v>
      </c>
      <c r="G801" s="1" t="str">
        <f>VLOOKUP(E801,'Full Name And Division'!$A:$C,3,FALSE)</f>
        <v>AFC East</v>
      </c>
    </row>
    <row r="802" spans="1:7" x14ac:dyDescent="0.25">
      <c r="A802" s="1">
        <v>2014</v>
      </c>
      <c r="B802" s="1" t="s">
        <v>3540</v>
      </c>
      <c r="C802" s="1" t="s">
        <v>15</v>
      </c>
      <c r="D802" s="2">
        <v>1000000</v>
      </c>
      <c r="E802" s="1" t="s">
        <v>67</v>
      </c>
      <c r="F802" s="1" t="str">
        <f>VLOOKUP(E802,'Full Name And Division'!A:C,2,FALSE)</f>
        <v>New York Jets</v>
      </c>
      <c r="G802" s="1" t="str">
        <f>VLOOKUP(E802,'Full Name And Division'!$A:$C,3,FALSE)</f>
        <v>AFC East</v>
      </c>
    </row>
    <row r="803" spans="1:7" x14ac:dyDescent="0.25">
      <c r="A803" s="1">
        <v>2014</v>
      </c>
      <c r="B803" s="1" t="s">
        <v>3755</v>
      </c>
      <c r="C803" s="1" t="s">
        <v>193</v>
      </c>
      <c r="D803" s="2">
        <v>997682</v>
      </c>
      <c r="E803" s="1" t="s">
        <v>77</v>
      </c>
      <c r="F803" s="1" t="str">
        <f>VLOOKUP(E803,'Full Name And Division'!A:C,2,FALSE)</f>
        <v>New  York Giants</v>
      </c>
      <c r="G803" s="1" t="str">
        <f>VLOOKUP(E803,'Full Name And Division'!$A:$C,3,FALSE)</f>
        <v>NFC East</v>
      </c>
    </row>
    <row r="804" spans="1:7" x14ac:dyDescent="0.25">
      <c r="A804" s="1">
        <v>2014</v>
      </c>
      <c r="B804" s="1" t="s">
        <v>3756</v>
      </c>
      <c r="C804" s="1" t="s">
        <v>151</v>
      </c>
      <c r="D804" s="2">
        <v>989345</v>
      </c>
      <c r="E804" s="1" t="s">
        <v>25</v>
      </c>
      <c r="F804" s="1" t="str">
        <f>VLOOKUP(E804,'Full Name And Division'!A:C,2,FALSE)</f>
        <v>Washington Commanders</v>
      </c>
      <c r="G804" s="1" t="str">
        <f>VLOOKUP(E804,'Full Name And Division'!$A:$C,3,FALSE)</f>
        <v>NFC East</v>
      </c>
    </row>
    <row r="805" spans="1:7" x14ac:dyDescent="0.25">
      <c r="A805" s="1">
        <v>2014</v>
      </c>
      <c r="B805" s="1" t="s">
        <v>3757</v>
      </c>
      <c r="C805" s="1" t="s">
        <v>17</v>
      </c>
      <c r="D805" s="2">
        <v>988339</v>
      </c>
      <c r="E805" s="1" t="s">
        <v>2430</v>
      </c>
      <c r="F805" s="1" t="str">
        <f>VLOOKUP(E805,'Full Name And Division'!A:C,2,FALSE)</f>
        <v>Oakland Raiders</v>
      </c>
      <c r="G805" s="1" t="str">
        <f>VLOOKUP(E805,'Full Name And Division'!$A:$C,3,FALSE)</f>
        <v>AFC West</v>
      </c>
    </row>
    <row r="806" spans="1:7" x14ac:dyDescent="0.25">
      <c r="A806" s="1">
        <v>2014</v>
      </c>
      <c r="B806" s="1" t="s">
        <v>3758</v>
      </c>
      <c r="C806" s="1" t="s">
        <v>89</v>
      </c>
      <c r="D806" s="2">
        <v>987827</v>
      </c>
      <c r="E806" s="1" t="s">
        <v>183</v>
      </c>
      <c r="F806" s="1" t="str">
        <f>VLOOKUP(E806,'Full Name And Division'!A:C,2,FALSE)</f>
        <v>Chicago Bears</v>
      </c>
      <c r="G806" s="1" t="str">
        <f>VLOOKUP(E806,'Full Name And Division'!$A:$C,3,FALSE)</f>
        <v>NFC North</v>
      </c>
    </row>
    <row r="807" spans="1:7" x14ac:dyDescent="0.25">
      <c r="A807" s="1">
        <v>2014</v>
      </c>
      <c r="B807" s="1" t="s">
        <v>2480</v>
      </c>
      <c r="C807" s="1" t="s">
        <v>41</v>
      </c>
      <c r="D807" s="2">
        <v>987560</v>
      </c>
      <c r="E807" s="1" t="s">
        <v>20</v>
      </c>
      <c r="F807" s="1" t="str">
        <f>VLOOKUP(E807,'Full Name And Division'!A:C,2,FALSE)</f>
        <v>Arizona Cardinals</v>
      </c>
      <c r="G807" s="1" t="str">
        <f>VLOOKUP(E807,'Full Name And Division'!$A:$C,3,FALSE)</f>
        <v>NFC West</v>
      </c>
    </row>
    <row r="808" spans="1:7" x14ac:dyDescent="0.25">
      <c r="A808" s="1">
        <v>2014</v>
      </c>
      <c r="B808" s="1" t="s">
        <v>2576</v>
      </c>
      <c r="C808" s="1" t="s">
        <v>17</v>
      </c>
      <c r="D808" s="2">
        <v>984591</v>
      </c>
      <c r="E808" s="1" t="s">
        <v>3386</v>
      </c>
      <c r="F808" s="1" t="str">
        <f>VLOOKUP(E808,'Full Name And Division'!A:C,2,FALSE)</f>
        <v>St. Louis Rams</v>
      </c>
      <c r="G808" s="1" t="str">
        <f>VLOOKUP(E808,'Full Name And Division'!$A:$C,3,FALSE)</f>
        <v>NFC West</v>
      </c>
    </row>
    <row r="809" spans="1:7" x14ac:dyDescent="0.25">
      <c r="A809" s="1">
        <v>2014</v>
      </c>
      <c r="B809" s="1" t="s">
        <v>3406</v>
      </c>
      <c r="C809" s="1" t="s">
        <v>121</v>
      </c>
      <c r="D809" s="2">
        <v>981563</v>
      </c>
      <c r="E809" s="1" t="s">
        <v>54</v>
      </c>
      <c r="F809" s="1" t="str">
        <f>VLOOKUP(E809,'Full Name And Division'!A:C,2,FALSE)</f>
        <v>Denver Broncos</v>
      </c>
      <c r="G809" s="1" t="str">
        <f>VLOOKUP(E809,'Full Name And Division'!$A:$C,3,FALSE)</f>
        <v>AFC West</v>
      </c>
    </row>
    <row r="810" spans="1:7" x14ac:dyDescent="0.25">
      <c r="A810" s="1">
        <v>2014</v>
      </c>
      <c r="B810" s="1" t="s">
        <v>3496</v>
      </c>
      <c r="C810" s="1" t="s">
        <v>15</v>
      </c>
      <c r="D810" s="2">
        <v>980505</v>
      </c>
      <c r="E810" s="1" t="s">
        <v>67</v>
      </c>
      <c r="F810" s="1" t="str">
        <f>VLOOKUP(E810,'Full Name And Division'!A:C,2,FALSE)</f>
        <v>New York Jets</v>
      </c>
      <c r="G810" s="1" t="str">
        <f>VLOOKUP(E810,'Full Name And Division'!$A:$C,3,FALSE)</f>
        <v>AFC East</v>
      </c>
    </row>
    <row r="811" spans="1:7" x14ac:dyDescent="0.25">
      <c r="A811" s="1">
        <v>2014</v>
      </c>
      <c r="B811" s="1" t="s">
        <v>3759</v>
      </c>
      <c r="C811" s="1" t="s">
        <v>17</v>
      </c>
      <c r="D811" s="2">
        <v>975944</v>
      </c>
      <c r="E811" s="1" t="s">
        <v>50</v>
      </c>
      <c r="F811" s="1" t="str">
        <f>VLOOKUP(E811,'Full Name And Division'!A:C,2,FALSE)</f>
        <v>Philadelphia Eagles</v>
      </c>
      <c r="G811" s="1" t="str">
        <f>VLOOKUP(E811,'Full Name And Division'!$A:$C,3,FALSE)</f>
        <v>NFC East</v>
      </c>
    </row>
    <row r="812" spans="1:7" x14ac:dyDescent="0.25">
      <c r="A812" s="1">
        <v>2014</v>
      </c>
      <c r="B812" s="1" t="s">
        <v>2099</v>
      </c>
      <c r="C812" s="1" t="s">
        <v>821</v>
      </c>
      <c r="D812" s="2">
        <v>970000</v>
      </c>
      <c r="E812" s="1" t="s">
        <v>99</v>
      </c>
      <c r="F812" s="1" t="str">
        <f>VLOOKUP(E812,'Full Name And Division'!A:C,2,FALSE)</f>
        <v>Atlanta Falcons</v>
      </c>
      <c r="G812" s="1" t="str">
        <f>VLOOKUP(E812,'Full Name And Division'!$A:$C,3,FALSE)</f>
        <v>NFC South</v>
      </c>
    </row>
    <row r="813" spans="1:7" x14ac:dyDescent="0.25">
      <c r="A813" s="1">
        <v>2014</v>
      </c>
      <c r="B813" s="1" t="s">
        <v>2404</v>
      </c>
      <c r="C813" s="1" t="s">
        <v>15</v>
      </c>
      <c r="D813" s="2">
        <v>969112</v>
      </c>
      <c r="E813" s="1" t="s">
        <v>27</v>
      </c>
      <c r="F813" s="1" t="str">
        <f>VLOOKUP(E813,'Full Name And Division'!A:C,2,FALSE)</f>
        <v>Kansas City Chiefs</v>
      </c>
      <c r="G813" s="1" t="str">
        <f>VLOOKUP(E813,'Full Name And Division'!$A:$C,3,FALSE)</f>
        <v>AFC West</v>
      </c>
    </row>
    <row r="814" spans="1:7" x14ac:dyDescent="0.25">
      <c r="A814" s="1">
        <v>2014</v>
      </c>
      <c r="B814" s="1" t="s">
        <v>3171</v>
      </c>
      <c r="C814" s="1" t="s">
        <v>104</v>
      </c>
      <c r="D814" s="2">
        <v>969000</v>
      </c>
      <c r="E814" s="1" t="s">
        <v>54</v>
      </c>
      <c r="F814" s="1" t="str">
        <f>VLOOKUP(E814,'Full Name And Division'!A:C,2,FALSE)</f>
        <v>Denver Broncos</v>
      </c>
      <c r="G814" s="1" t="str">
        <f>VLOOKUP(E814,'Full Name And Division'!$A:$C,3,FALSE)</f>
        <v>AFC West</v>
      </c>
    </row>
    <row r="815" spans="1:7" x14ac:dyDescent="0.25">
      <c r="A815" s="1">
        <v>2014</v>
      </c>
      <c r="B815" s="1" t="s">
        <v>3760</v>
      </c>
      <c r="C815" s="1" t="s">
        <v>58</v>
      </c>
      <c r="D815" s="2">
        <v>965380</v>
      </c>
      <c r="E815" s="1" t="s">
        <v>145</v>
      </c>
      <c r="F815" s="1" t="str">
        <f>VLOOKUP(E815,'Full Name And Division'!A:C,2,FALSE)</f>
        <v>Cincinnati Bengals</v>
      </c>
      <c r="G815" s="1" t="str">
        <f>VLOOKUP(E815,'Full Name And Division'!$A:$C,3,FALSE)</f>
        <v>AFC North</v>
      </c>
    </row>
    <row r="816" spans="1:7" x14ac:dyDescent="0.25">
      <c r="A816" s="1">
        <v>2014</v>
      </c>
      <c r="B816" s="1" t="s">
        <v>3055</v>
      </c>
      <c r="C816" s="1" t="s">
        <v>13</v>
      </c>
      <c r="D816" s="2">
        <v>964866</v>
      </c>
      <c r="E816" s="1" t="s">
        <v>183</v>
      </c>
      <c r="F816" s="1" t="str">
        <f>VLOOKUP(E816,'Full Name And Division'!A:C,2,FALSE)</f>
        <v>Chicago Bears</v>
      </c>
      <c r="G816" s="1" t="str">
        <f>VLOOKUP(E816,'Full Name And Division'!$A:$C,3,FALSE)</f>
        <v>NFC North</v>
      </c>
    </row>
    <row r="817" spans="1:7" x14ac:dyDescent="0.25">
      <c r="A817" s="1">
        <v>2014</v>
      </c>
      <c r="B817" s="1" t="s">
        <v>3562</v>
      </c>
      <c r="C817" s="1" t="s">
        <v>73</v>
      </c>
      <c r="D817" s="2">
        <v>964140</v>
      </c>
      <c r="E817" s="1" t="s">
        <v>3147</v>
      </c>
      <c r="F817" s="1" t="str">
        <f>VLOOKUP(E817,'Full Name And Division'!A:C,2,FALSE)</f>
        <v>San Diego Chargers</v>
      </c>
      <c r="G817" s="1" t="str">
        <f>VLOOKUP(E817,'Full Name And Division'!$A:$C,3,FALSE)</f>
        <v>AFC West</v>
      </c>
    </row>
    <row r="818" spans="1:7" x14ac:dyDescent="0.25">
      <c r="A818" s="1">
        <v>2014</v>
      </c>
      <c r="B818" s="1" t="s">
        <v>2717</v>
      </c>
      <c r="C818" s="1" t="s">
        <v>17</v>
      </c>
      <c r="D818" s="2">
        <v>963520</v>
      </c>
      <c r="E818" s="1" t="s">
        <v>47</v>
      </c>
      <c r="F818" s="1" t="str">
        <f>VLOOKUP(E818,'Full Name And Division'!A:C,2,FALSE)</f>
        <v>Indianapolis Colts</v>
      </c>
      <c r="G818" s="1" t="str">
        <f>VLOOKUP(E818,'Full Name And Division'!$A:$C,3,FALSE)</f>
        <v>AFC South</v>
      </c>
    </row>
    <row r="819" spans="1:7" x14ac:dyDescent="0.25">
      <c r="A819" s="1">
        <v>2014</v>
      </c>
      <c r="B819" s="1" t="s">
        <v>2139</v>
      </c>
      <c r="C819" s="1" t="s">
        <v>17</v>
      </c>
      <c r="D819" s="2">
        <v>962900</v>
      </c>
      <c r="E819" s="1" t="s">
        <v>20</v>
      </c>
      <c r="F819" s="1" t="str">
        <f>VLOOKUP(E819,'Full Name And Division'!A:C,2,FALSE)</f>
        <v>Arizona Cardinals</v>
      </c>
      <c r="G819" s="1" t="str">
        <f>VLOOKUP(E819,'Full Name And Division'!$A:$C,3,FALSE)</f>
        <v>NFC West</v>
      </c>
    </row>
    <row r="820" spans="1:7" x14ac:dyDescent="0.25">
      <c r="A820" s="1">
        <v>2014</v>
      </c>
      <c r="B820" s="1" t="s">
        <v>3761</v>
      </c>
      <c r="C820" s="1" t="s">
        <v>302</v>
      </c>
      <c r="D820" s="2">
        <v>960474</v>
      </c>
      <c r="E820" s="1" t="s">
        <v>183</v>
      </c>
      <c r="F820" s="1" t="str">
        <f>VLOOKUP(E820,'Full Name And Division'!A:C,2,FALSE)</f>
        <v>Chicago Bears</v>
      </c>
      <c r="G820" s="1" t="str">
        <f>VLOOKUP(E820,'Full Name And Division'!$A:$C,3,FALSE)</f>
        <v>NFC North</v>
      </c>
    </row>
    <row r="821" spans="1:7" x14ac:dyDescent="0.25">
      <c r="A821" s="1">
        <v>2014</v>
      </c>
      <c r="B821" s="1" t="s">
        <v>1595</v>
      </c>
      <c r="C821" s="1" t="s">
        <v>104</v>
      </c>
      <c r="D821" s="2">
        <v>959800</v>
      </c>
      <c r="E821" s="1" t="s">
        <v>75</v>
      </c>
      <c r="F821" s="1" t="str">
        <f>VLOOKUP(E821,'Full Name And Division'!A:C,2,FALSE)</f>
        <v>Carolina Panthers</v>
      </c>
      <c r="G821" s="1" t="str">
        <f>VLOOKUP(E821,'Full Name And Division'!$A:$C,3,FALSE)</f>
        <v>NFC South</v>
      </c>
    </row>
    <row r="822" spans="1:7" x14ac:dyDescent="0.25">
      <c r="A822" s="1">
        <v>2014</v>
      </c>
      <c r="B822" s="1" t="s">
        <v>2844</v>
      </c>
      <c r="C822" s="1" t="s">
        <v>104</v>
      </c>
      <c r="D822" s="2">
        <v>958029</v>
      </c>
      <c r="E822" s="1" t="s">
        <v>29</v>
      </c>
      <c r="F822" s="1" t="str">
        <f>VLOOKUP(E822,'Full Name And Division'!A:C,2,FALSE)</f>
        <v>Tennessee Titans</v>
      </c>
      <c r="G822" s="1" t="str">
        <f>VLOOKUP(E822,'Full Name And Division'!$A:$C,3,FALSE)</f>
        <v>AFC South</v>
      </c>
    </row>
    <row r="823" spans="1:7" x14ac:dyDescent="0.25">
      <c r="A823" s="1">
        <v>2014</v>
      </c>
      <c r="B823" s="1" t="s">
        <v>3762</v>
      </c>
      <c r="C823" s="1" t="s">
        <v>13</v>
      </c>
      <c r="D823" s="2">
        <v>955000</v>
      </c>
      <c r="E823" s="1" t="s">
        <v>20</v>
      </c>
      <c r="F823" s="1" t="str">
        <f>VLOOKUP(E823,'Full Name And Division'!A:C,2,FALSE)</f>
        <v>Arizona Cardinals</v>
      </c>
      <c r="G823" s="1" t="str">
        <f>VLOOKUP(E823,'Full Name And Division'!$A:$C,3,FALSE)</f>
        <v>NFC West</v>
      </c>
    </row>
    <row r="824" spans="1:7" x14ac:dyDescent="0.25">
      <c r="A824" s="1">
        <v>2014</v>
      </c>
      <c r="B824" s="1" t="s">
        <v>3763</v>
      </c>
      <c r="C824" s="1" t="s">
        <v>125</v>
      </c>
      <c r="D824" s="2">
        <v>955000</v>
      </c>
      <c r="E824" s="1" t="s">
        <v>20</v>
      </c>
      <c r="F824" s="1" t="str">
        <f>VLOOKUP(E824,'Full Name And Division'!A:C,2,FALSE)</f>
        <v>Arizona Cardinals</v>
      </c>
      <c r="G824" s="1" t="str">
        <f>VLOOKUP(E824,'Full Name And Division'!$A:$C,3,FALSE)</f>
        <v>NFC West</v>
      </c>
    </row>
    <row r="825" spans="1:7" x14ac:dyDescent="0.25">
      <c r="A825" s="1">
        <v>2014</v>
      </c>
      <c r="B825" s="1" t="s">
        <v>3278</v>
      </c>
      <c r="C825" s="1" t="s">
        <v>821</v>
      </c>
      <c r="D825" s="2">
        <v>955000</v>
      </c>
      <c r="E825" s="1" t="s">
        <v>50</v>
      </c>
      <c r="F825" s="1" t="str">
        <f>VLOOKUP(E825,'Full Name And Division'!A:C,2,FALSE)</f>
        <v>Philadelphia Eagles</v>
      </c>
      <c r="G825" s="1" t="str">
        <f>VLOOKUP(E825,'Full Name And Division'!$A:$C,3,FALSE)</f>
        <v>NFC East</v>
      </c>
    </row>
    <row r="826" spans="1:7" x14ac:dyDescent="0.25">
      <c r="A826" s="1">
        <v>2014</v>
      </c>
      <c r="B826" s="1" t="s">
        <v>3764</v>
      </c>
      <c r="C826" s="1" t="s">
        <v>302</v>
      </c>
      <c r="D826" s="2">
        <v>955000</v>
      </c>
      <c r="E826" s="1" t="s">
        <v>52</v>
      </c>
      <c r="F826" s="1" t="str">
        <f>VLOOKUP(E826,'Full Name And Division'!A:C,2,FALSE)</f>
        <v>New Orleans Saints</v>
      </c>
      <c r="G826" s="1" t="str">
        <f>VLOOKUP(E826,'Full Name And Division'!$A:$C,3,FALSE)</f>
        <v>NFC South</v>
      </c>
    </row>
    <row r="827" spans="1:7" x14ac:dyDescent="0.25">
      <c r="A827" s="1">
        <v>2014</v>
      </c>
      <c r="B827" s="1" t="s">
        <v>3765</v>
      </c>
      <c r="C827" s="1" t="s">
        <v>445</v>
      </c>
      <c r="D827" s="2">
        <v>955000</v>
      </c>
      <c r="E827" s="1" t="s">
        <v>3147</v>
      </c>
      <c r="F827" s="1" t="str">
        <f>VLOOKUP(E827,'Full Name And Division'!A:C,2,FALSE)</f>
        <v>San Diego Chargers</v>
      </c>
      <c r="G827" s="1" t="str">
        <f>VLOOKUP(E827,'Full Name And Division'!$A:$C,3,FALSE)</f>
        <v>AFC West</v>
      </c>
    </row>
    <row r="828" spans="1:7" x14ac:dyDescent="0.25">
      <c r="A828" s="1">
        <v>2014</v>
      </c>
      <c r="B828" s="1" t="s">
        <v>1312</v>
      </c>
      <c r="C828" s="1" t="s">
        <v>73</v>
      </c>
      <c r="D828" s="2">
        <v>953600</v>
      </c>
      <c r="E828" s="1" t="s">
        <v>42</v>
      </c>
      <c r="F828" s="1" t="str">
        <f>VLOOKUP(E828,'Full Name And Division'!A:C,2,FALSE)</f>
        <v>Jacksonville Jaguars</v>
      </c>
      <c r="G828" s="1" t="str">
        <f>VLOOKUP(E828,'Full Name And Division'!$A:$C,3,FALSE)</f>
        <v>AFC South</v>
      </c>
    </row>
    <row r="829" spans="1:7" x14ac:dyDescent="0.25">
      <c r="A829" s="1">
        <v>2014</v>
      </c>
      <c r="B829" s="1" t="s">
        <v>2830</v>
      </c>
      <c r="C829" s="1" t="s">
        <v>89</v>
      </c>
      <c r="D829" s="2">
        <v>951177</v>
      </c>
      <c r="E829" s="1" t="s">
        <v>3386</v>
      </c>
      <c r="F829" s="1" t="str">
        <f>VLOOKUP(E829,'Full Name And Division'!A:C,2,FALSE)</f>
        <v>St. Louis Rams</v>
      </c>
      <c r="G829" s="1" t="str">
        <f>VLOOKUP(E829,'Full Name And Division'!$A:$C,3,FALSE)</f>
        <v>NFC West</v>
      </c>
    </row>
    <row r="830" spans="1:7" x14ac:dyDescent="0.25">
      <c r="A830" s="1">
        <v>2014</v>
      </c>
      <c r="B830" s="1" t="s">
        <v>1427</v>
      </c>
      <c r="C830" s="1" t="s">
        <v>17</v>
      </c>
      <c r="D830" s="2">
        <v>950017</v>
      </c>
      <c r="E830" s="1" t="s">
        <v>9</v>
      </c>
      <c r="F830" s="1" t="str">
        <f>VLOOKUP(E830,'Full Name And Division'!A:C,2,FALSE)</f>
        <v>Green Bay Packers</v>
      </c>
      <c r="G830" s="1" t="str">
        <f>VLOOKUP(E830,'Full Name And Division'!$A:$C,3,FALSE)</f>
        <v>NFC North</v>
      </c>
    </row>
    <row r="831" spans="1:7" x14ac:dyDescent="0.25">
      <c r="A831" s="1">
        <v>2014</v>
      </c>
      <c r="B831" s="1" t="s">
        <v>3531</v>
      </c>
      <c r="C831" s="1" t="s">
        <v>13</v>
      </c>
      <c r="D831" s="2">
        <v>950000</v>
      </c>
      <c r="E831" s="1" t="s">
        <v>39</v>
      </c>
      <c r="F831" s="1" t="str">
        <f>VLOOKUP(E831,'Full Name And Division'!A:C,2,FALSE)</f>
        <v>San Francisco 49ers</v>
      </c>
      <c r="G831" s="1" t="str">
        <f>VLOOKUP(E831,'Full Name And Division'!$A:$C,3,FALSE)</f>
        <v>NFC West</v>
      </c>
    </row>
    <row r="832" spans="1:7" x14ac:dyDescent="0.25">
      <c r="A832" s="1">
        <v>2014</v>
      </c>
      <c r="B832" s="1" t="s">
        <v>2677</v>
      </c>
      <c r="C832" s="1" t="s">
        <v>821</v>
      </c>
      <c r="D832" s="2">
        <v>950000</v>
      </c>
      <c r="E832" s="1" t="s">
        <v>77</v>
      </c>
      <c r="F832" s="1" t="str">
        <f>VLOOKUP(E832,'Full Name And Division'!A:C,2,FALSE)</f>
        <v>New  York Giants</v>
      </c>
      <c r="G832" s="1" t="str">
        <f>VLOOKUP(E832,'Full Name And Division'!$A:$C,3,FALSE)</f>
        <v>NFC East</v>
      </c>
    </row>
    <row r="833" spans="1:7" x14ac:dyDescent="0.25">
      <c r="A833" s="1">
        <v>2014</v>
      </c>
      <c r="B833" s="1" t="s">
        <v>1473</v>
      </c>
      <c r="C833" s="1" t="s">
        <v>89</v>
      </c>
      <c r="D833" s="2">
        <v>950000</v>
      </c>
      <c r="E833" s="1" t="s">
        <v>3147</v>
      </c>
      <c r="F833" s="1" t="str">
        <f>VLOOKUP(E833,'Full Name And Division'!A:C,2,FALSE)</f>
        <v>San Diego Chargers</v>
      </c>
      <c r="G833" s="1" t="str">
        <f>VLOOKUP(E833,'Full Name And Division'!$A:$C,3,FALSE)</f>
        <v>AFC West</v>
      </c>
    </row>
    <row r="834" spans="1:7" x14ac:dyDescent="0.25">
      <c r="A834" s="1">
        <v>2014</v>
      </c>
      <c r="B834" s="1" t="s">
        <v>3766</v>
      </c>
      <c r="C834" s="1" t="s">
        <v>41</v>
      </c>
      <c r="D834" s="2">
        <v>950000</v>
      </c>
      <c r="E834" s="1" t="s">
        <v>75</v>
      </c>
      <c r="F834" s="1" t="str">
        <f>VLOOKUP(E834,'Full Name And Division'!A:C,2,FALSE)</f>
        <v>Carolina Panthers</v>
      </c>
      <c r="G834" s="1" t="str">
        <f>VLOOKUP(E834,'Full Name And Division'!$A:$C,3,FALSE)</f>
        <v>NFC South</v>
      </c>
    </row>
    <row r="835" spans="1:7" x14ac:dyDescent="0.25">
      <c r="A835" s="1">
        <v>2014</v>
      </c>
      <c r="B835" s="1" t="s">
        <v>3315</v>
      </c>
      <c r="C835" s="1" t="s">
        <v>58</v>
      </c>
      <c r="D835" s="2">
        <v>950000</v>
      </c>
      <c r="E835" s="1" t="s">
        <v>37</v>
      </c>
      <c r="F835" s="1" t="str">
        <f>VLOOKUP(E835,'Full Name And Division'!A:C,2,FALSE)</f>
        <v>Detroit Lions</v>
      </c>
      <c r="G835" s="1" t="str">
        <f>VLOOKUP(E835,'Full Name And Division'!$A:$C,3,FALSE)</f>
        <v>NFC North</v>
      </c>
    </row>
    <row r="836" spans="1:7" x14ac:dyDescent="0.25">
      <c r="A836" s="1">
        <v>2014</v>
      </c>
      <c r="B836" s="1" t="s">
        <v>3041</v>
      </c>
      <c r="C836" s="1" t="s">
        <v>193</v>
      </c>
      <c r="D836" s="2">
        <v>947400</v>
      </c>
      <c r="E836" s="1" t="s">
        <v>7</v>
      </c>
      <c r="F836" s="1" t="str">
        <f>VLOOKUP(E836,'Full Name And Division'!A:C,2,FALSE)</f>
        <v>Cleveland Browns</v>
      </c>
      <c r="G836" s="1" t="str">
        <f>VLOOKUP(E836,'Full Name And Division'!$A:$C,3,FALSE)</f>
        <v>AFC North</v>
      </c>
    </row>
    <row r="837" spans="1:7" x14ac:dyDescent="0.25">
      <c r="A837" s="1">
        <v>2014</v>
      </c>
      <c r="B837" s="1" t="s">
        <v>2587</v>
      </c>
      <c r="C837" s="1" t="s">
        <v>121</v>
      </c>
      <c r="D837" s="2">
        <v>945000</v>
      </c>
      <c r="E837" s="1" t="s">
        <v>75</v>
      </c>
      <c r="F837" s="1" t="str">
        <f>VLOOKUP(E837,'Full Name And Division'!A:C,2,FALSE)</f>
        <v>Carolina Panthers</v>
      </c>
      <c r="G837" s="1" t="str">
        <f>VLOOKUP(E837,'Full Name And Division'!$A:$C,3,FALSE)</f>
        <v>NFC South</v>
      </c>
    </row>
    <row r="838" spans="1:7" x14ac:dyDescent="0.25">
      <c r="A838" s="1">
        <v>2014</v>
      </c>
      <c r="B838" s="1" t="s">
        <v>1157</v>
      </c>
      <c r="C838" s="1" t="s">
        <v>73</v>
      </c>
      <c r="D838" s="2">
        <v>944566</v>
      </c>
      <c r="E838" s="1" t="s">
        <v>9</v>
      </c>
      <c r="F838" s="1" t="str">
        <f>VLOOKUP(E838,'Full Name And Division'!A:C,2,FALSE)</f>
        <v>Green Bay Packers</v>
      </c>
      <c r="G838" s="1" t="str">
        <f>VLOOKUP(E838,'Full Name And Division'!$A:$C,3,FALSE)</f>
        <v>NFC North</v>
      </c>
    </row>
    <row r="839" spans="1:7" x14ac:dyDescent="0.25">
      <c r="A839" s="1">
        <v>2014</v>
      </c>
      <c r="B839" s="1" t="s">
        <v>3315</v>
      </c>
      <c r="C839" s="1" t="s">
        <v>58</v>
      </c>
      <c r="D839" s="2">
        <v>943906</v>
      </c>
      <c r="E839" s="1" t="s">
        <v>37</v>
      </c>
      <c r="F839" s="1" t="str">
        <f>VLOOKUP(E839,'Full Name And Division'!A:C,2,FALSE)</f>
        <v>Detroit Lions</v>
      </c>
      <c r="G839" s="1" t="str">
        <f>VLOOKUP(E839,'Full Name And Division'!$A:$C,3,FALSE)</f>
        <v>NFC North</v>
      </c>
    </row>
    <row r="840" spans="1:7" x14ac:dyDescent="0.25">
      <c r="A840" s="1">
        <v>2014</v>
      </c>
      <c r="B840" s="1" t="s">
        <v>2319</v>
      </c>
      <c r="C840" s="1" t="s">
        <v>86</v>
      </c>
      <c r="D840" s="2">
        <v>941200</v>
      </c>
      <c r="E840" s="1" t="s">
        <v>54</v>
      </c>
      <c r="F840" s="1" t="str">
        <f>VLOOKUP(E840,'Full Name And Division'!A:C,2,FALSE)</f>
        <v>Denver Broncos</v>
      </c>
      <c r="G840" s="1" t="str">
        <f>VLOOKUP(E840,'Full Name And Division'!$A:$C,3,FALSE)</f>
        <v>AFC West</v>
      </c>
    </row>
    <row r="841" spans="1:7" x14ac:dyDescent="0.25">
      <c r="A841" s="1">
        <v>2014</v>
      </c>
      <c r="B841" s="1" t="s">
        <v>2786</v>
      </c>
      <c r="C841" s="1" t="s">
        <v>73</v>
      </c>
      <c r="D841" s="2">
        <v>938919</v>
      </c>
      <c r="E841" s="1" t="s">
        <v>2430</v>
      </c>
      <c r="F841" s="1" t="str">
        <f>VLOOKUP(E841,'Full Name And Division'!A:C,2,FALSE)</f>
        <v>Oakland Raiders</v>
      </c>
      <c r="G841" s="1" t="str">
        <f>VLOOKUP(E841,'Full Name And Division'!$A:$C,3,FALSE)</f>
        <v>AFC West</v>
      </c>
    </row>
    <row r="842" spans="1:7" x14ac:dyDescent="0.25">
      <c r="A842" s="1">
        <v>2014</v>
      </c>
      <c r="B842" s="1" t="s">
        <v>1631</v>
      </c>
      <c r="C842" s="1" t="s">
        <v>445</v>
      </c>
      <c r="D842" s="2">
        <v>937500</v>
      </c>
      <c r="E842" s="1" t="s">
        <v>29</v>
      </c>
      <c r="F842" s="1" t="str">
        <f>VLOOKUP(E842,'Full Name And Division'!A:C,2,FALSE)</f>
        <v>Tennessee Titans</v>
      </c>
      <c r="G842" s="1" t="str">
        <f>VLOOKUP(E842,'Full Name And Division'!$A:$C,3,FALSE)</f>
        <v>AFC South</v>
      </c>
    </row>
    <row r="843" spans="1:7" x14ac:dyDescent="0.25">
      <c r="A843" s="1">
        <v>2014</v>
      </c>
      <c r="B843" s="1" t="s">
        <v>2495</v>
      </c>
      <c r="C843" s="1" t="s">
        <v>193</v>
      </c>
      <c r="D843" s="2">
        <v>935000</v>
      </c>
      <c r="E843" s="1" t="s">
        <v>11</v>
      </c>
      <c r="F843" s="1" t="str">
        <f>VLOOKUP(E843,'Full Name And Division'!A:C,2,FALSE)</f>
        <v>Minnesota Vikings</v>
      </c>
      <c r="G843" s="1" t="str">
        <f>VLOOKUP(E843,'Full Name And Division'!$A:$C,3,FALSE)</f>
        <v>NFC North</v>
      </c>
    </row>
    <row r="844" spans="1:7" x14ac:dyDescent="0.25">
      <c r="A844" s="1">
        <v>2014</v>
      </c>
      <c r="B844" s="1" t="s">
        <v>2343</v>
      </c>
      <c r="C844" s="1" t="s">
        <v>125</v>
      </c>
      <c r="D844" s="2">
        <v>929572</v>
      </c>
      <c r="E844" s="1" t="s">
        <v>29</v>
      </c>
      <c r="F844" s="1" t="str">
        <f>VLOOKUP(E844,'Full Name And Division'!A:C,2,FALSE)</f>
        <v>Tennessee Titans</v>
      </c>
      <c r="G844" s="1" t="str">
        <f>VLOOKUP(E844,'Full Name And Division'!$A:$C,3,FALSE)</f>
        <v>AFC South</v>
      </c>
    </row>
    <row r="845" spans="1:7" x14ac:dyDescent="0.25">
      <c r="A845" s="1">
        <v>2014</v>
      </c>
      <c r="B845" s="1" t="s">
        <v>2745</v>
      </c>
      <c r="C845" s="1" t="s">
        <v>17</v>
      </c>
      <c r="D845" s="2">
        <v>927684</v>
      </c>
      <c r="E845" s="1" t="s">
        <v>63</v>
      </c>
      <c r="F845" s="1" t="str">
        <f>VLOOKUP(E845,'Full Name And Division'!A:C,2,FALSE)</f>
        <v>Baltimore Ravens</v>
      </c>
      <c r="G845" s="1" t="str">
        <f>VLOOKUP(E845,'Full Name And Division'!$A:$C,3,FALSE)</f>
        <v>AFC North</v>
      </c>
    </row>
    <row r="846" spans="1:7" x14ac:dyDescent="0.25">
      <c r="A846" s="1">
        <v>2014</v>
      </c>
      <c r="B846" s="1" t="s">
        <v>2798</v>
      </c>
      <c r="C846" s="1" t="s">
        <v>86</v>
      </c>
      <c r="D846" s="2">
        <v>926658</v>
      </c>
      <c r="E846" s="1" t="s">
        <v>67</v>
      </c>
      <c r="F846" s="1" t="str">
        <f>VLOOKUP(E846,'Full Name And Division'!A:C,2,FALSE)</f>
        <v>New York Jets</v>
      </c>
      <c r="G846" s="1" t="str">
        <f>VLOOKUP(E846,'Full Name And Division'!$A:$C,3,FALSE)</f>
        <v>AFC East</v>
      </c>
    </row>
    <row r="847" spans="1:7" x14ac:dyDescent="0.25">
      <c r="A847" s="1">
        <v>2014</v>
      </c>
      <c r="B847" s="1" t="s">
        <v>3767</v>
      </c>
      <c r="C847" s="1" t="s">
        <v>193</v>
      </c>
      <c r="D847" s="2">
        <v>926016</v>
      </c>
      <c r="E847" s="1" t="s">
        <v>56</v>
      </c>
      <c r="F847" s="1" t="str">
        <f>VLOOKUP(E847,'Full Name And Division'!A:C,2,FALSE)</f>
        <v>Pittsburgh Steelers</v>
      </c>
      <c r="G847" s="1" t="str">
        <f>VLOOKUP(E847,'Full Name And Division'!$A:$C,3,FALSE)</f>
        <v>AFC North</v>
      </c>
    </row>
    <row r="848" spans="1:7" x14ac:dyDescent="0.25">
      <c r="A848" s="1">
        <v>2014</v>
      </c>
      <c r="B848" s="1" t="s">
        <v>3768</v>
      </c>
      <c r="C848" s="1" t="s">
        <v>104</v>
      </c>
      <c r="D848" s="2">
        <v>926016</v>
      </c>
      <c r="E848" s="1" t="s">
        <v>39</v>
      </c>
      <c r="F848" s="1" t="str">
        <f>VLOOKUP(E848,'Full Name And Division'!A:C,2,FALSE)</f>
        <v>San Francisco 49ers</v>
      </c>
      <c r="G848" s="1" t="str">
        <f>VLOOKUP(E848,'Full Name And Division'!$A:$C,3,FALSE)</f>
        <v>NFC West</v>
      </c>
    </row>
    <row r="849" spans="1:7" x14ac:dyDescent="0.25">
      <c r="A849" s="1">
        <v>2014</v>
      </c>
      <c r="B849" s="1" t="s">
        <v>3127</v>
      </c>
      <c r="C849" s="1" t="s">
        <v>17</v>
      </c>
      <c r="D849" s="2">
        <v>924000</v>
      </c>
      <c r="E849" s="1" t="s">
        <v>145</v>
      </c>
      <c r="F849" s="1" t="str">
        <f>VLOOKUP(E849,'Full Name And Division'!A:C,2,FALSE)</f>
        <v>Cincinnati Bengals</v>
      </c>
      <c r="G849" s="1" t="str">
        <f>VLOOKUP(E849,'Full Name And Division'!$A:$C,3,FALSE)</f>
        <v>AFC North</v>
      </c>
    </row>
    <row r="850" spans="1:7" x14ac:dyDescent="0.25">
      <c r="A850" s="1">
        <v>2014</v>
      </c>
      <c r="B850" s="1" t="s">
        <v>2388</v>
      </c>
      <c r="C850" s="1" t="s">
        <v>104</v>
      </c>
      <c r="D850" s="2">
        <v>923294</v>
      </c>
      <c r="E850" s="1" t="s">
        <v>3147</v>
      </c>
      <c r="F850" s="1" t="str">
        <f>VLOOKUP(E850,'Full Name And Division'!A:C,2,FALSE)</f>
        <v>San Diego Chargers</v>
      </c>
      <c r="G850" s="1" t="str">
        <f>VLOOKUP(E850,'Full Name And Division'!$A:$C,3,FALSE)</f>
        <v>AFC West</v>
      </c>
    </row>
    <row r="851" spans="1:7" x14ac:dyDescent="0.25">
      <c r="A851" s="1">
        <v>2014</v>
      </c>
      <c r="B851" s="1" t="s">
        <v>3573</v>
      </c>
      <c r="C851" s="1" t="s">
        <v>15</v>
      </c>
      <c r="D851" s="2">
        <v>920498</v>
      </c>
      <c r="E851" s="1" t="s">
        <v>25</v>
      </c>
      <c r="F851" s="1" t="str">
        <f>VLOOKUP(E851,'Full Name And Division'!A:C,2,FALSE)</f>
        <v>Washington Commanders</v>
      </c>
      <c r="G851" s="1" t="str">
        <f>VLOOKUP(E851,'Full Name And Division'!$A:$C,3,FALSE)</f>
        <v>NFC East</v>
      </c>
    </row>
    <row r="852" spans="1:7" x14ac:dyDescent="0.25">
      <c r="A852" s="1">
        <v>2014</v>
      </c>
      <c r="B852" s="1" t="s">
        <v>3769</v>
      </c>
      <c r="C852" s="1" t="s">
        <v>151</v>
      </c>
      <c r="D852" s="2">
        <v>920164</v>
      </c>
      <c r="E852" s="1" t="s">
        <v>63</v>
      </c>
      <c r="F852" s="1" t="str">
        <f>VLOOKUP(E852,'Full Name And Division'!A:C,2,FALSE)</f>
        <v>Baltimore Ravens</v>
      </c>
      <c r="G852" s="1" t="str">
        <f>VLOOKUP(E852,'Full Name And Division'!$A:$C,3,FALSE)</f>
        <v>AFC North</v>
      </c>
    </row>
    <row r="853" spans="1:7" x14ac:dyDescent="0.25">
      <c r="A853" s="1">
        <v>2014</v>
      </c>
      <c r="B853" s="1" t="s">
        <v>3319</v>
      </c>
      <c r="C853" s="1" t="s">
        <v>821</v>
      </c>
      <c r="D853" s="2">
        <v>920000</v>
      </c>
      <c r="E853" s="1" t="s">
        <v>56</v>
      </c>
      <c r="F853" s="1" t="str">
        <f>VLOOKUP(E853,'Full Name And Division'!A:C,2,FALSE)</f>
        <v>Pittsburgh Steelers</v>
      </c>
      <c r="G853" s="1" t="str">
        <f>VLOOKUP(E853,'Full Name And Division'!$A:$C,3,FALSE)</f>
        <v>AFC North</v>
      </c>
    </row>
    <row r="854" spans="1:7" x14ac:dyDescent="0.25">
      <c r="A854" s="1">
        <v>2014</v>
      </c>
      <c r="B854" s="1" t="s">
        <v>3587</v>
      </c>
      <c r="C854" s="1" t="s">
        <v>15</v>
      </c>
      <c r="D854" s="2">
        <v>920000</v>
      </c>
      <c r="E854" s="1" t="s">
        <v>99</v>
      </c>
      <c r="F854" s="1" t="str">
        <f>VLOOKUP(E854,'Full Name And Division'!A:C,2,FALSE)</f>
        <v>Atlanta Falcons</v>
      </c>
      <c r="G854" s="1" t="str">
        <f>VLOOKUP(E854,'Full Name And Division'!$A:$C,3,FALSE)</f>
        <v>NFC South</v>
      </c>
    </row>
    <row r="855" spans="1:7" x14ac:dyDescent="0.25">
      <c r="A855" s="1">
        <v>2014</v>
      </c>
      <c r="B855" s="1" t="s">
        <v>3770</v>
      </c>
      <c r="C855" s="1" t="s">
        <v>13</v>
      </c>
      <c r="D855" s="2">
        <v>920000</v>
      </c>
      <c r="E855" s="1" t="s">
        <v>77</v>
      </c>
      <c r="F855" s="1" t="str">
        <f>VLOOKUP(E855,'Full Name And Division'!A:C,2,FALSE)</f>
        <v>New  York Giants</v>
      </c>
      <c r="G855" s="1" t="str">
        <f>VLOOKUP(E855,'Full Name And Division'!$A:$C,3,FALSE)</f>
        <v>NFC East</v>
      </c>
    </row>
    <row r="856" spans="1:7" x14ac:dyDescent="0.25">
      <c r="A856" s="1">
        <v>2014</v>
      </c>
      <c r="B856" s="1" t="s">
        <v>3771</v>
      </c>
      <c r="C856" s="1" t="s">
        <v>193</v>
      </c>
      <c r="D856" s="2">
        <v>920000</v>
      </c>
      <c r="E856" s="1" t="s">
        <v>29</v>
      </c>
      <c r="F856" s="1" t="str">
        <f>VLOOKUP(E856,'Full Name And Division'!A:C,2,FALSE)</f>
        <v>Tennessee Titans</v>
      </c>
      <c r="G856" s="1" t="str">
        <f>VLOOKUP(E856,'Full Name And Division'!$A:$C,3,FALSE)</f>
        <v>AFC South</v>
      </c>
    </row>
    <row r="857" spans="1:7" x14ac:dyDescent="0.25">
      <c r="A857" s="1">
        <v>2014</v>
      </c>
      <c r="B857" s="1" t="s">
        <v>3772</v>
      </c>
      <c r="C857" s="1" t="s">
        <v>104</v>
      </c>
      <c r="D857" s="2">
        <v>920000</v>
      </c>
      <c r="E857" s="1" t="s">
        <v>29</v>
      </c>
      <c r="F857" s="1" t="str">
        <f>VLOOKUP(E857,'Full Name And Division'!A:C,2,FALSE)</f>
        <v>Tennessee Titans</v>
      </c>
      <c r="G857" s="1" t="str">
        <f>VLOOKUP(E857,'Full Name And Division'!$A:$C,3,FALSE)</f>
        <v>AFC South</v>
      </c>
    </row>
    <row r="858" spans="1:7" x14ac:dyDescent="0.25">
      <c r="A858" s="1">
        <v>2014</v>
      </c>
      <c r="B858" s="1" t="s">
        <v>3063</v>
      </c>
      <c r="C858" s="1" t="s">
        <v>104</v>
      </c>
      <c r="D858" s="2">
        <v>920000</v>
      </c>
      <c r="E858" s="1" t="s">
        <v>11</v>
      </c>
      <c r="F858" s="1" t="str">
        <f>VLOOKUP(E858,'Full Name And Division'!A:C,2,FALSE)</f>
        <v>Minnesota Vikings</v>
      </c>
      <c r="G858" s="1" t="str">
        <f>VLOOKUP(E858,'Full Name And Division'!$A:$C,3,FALSE)</f>
        <v>NFC North</v>
      </c>
    </row>
    <row r="859" spans="1:7" x14ac:dyDescent="0.25">
      <c r="A859" s="1">
        <v>2014</v>
      </c>
      <c r="B859" s="1" t="s">
        <v>3773</v>
      </c>
      <c r="C859" s="1" t="s">
        <v>58</v>
      </c>
      <c r="D859" s="2">
        <v>920000</v>
      </c>
      <c r="E859" s="1" t="s">
        <v>52</v>
      </c>
      <c r="F859" s="1" t="str">
        <f>VLOOKUP(E859,'Full Name And Division'!A:C,2,FALSE)</f>
        <v>New Orleans Saints</v>
      </c>
      <c r="G859" s="1" t="str">
        <f>VLOOKUP(E859,'Full Name And Division'!$A:$C,3,FALSE)</f>
        <v>NFC South</v>
      </c>
    </row>
    <row r="860" spans="1:7" x14ac:dyDescent="0.25">
      <c r="A860" s="1">
        <v>2014</v>
      </c>
      <c r="B860" s="1" t="s">
        <v>3272</v>
      </c>
      <c r="C860" s="1" t="s">
        <v>2</v>
      </c>
      <c r="D860" s="2">
        <v>920000</v>
      </c>
      <c r="E860" s="1" t="s">
        <v>52</v>
      </c>
      <c r="F860" s="1" t="str">
        <f>VLOOKUP(E860,'Full Name And Division'!A:C,2,FALSE)</f>
        <v>New Orleans Saints</v>
      </c>
      <c r="G860" s="1" t="str">
        <f>VLOOKUP(E860,'Full Name And Division'!$A:$C,3,FALSE)</f>
        <v>NFC South</v>
      </c>
    </row>
    <row r="861" spans="1:7" x14ac:dyDescent="0.25">
      <c r="A861" s="1">
        <v>2014</v>
      </c>
      <c r="B861" s="1" t="s">
        <v>3318</v>
      </c>
      <c r="C861" s="1" t="s">
        <v>2</v>
      </c>
      <c r="D861" s="2">
        <v>920000</v>
      </c>
      <c r="E861" s="1" t="s">
        <v>37</v>
      </c>
      <c r="F861" s="1" t="str">
        <f>VLOOKUP(E861,'Full Name And Division'!A:C,2,FALSE)</f>
        <v>Detroit Lions</v>
      </c>
      <c r="G861" s="1" t="str">
        <f>VLOOKUP(E861,'Full Name And Division'!$A:$C,3,FALSE)</f>
        <v>NFC North</v>
      </c>
    </row>
    <row r="862" spans="1:7" x14ac:dyDescent="0.25">
      <c r="A862" s="1">
        <v>2014</v>
      </c>
      <c r="B862" s="1" t="s">
        <v>3774</v>
      </c>
      <c r="C862" s="1" t="s">
        <v>69</v>
      </c>
      <c r="D862" s="2">
        <v>917028</v>
      </c>
      <c r="E862" s="1" t="s">
        <v>50</v>
      </c>
      <c r="F862" s="1" t="str">
        <f>VLOOKUP(E862,'Full Name And Division'!A:C,2,FALSE)</f>
        <v>Philadelphia Eagles</v>
      </c>
      <c r="G862" s="1" t="str">
        <f>VLOOKUP(E862,'Full Name And Division'!$A:$C,3,FALSE)</f>
        <v>NFC East</v>
      </c>
    </row>
    <row r="863" spans="1:7" x14ac:dyDescent="0.25">
      <c r="A863" s="1">
        <v>2014</v>
      </c>
      <c r="B863" s="1" t="s">
        <v>2113</v>
      </c>
      <c r="C863" s="1" t="s">
        <v>89</v>
      </c>
      <c r="D863" s="2">
        <v>915000</v>
      </c>
      <c r="E863" s="1" t="s">
        <v>145</v>
      </c>
      <c r="F863" s="1" t="str">
        <f>VLOOKUP(E863,'Full Name And Division'!A:C,2,FALSE)</f>
        <v>Cincinnati Bengals</v>
      </c>
      <c r="G863" s="1" t="str">
        <f>VLOOKUP(E863,'Full Name And Division'!$A:$C,3,FALSE)</f>
        <v>AFC North</v>
      </c>
    </row>
    <row r="864" spans="1:7" x14ac:dyDescent="0.25">
      <c r="A864" s="1">
        <v>2014</v>
      </c>
      <c r="B864" s="1" t="s">
        <v>2751</v>
      </c>
      <c r="C864" s="1" t="s">
        <v>151</v>
      </c>
      <c r="D864" s="2">
        <v>914400</v>
      </c>
      <c r="E864" s="1" t="s">
        <v>3147</v>
      </c>
      <c r="F864" s="1" t="str">
        <f>VLOOKUP(E864,'Full Name And Division'!A:C,2,FALSE)</f>
        <v>San Diego Chargers</v>
      </c>
      <c r="G864" s="1" t="str">
        <f>VLOOKUP(E864,'Full Name And Division'!$A:$C,3,FALSE)</f>
        <v>AFC West</v>
      </c>
    </row>
    <row r="865" spans="1:7" x14ac:dyDescent="0.25">
      <c r="A865" s="1">
        <v>2014</v>
      </c>
      <c r="B865" s="1" t="s">
        <v>3583</v>
      </c>
      <c r="C865" s="1" t="s">
        <v>104</v>
      </c>
      <c r="D865" s="2">
        <v>905000</v>
      </c>
      <c r="E865" s="1" t="s">
        <v>47</v>
      </c>
      <c r="F865" s="1" t="str">
        <f>VLOOKUP(E865,'Full Name And Division'!A:C,2,FALSE)</f>
        <v>Indianapolis Colts</v>
      </c>
      <c r="G865" s="1" t="str">
        <f>VLOOKUP(E865,'Full Name And Division'!$A:$C,3,FALSE)</f>
        <v>AFC South</v>
      </c>
    </row>
    <row r="866" spans="1:7" x14ac:dyDescent="0.25">
      <c r="A866" s="1">
        <v>2014</v>
      </c>
      <c r="B866" s="1" t="s">
        <v>3775</v>
      </c>
      <c r="C866" s="1" t="s">
        <v>125</v>
      </c>
      <c r="D866" s="2">
        <v>905000</v>
      </c>
      <c r="E866" s="1" t="s">
        <v>35</v>
      </c>
      <c r="F866" s="1" t="str">
        <f>VLOOKUP(E866,'Full Name And Division'!A:C,2,FALSE)</f>
        <v>Miami Dolphins</v>
      </c>
      <c r="G866" s="1" t="str">
        <f>VLOOKUP(E866,'Full Name And Division'!$A:$C,3,FALSE)</f>
        <v>AFC East</v>
      </c>
    </row>
    <row r="867" spans="1:7" x14ac:dyDescent="0.25">
      <c r="A867" s="1">
        <v>2014</v>
      </c>
      <c r="B867" s="1" t="s">
        <v>2420</v>
      </c>
      <c r="C867" s="1" t="s">
        <v>193</v>
      </c>
      <c r="D867" s="2">
        <v>904424</v>
      </c>
      <c r="E867" s="1" t="s">
        <v>99</v>
      </c>
      <c r="F867" s="1" t="str">
        <f>VLOOKUP(E867,'Full Name And Division'!A:C,2,FALSE)</f>
        <v>Atlanta Falcons</v>
      </c>
      <c r="G867" s="1" t="str">
        <f>VLOOKUP(E867,'Full Name And Division'!$A:$C,3,FALSE)</f>
        <v>NFC South</v>
      </c>
    </row>
    <row r="868" spans="1:7" x14ac:dyDescent="0.25">
      <c r="A868" s="1">
        <v>2014</v>
      </c>
      <c r="B868" s="1" t="s">
        <v>2123</v>
      </c>
      <c r="C868" s="1" t="s">
        <v>17</v>
      </c>
      <c r="D868" s="2">
        <v>903868</v>
      </c>
      <c r="E868" s="1" t="s">
        <v>183</v>
      </c>
      <c r="F868" s="1" t="str">
        <f>VLOOKUP(E868,'Full Name And Division'!A:C,2,FALSE)</f>
        <v>Chicago Bears</v>
      </c>
      <c r="G868" s="1" t="str">
        <f>VLOOKUP(E868,'Full Name And Division'!$A:$C,3,FALSE)</f>
        <v>NFC North</v>
      </c>
    </row>
    <row r="869" spans="1:7" x14ac:dyDescent="0.25">
      <c r="A869" s="1">
        <v>2014</v>
      </c>
      <c r="B869" s="1" t="s">
        <v>2461</v>
      </c>
      <c r="C869" s="1" t="s">
        <v>125</v>
      </c>
      <c r="D869" s="2">
        <v>902646</v>
      </c>
      <c r="E869" s="1" t="s">
        <v>3386</v>
      </c>
      <c r="F869" s="1" t="str">
        <f>VLOOKUP(E869,'Full Name And Division'!A:C,2,FALSE)</f>
        <v>St. Louis Rams</v>
      </c>
      <c r="G869" s="1" t="str">
        <f>VLOOKUP(E869,'Full Name And Division'!$A:$C,3,FALSE)</f>
        <v>NFC West</v>
      </c>
    </row>
    <row r="870" spans="1:7" x14ac:dyDescent="0.25">
      <c r="A870" s="1">
        <v>2014</v>
      </c>
      <c r="B870" s="1" t="s">
        <v>3776</v>
      </c>
      <c r="C870" s="1" t="s">
        <v>15</v>
      </c>
      <c r="D870" s="2">
        <v>901876</v>
      </c>
      <c r="E870" s="1" t="s">
        <v>67</v>
      </c>
      <c r="F870" s="1" t="str">
        <f>VLOOKUP(E870,'Full Name And Division'!A:C,2,FALSE)</f>
        <v>New York Jets</v>
      </c>
      <c r="G870" s="1" t="str">
        <f>VLOOKUP(E870,'Full Name And Division'!$A:$C,3,FALSE)</f>
        <v>AFC East</v>
      </c>
    </row>
    <row r="871" spans="1:7" x14ac:dyDescent="0.25">
      <c r="A871" s="1">
        <v>2014</v>
      </c>
      <c r="B871" s="1" t="s">
        <v>3777</v>
      </c>
      <c r="C871" s="1" t="s">
        <v>13</v>
      </c>
      <c r="D871" s="2">
        <v>900768</v>
      </c>
      <c r="E871" s="1" t="s">
        <v>22</v>
      </c>
      <c r="F871" s="1" t="str">
        <f>VLOOKUP(E871,'Full Name And Division'!A:C,2,FALSE)</f>
        <v>Tampa Bay Buccaneers</v>
      </c>
      <c r="G871" s="1" t="str">
        <f>VLOOKUP(E871,'Full Name And Division'!$A:$C,3,FALSE)</f>
        <v>NFC South</v>
      </c>
    </row>
    <row r="872" spans="1:7" x14ac:dyDescent="0.25">
      <c r="A872" s="1">
        <v>2014</v>
      </c>
      <c r="B872" s="1" t="s">
        <v>3106</v>
      </c>
      <c r="C872" s="1" t="s">
        <v>821</v>
      </c>
      <c r="D872" s="2">
        <v>900000</v>
      </c>
      <c r="E872" s="1" t="s">
        <v>2430</v>
      </c>
      <c r="F872" s="1" t="str">
        <f>VLOOKUP(E872,'Full Name And Division'!A:C,2,FALSE)</f>
        <v>Oakland Raiders</v>
      </c>
      <c r="G872" s="1" t="str">
        <f>VLOOKUP(E872,'Full Name And Division'!$A:$C,3,FALSE)</f>
        <v>AFC West</v>
      </c>
    </row>
    <row r="873" spans="1:7" x14ac:dyDescent="0.25">
      <c r="A873" s="1">
        <v>2014</v>
      </c>
      <c r="B873" s="1" t="s">
        <v>3778</v>
      </c>
      <c r="C873" s="1" t="s">
        <v>86</v>
      </c>
      <c r="D873" s="2">
        <v>900000</v>
      </c>
      <c r="E873" s="1" t="s">
        <v>27</v>
      </c>
      <c r="F873" s="1" t="str">
        <f>VLOOKUP(E873,'Full Name And Division'!A:C,2,FALSE)</f>
        <v>Kansas City Chiefs</v>
      </c>
      <c r="G873" s="1" t="str">
        <f>VLOOKUP(E873,'Full Name And Division'!$A:$C,3,FALSE)</f>
        <v>AFC West</v>
      </c>
    </row>
    <row r="874" spans="1:7" x14ac:dyDescent="0.25">
      <c r="A874" s="1">
        <v>2014</v>
      </c>
      <c r="B874" s="1" t="s">
        <v>3524</v>
      </c>
      <c r="C874" s="1" t="s">
        <v>89</v>
      </c>
      <c r="D874" s="2">
        <v>900000</v>
      </c>
      <c r="E874" s="1" t="s">
        <v>56</v>
      </c>
      <c r="F874" s="1" t="str">
        <f>VLOOKUP(E874,'Full Name And Division'!A:C,2,FALSE)</f>
        <v>Pittsburgh Steelers</v>
      </c>
      <c r="G874" s="1" t="str">
        <f>VLOOKUP(E874,'Full Name And Division'!$A:$C,3,FALSE)</f>
        <v>AFC North</v>
      </c>
    </row>
    <row r="875" spans="1:7" x14ac:dyDescent="0.25">
      <c r="A875" s="1">
        <v>2014</v>
      </c>
      <c r="B875" s="1" t="s">
        <v>3779</v>
      </c>
      <c r="C875" s="1" t="s">
        <v>13</v>
      </c>
      <c r="D875" s="2">
        <v>898899</v>
      </c>
      <c r="E875" s="1" t="s">
        <v>61</v>
      </c>
      <c r="F875" s="1" t="str">
        <f>VLOOKUP(E875,'Full Name And Division'!A:C,2,FALSE)</f>
        <v>Houston Texans</v>
      </c>
      <c r="G875" s="1" t="str">
        <f>VLOOKUP(E875,'Full Name And Division'!$A:$C,3,FALSE)</f>
        <v>AFC South</v>
      </c>
    </row>
    <row r="876" spans="1:7" x14ac:dyDescent="0.25">
      <c r="A876" s="1">
        <v>2014</v>
      </c>
      <c r="B876" s="1" t="s">
        <v>3780</v>
      </c>
      <c r="C876" s="1" t="s">
        <v>17</v>
      </c>
      <c r="D876" s="2">
        <v>894428</v>
      </c>
      <c r="E876" s="1" t="s">
        <v>39</v>
      </c>
      <c r="F876" s="1" t="str">
        <f>VLOOKUP(E876,'Full Name And Division'!A:C,2,FALSE)</f>
        <v>San Francisco 49ers</v>
      </c>
      <c r="G876" s="1" t="str">
        <f>VLOOKUP(E876,'Full Name And Division'!$A:$C,3,FALSE)</f>
        <v>NFC West</v>
      </c>
    </row>
    <row r="877" spans="1:7" x14ac:dyDescent="0.25">
      <c r="A877" s="1">
        <v>2014</v>
      </c>
      <c r="B877" s="1" t="s">
        <v>2407</v>
      </c>
      <c r="C877" s="1" t="s">
        <v>13</v>
      </c>
      <c r="D877" s="2">
        <v>892688</v>
      </c>
      <c r="E877" s="1" t="s">
        <v>2430</v>
      </c>
      <c r="F877" s="1" t="str">
        <f>VLOOKUP(E877,'Full Name And Division'!A:C,2,FALSE)</f>
        <v>Oakland Raiders</v>
      </c>
      <c r="G877" s="1" t="str">
        <f>VLOOKUP(E877,'Full Name And Division'!$A:$C,3,FALSE)</f>
        <v>AFC West</v>
      </c>
    </row>
    <row r="878" spans="1:7" x14ac:dyDescent="0.25">
      <c r="A878" s="1">
        <v>2014</v>
      </c>
      <c r="B878" s="1" t="s">
        <v>3781</v>
      </c>
      <c r="C878" s="1" t="s">
        <v>193</v>
      </c>
      <c r="D878" s="2">
        <v>889833</v>
      </c>
      <c r="E878" s="1" t="s">
        <v>183</v>
      </c>
      <c r="F878" s="1" t="str">
        <f>VLOOKUP(E878,'Full Name And Division'!A:C,2,FALSE)</f>
        <v>Chicago Bears</v>
      </c>
      <c r="G878" s="1" t="str">
        <f>VLOOKUP(E878,'Full Name And Division'!$A:$C,3,FALSE)</f>
        <v>NFC North</v>
      </c>
    </row>
    <row r="879" spans="1:7" x14ac:dyDescent="0.25">
      <c r="A879" s="1">
        <v>2014</v>
      </c>
      <c r="B879" s="1" t="s">
        <v>2515</v>
      </c>
      <c r="C879" s="1" t="s">
        <v>15</v>
      </c>
      <c r="D879" s="2">
        <v>887552</v>
      </c>
      <c r="E879" s="1" t="s">
        <v>5</v>
      </c>
      <c r="F879" s="1" t="str">
        <f>VLOOKUP(E879,'Full Name And Division'!A:C,2,FALSE)</f>
        <v>Buffalo Bills</v>
      </c>
      <c r="G879" s="1" t="str">
        <f>VLOOKUP(E879,'Full Name And Division'!$A:$C,3,FALSE)</f>
        <v>AFC East</v>
      </c>
    </row>
    <row r="880" spans="1:7" x14ac:dyDescent="0.25">
      <c r="A880" s="1">
        <v>2014</v>
      </c>
      <c r="B880" s="1" t="s">
        <v>2399</v>
      </c>
      <c r="C880" s="1" t="s">
        <v>821</v>
      </c>
      <c r="D880" s="2">
        <v>885000</v>
      </c>
      <c r="E880" s="1" t="s">
        <v>81</v>
      </c>
      <c r="F880" s="1" t="str">
        <f>VLOOKUP(E880,'Full Name And Division'!A:C,2,FALSE)</f>
        <v>Dallas Cowboys</v>
      </c>
      <c r="G880" s="1" t="str">
        <f>VLOOKUP(E880,'Full Name And Division'!$A:$C,3,FALSE)</f>
        <v>NFC East</v>
      </c>
    </row>
    <row r="881" spans="1:7" x14ac:dyDescent="0.25">
      <c r="A881" s="1">
        <v>2014</v>
      </c>
      <c r="B881" s="1" t="s">
        <v>2688</v>
      </c>
      <c r="C881" s="1" t="s">
        <v>151</v>
      </c>
      <c r="D881" s="2">
        <v>884260</v>
      </c>
      <c r="E881" s="1" t="s">
        <v>3386</v>
      </c>
      <c r="F881" s="1" t="str">
        <f>VLOOKUP(E881,'Full Name And Division'!A:C,2,FALSE)</f>
        <v>St. Louis Rams</v>
      </c>
      <c r="G881" s="1" t="str">
        <f>VLOOKUP(E881,'Full Name And Division'!$A:$C,3,FALSE)</f>
        <v>NFC West</v>
      </c>
    </row>
    <row r="882" spans="1:7" x14ac:dyDescent="0.25">
      <c r="A882" s="1">
        <v>2014</v>
      </c>
      <c r="B882" s="1" t="s">
        <v>3782</v>
      </c>
      <c r="C882" s="1" t="s">
        <v>821</v>
      </c>
      <c r="D882" s="2">
        <v>884199</v>
      </c>
      <c r="E882" s="1" t="s">
        <v>183</v>
      </c>
      <c r="F882" s="1" t="str">
        <f>VLOOKUP(E882,'Full Name And Division'!A:C,2,FALSE)</f>
        <v>Chicago Bears</v>
      </c>
      <c r="G882" s="1" t="str">
        <f>VLOOKUP(E882,'Full Name And Division'!$A:$C,3,FALSE)</f>
        <v>NFC North</v>
      </c>
    </row>
    <row r="883" spans="1:7" x14ac:dyDescent="0.25">
      <c r="A883" s="1">
        <v>2014</v>
      </c>
      <c r="B883" s="1" t="s">
        <v>3447</v>
      </c>
      <c r="C883" s="1" t="s">
        <v>193</v>
      </c>
      <c r="D883" s="2">
        <v>883781</v>
      </c>
      <c r="E883" s="1" t="s">
        <v>63</v>
      </c>
      <c r="F883" s="1" t="str">
        <f>VLOOKUP(E883,'Full Name And Division'!A:C,2,FALSE)</f>
        <v>Baltimore Ravens</v>
      </c>
      <c r="G883" s="1" t="str">
        <f>VLOOKUP(E883,'Full Name And Division'!$A:$C,3,FALSE)</f>
        <v>AFC North</v>
      </c>
    </row>
    <row r="884" spans="1:7" x14ac:dyDescent="0.25">
      <c r="A884" s="1">
        <v>2014</v>
      </c>
      <c r="B884" s="1" t="s">
        <v>3783</v>
      </c>
      <c r="C884" s="1" t="s">
        <v>151</v>
      </c>
      <c r="D884" s="2">
        <v>882761</v>
      </c>
      <c r="E884" s="1" t="s">
        <v>183</v>
      </c>
      <c r="F884" s="1" t="str">
        <f>VLOOKUP(E884,'Full Name And Division'!A:C,2,FALSE)</f>
        <v>Chicago Bears</v>
      </c>
      <c r="G884" s="1" t="str">
        <f>VLOOKUP(E884,'Full Name And Division'!$A:$C,3,FALSE)</f>
        <v>NFC North</v>
      </c>
    </row>
    <row r="885" spans="1:7" x14ac:dyDescent="0.25">
      <c r="A885" s="1">
        <v>2014</v>
      </c>
      <c r="B885" s="1" t="s">
        <v>3784</v>
      </c>
      <c r="C885" s="1" t="s">
        <v>41</v>
      </c>
      <c r="D885" s="2">
        <v>879978</v>
      </c>
      <c r="E885" s="1" t="s">
        <v>3386</v>
      </c>
      <c r="F885" s="1" t="str">
        <f>VLOOKUP(E885,'Full Name And Division'!A:C,2,FALSE)</f>
        <v>St. Louis Rams</v>
      </c>
      <c r="G885" s="1" t="str">
        <f>VLOOKUP(E885,'Full Name And Division'!$A:$C,3,FALSE)</f>
        <v>NFC West</v>
      </c>
    </row>
    <row r="886" spans="1:7" x14ac:dyDescent="0.25">
      <c r="A886" s="1">
        <v>2014</v>
      </c>
      <c r="B886" s="1" t="s">
        <v>3246</v>
      </c>
      <c r="C886" s="1" t="s">
        <v>17</v>
      </c>
      <c r="D886" s="2">
        <v>879690</v>
      </c>
      <c r="E886" s="1" t="s">
        <v>3386</v>
      </c>
      <c r="F886" s="1" t="str">
        <f>VLOOKUP(E886,'Full Name And Division'!A:C,2,FALSE)</f>
        <v>St. Louis Rams</v>
      </c>
      <c r="G886" s="1" t="str">
        <f>VLOOKUP(E886,'Full Name And Division'!$A:$C,3,FALSE)</f>
        <v>NFC West</v>
      </c>
    </row>
    <row r="887" spans="1:7" x14ac:dyDescent="0.25">
      <c r="A887" s="1">
        <v>2014</v>
      </c>
      <c r="B887" s="1" t="s">
        <v>3785</v>
      </c>
      <c r="C887" s="1" t="s">
        <v>73</v>
      </c>
      <c r="D887" s="2">
        <v>877181</v>
      </c>
      <c r="E887" s="1" t="s">
        <v>183</v>
      </c>
      <c r="F887" s="1" t="str">
        <f>VLOOKUP(E887,'Full Name And Division'!A:C,2,FALSE)</f>
        <v>Chicago Bears</v>
      </c>
      <c r="G887" s="1" t="str">
        <f>VLOOKUP(E887,'Full Name And Division'!$A:$C,3,FALSE)</f>
        <v>NFC North</v>
      </c>
    </row>
    <row r="888" spans="1:7" x14ac:dyDescent="0.25">
      <c r="A888" s="1">
        <v>2014</v>
      </c>
      <c r="B888" s="1" t="s">
        <v>2958</v>
      </c>
      <c r="C888" s="1" t="s">
        <v>89</v>
      </c>
      <c r="D888" s="2">
        <v>875604</v>
      </c>
      <c r="E888" s="1" t="s">
        <v>47</v>
      </c>
      <c r="F888" s="1" t="str">
        <f>VLOOKUP(E888,'Full Name And Division'!A:C,2,FALSE)</f>
        <v>Indianapolis Colts</v>
      </c>
      <c r="G888" s="1" t="str">
        <f>VLOOKUP(E888,'Full Name And Division'!$A:$C,3,FALSE)</f>
        <v>AFC South</v>
      </c>
    </row>
    <row r="889" spans="1:7" x14ac:dyDescent="0.25">
      <c r="A889" s="1">
        <v>2014</v>
      </c>
      <c r="B889" s="1" t="s">
        <v>1506</v>
      </c>
      <c r="C889" s="1" t="s">
        <v>58</v>
      </c>
      <c r="D889" s="2">
        <v>875400</v>
      </c>
      <c r="E889" s="1" t="s">
        <v>29</v>
      </c>
      <c r="F889" s="1" t="str">
        <f>VLOOKUP(E889,'Full Name And Division'!A:C,2,FALSE)</f>
        <v>Tennessee Titans</v>
      </c>
      <c r="G889" s="1" t="str">
        <f>VLOOKUP(E889,'Full Name And Division'!$A:$C,3,FALSE)</f>
        <v>AFC South</v>
      </c>
    </row>
    <row r="890" spans="1:7" x14ac:dyDescent="0.25">
      <c r="A890" s="1">
        <v>2014</v>
      </c>
      <c r="B890" s="1" t="s">
        <v>2904</v>
      </c>
      <c r="C890" s="1" t="s">
        <v>821</v>
      </c>
      <c r="D890" s="2">
        <v>875087</v>
      </c>
      <c r="E890" s="1" t="s">
        <v>35</v>
      </c>
      <c r="F890" s="1" t="str">
        <f>VLOOKUP(E890,'Full Name And Division'!A:C,2,FALSE)</f>
        <v>Miami Dolphins</v>
      </c>
      <c r="G890" s="1" t="str">
        <f>VLOOKUP(E890,'Full Name And Division'!$A:$C,3,FALSE)</f>
        <v>AFC East</v>
      </c>
    </row>
    <row r="891" spans="1:7" x14ac:dyDescent="0.25">
      <c r="A891" s="1">
        <v>2014</v>
      </c>
      <c r="B891" s="1" t="s">
        <v>2150</v>
      </c>
      <c r="C891" s="1" t="s">
        <v>15</v>
      </c>
      <c r="D891" s="2">
        <v>874259</v>
      </c>
      <c r="E891" s="1" t="s">
        <v>2430</v>
      </c>
      <c r="F891" s="1" t="str">
        <f>VLOOKUP(E891,'Full Name And Division'!A:C,2,FALSE)</f>
        <v>Oakland Raiders</v>
      </c>
      <c r="G891" s="1" t="str">
        <f>VLOOKUP(E891,'Full Name And Division'!$A:$C,3,FALSE)</f>
        <v>AFC West</v>
      </c>
    </row>
    <row r="892" spans="1:7" x14ac:dyDescent="0.25">
      <c r="A892" s="1">
        <v>2014</v>
      </c>
      <c r="B892" s="1" t="s">
        <v>3786</v>
      </c>
      <c r="C892" s="1" t="s">
        <v>193</v>
      </c>
      <c r="D892" s="2">
        <v>873600</v>
      </c>
      <c r="E892" s="1" t="s">
        <v>77</v>
      </c>
      <c r="F892" s="1" t="str">
        <f>VLOOKUP(E892,'Full Name And Division'!A:C,2,FALSE)</f>
        <v>New  York Giants</v>
      </c>
      <c r="G892" s="1" t="str">
        <f>VLOOKUP(E892,'Full Name And Division'!$A:$C,3,FALSE)</f>
        <v>NFC East</v>
      </c>
    </row>
    <row r="893" spans="1:7" x14ac:dyDescent="0.25">
      <c r="A893" s="1">
        <v>2014</v>
      </c>
      <c r="B893" s="1" t="s">
        <v>3238</v>
      </c>
      <c r="C893" s="1" t="s">
        <v>58</v>
      </c>
      <c r="D893" s="2">
        <v>871548</v>
      </c>
      <c r="E893" s="1" t="s">
        <v>37</v>
      </c>
      <c r="F893" s="1" t="str">
        <f>VLOOKUP(E893,'Full Name And Division'!A:C,2,FALSE)</f>
        <v>Detroit Lions</v>
      </c>
      <c r="G893" s="1" t="str">
        <f>VLOOKUP(E893,'Full Name And Division'!$A:$C,3,FALSE)</f>
        <v>NFC North</v>
      </c>
    </row>
    <row r="894" spans="1:7" x14ac:dyDescent="0.25">
      <c r="A894" s="1">
        <v>2014</v>
      </c>
      <c r="B894" s="1" t="s">
        <v>3097</v>
      </c>
      <c r="C894" s="1" t="s">
        <v>13</v>
      </c>
      <c r="D894" s="2">
        <v>871518</v>
      </c>
      <c r="E894" s="1" t="s">
        <v>63</v>
      </c>
      <c r="F894" s="1" t="str">
        <f>VLOOKUP(E894,'Full Name And Division'!A:C,2,FALSE)</f>
        <v>Baltimore Ravens</v>
      </c>
      <c r="G894" s="1" t="str">
        <f>VLOOKUP(E894,'Full Name And Division'!$A:$C,3,FALSE)</f>
        <v>AFC North</v>
      </c>
    </row>
    <row r="895" spans="1:7" x14ac:dyDescent="0.25">
      <c r="A895" s="1">
        <v>2014</v>
      </c>
      <c r="B895" s="1" t="s">
        <v>1761</v>
      </c>
      <c r="C895" s="1" t="s">
        <v>94</v>
      </c>
      <c r="D895" s="2">
        <v>867687</v>
      </c>
      <c r="E895" s="1" t="s">
        <v>56</v>
      </c>
      <c r="F895" s="1" t="str">
        <f>VLOOKUP(E895,'Full Name And Division'!A:C,2,FALSE)</f>
        <v>Pittsburgh Steelers</v>
      </c>
      <c r="G895" s="1" t="str">
        <f>VLOOKUP(E895,'Full Name And Division'!$A:$C,3,FALSE)</f>
        <v>AFC North</v>
      </c>
    </row>
    <row r="896" spans="1:7" x14ac:dyDescent="0.25">
      <c r="A896" s="1">
        <v>2014</v>
      </c>
      <c r="B896" s="1" t="s">
        <v>3787</v>
      </c>
      <c r="C896" s="1" t="s">
        <v>13</v>
      </c>
      <c r="D896" s="2">
        <v>866252</v>
      </c>
      <c r="E896" s="1" t="s">
        <v>9</v>
      </c>
      <c r="F896" s="1" t="str">
        <f>VLOOKUP(E896,'Full Name And Division'!A:C,2,FALSE)</f>
        <v>Green Bay Packers</v>
      </c>
      <c r="G896" s="1" t="str">
        <f>VLOOKUP(E896,'Full Name And Division'!$A:$C,3,FALSE)</f>
        <v>NFC North</v>
      </c>
    </row>
    <row r="897" spans="1:7" x14ac:dyDescent="0.25">
      <c r="A897" s="1">
        <v>2014</v>
      </c>
      <c r="B897" s="1" t="s">
        <v>3788</v>
      </c>
      <c r="C897" s="1" t="s">
        <v>69</v>
      </c>
      <c r="D897" s="2">
        <v>865200</v>
      </c>
      <c r="E897" s="1" t="s">
        <v>2430</v>
      </c>
      <c r="F897" s="1" t="str">
        <f>VLOOKUP(E897,'Full Name And Division'!A:C,2,FALSE)</f>
        <v>Oakland Raiders</v>
      </c>
      <c r="G897" s="1" t="str">
        <f>VLOOKUP(E897,'Full Name And Division'!$A:$C,3,FALSE)</f>
        <v>AFC West</v>
      </c>
    </row>
    <row r="898" spans="1:7" x14ac:dyDescent="0.25">
      <c r="A898" s="1">
        <v>2014</v>
      </c>
      <c r="B898" s="1" t="s">
        <v>1388</v>
      </c>
      <c r="C898" s="1" t="s">
        <v>58</v>
      </c>
      <c r="D898" s="2">
        <v>863345</v>
      </c>
      <c r="E898" s="1" t="s">
        <v>54</v>
      </c>
      <c r="F898" s="1" t="str">
        <f>VLOOKUP(E898,'Full Name And Division'!A:C,2,FALSE)</f>
        <v>Denver Broncos</v>
      </c>
      <c r="G898" s="1" t="str">
        <f>VLOOKUP(E898,'Full Name And Division'!$A:$C,3,FALSE)</f>
        <v>AFC West</v>
      </c>
    </row>
    <row r="899" spans="1:7" x14ac:dyDescent="0.25">
      <c r="A899" s="1">
        <v>2014</v>
      </c>
      <c r="B899" s="1" t="s">
        <v>3789</v>
      </c>
      <c r="C899" s="1" t="s">
        <v>443</v>
      </c>
      <c r="D899" s="2">
        <v>862451</v>
      </c>
      <c r="E899" s="1" t="s">
        <v>183</v>
      </c>
      <c r="F899" s="1" t="str">
        <f>VLOOKUP(E899,'Full Name And Division'!A:C,2,FALSE)</f>
        <v>Chicago Bears</v>
      </c>
      <c r="G899" s="1" t="str">
        <f>VLOOKUP(E899,'Full Name And Division'!$A:$C,3,FALSE)</f>
        <v>NFC North</v>
      </c>
    </row>
    <row r="900" spans="1:7" x14ac:dyDescent="0.25">
      <c r="A900" s="1">
        <v>2014</v>
      </c>
      <c r="B900" s="1" t="s">
        <v>3057</v>
      </c>
      <c r="C900" s="1" t="s">
        <v>125</v>
      </c>
      <c r="D900" s="2">
        <v>862406</v>
      </c>
      <c r="E900" s="1" t="s">
        <v>39</v>
      </c>
      <c r="F900" s="1" t="str">
        <f>VLOOKUP(E900,'Full Name And Division'!A:C,2,FALSE)</f>
        <v>San Francisco 49ers</v>
      </c>
      <c r="G900" s="1" t="str">
        <f>VLOOKUP(E900,'Full Name And Division'!$A:$C,3,FALSE)</f>
        <v>NFC West</v>
      </c>
    </row>
    <row r="901" spans="1:7" x14ac:dyDescent="0.25">
      <c r="A901" s="1">
        <v>2014</v>
      </c>
      <c r="B901" s="1" t="s">
        <v>1548</v>
      </c>
      <c r="C901" s="1" t="s">
        <v>13</v>
      </c>
      <c r="D901" s="2">
        <v>862000</v>
      </c>
      <c r="E901" s="1" t="s">
        <v>67</v>
      </c>
      <c r="F901" s="1" t="str">
        <f>VLOOKUP(E901,'Full Name And Division'!A:C,2,FALSE)</f>
        <v>New York Jets</v>
      </c>
      <c r="G901" s="1" t="str">
        <f>VLOOKUP(E901,'Full Name And Division'!$A:$C,3,FALSE)</f>
        <v>AFC East</v>
      </c>
    </row>
    <row r="902" spans="1:7" x14ac:dyDescent="0.25">
      <c r="A902" s="1">
        <v>2014</v>
      </c>
      <c r="B902" s="1" t="s">
        <v>2154</v>
      </c>
      <c r="C902" s="1" t="s">
        <v>86</v>
      </c>
      <c r="D902" s="2">
        <v>860076</v>
      </c>
      <c r="E902" s="1" t="s">
        <v>7</v>
      </c>
      <c r="F902" s="1" t="str">
        <f>VLOOKUP(E902,'Full Name And Division'!A:C,2,FALSE)</f>
        <v>Cleveland Browns</v>
      </c>
      <c r="G902" s="1" t="str">
        <f>VLOOKUP(E902,'Full Name And Division'!$A:$C,3,FALSE)</f>
        <v>AFC North</v>
      </c>
    </row>
    <row r="903" spans="1:7" x14ac:dyDescent="0.25">
      <c r="A903" s="1">
        <v>2014</v>
      </c>
      <c r="B903" s="1" t="s">
        <v>3790</v>
      </c>
      <c r="C903" s="1" t="s">
        <v>193</v>
      </c>
      <c r="D903" s="2">
        <v>855000</v>
      </c>
      <c r="E903" s="1" t="s">
        <v>77</v>
      </c>
      <c r="F903" s="1" t="str">
        <f>VLOOKUP(E903,'Full Name And Division'!A:C,2,FALSE)</f>
        <v>New  York Giants</v>
      </c>
      <c r="G903" s="1" t="str">
        <f>VLOOKUP(E903,'Full Name And Division'!$A:$C,3,FALSE)</f>
        <v>NFC East</v>
      </c>
    </row>
    <row r="904" spans="1:7" x14ac:dyDescent="0.25">
      <c r="A904" s="1">
        <v>2014</v>
      </c>
      <c r="B904" s="1" t="s">
        <v>2962</v>
      </c>
      <c r="C904" s="1" t="s">
        <v>13</v>
      </c>
      <c r="D904" s="2">
        <v>855000</v>
      </c>
      <c r="E904" s="1" t="s">
        <v>175</v>
      </c>
      <c r="F904" s="1" t="str">
        <f>VLOOKUP(E904,'Full Name And Division'!A:C,2,FALSE)</f>
        <v>New England Patriots</v>
      </c>
      <c r="G904" s="1" t="str">
        <f>VLOOKUP(E904,'Full Name And Division'!$A:$C,3,FALSE)</f>
        <v>AFC East</v>
      </c>
    </row>
    <row r="905" spans="1:7" x14ac:dyDescent="0.25">
      <c r="A905" s="1">
        <v>2014</v>
      </c>
      <c r="B905" s="1" t="s">
        <v>3791</v>
      </c>
      <c r="C905" s="1" t="s">
        <v>69</v>
      </c>
      <c r="D905" s="2">
        <v>855000</v>
      </c>
      <c r="E905" s="1" t="s">
        <v>7</v>
      </c>
      <c r="F905" s="1" t="str">
        <f>VLOOKUP(E905,'Full Name And Division'!A:C,2,FALSE)</f>
        <v>Cleveland Browns</v>
      </c>
      <c r="G905" s="1" t="str">
        <f>VLOOKUP(E905,'Full Name And Division'!$A:$C,3,FALSE)</f>
        <v>AFC North</v>
      </c>
    </row>
    <row r="906" spans="1:7" x14ac:dyDescent="0.25">
      <c r="A906" s="1">
        <v>2014</v>
      </c>
      <c r="B906" s="1" t="s">
        <v>3792</v>
      </c>
      <c r="C906" s="1" t="s">
        <v>104</v>
      </c>
      <c r="D906" s="2">
        <v>855000</v>
      </c>
      <c r="E906" s="1" t="s">
        <v>77</v>
      </c>
      <c r="F906" s="1" t="str">
        <f>VLOOKUP(E906,'Full Name And Division'!A:C,2,FALSE)</f>
        <v>New  York Giants</v>
      </c>
      <c r="G906" s="1" t="str">
        <f>VLOOKUP(E906,'Full Name And Division'!$A:$C,3,FALSE)</f>
        <v>NFC East</v>
      </c>
    </row>
    <row r="907" spans="1:7" x14ac:dyDescent="0.25">
      <c r="A907" s="1">
        <v>2014</v>
      </c>
      <c r="B907" s="1" t="s">
        <v>3793</v>
      </c>
      <c r="C907" s="1" t="s">
        <v>443</v>
      </c>
      <c r="D907" s="2">
        <v>855000</v>
      </c>
      <c r="E907" s="1" t="s">
        <v>29</v>
      </c>
      <c r="F907" s="1" t="str">
        <f>VLOOKUP(E907,'Full Name And Division'!A:C,2,FALSE)</f>
        <v>Tennessee Titans</v>
      </c>
      <c r="G907" s="1" t="str">
        <f>VLOOKUP(E907,'Full Name And Division'!$A:$C,3,FALSE)</f>
        <v>AFC South</v>
      </c>
    </row>
    <row r="908" spans="1:7" x14ac:dyDescent="0.25">
      <c r="A908" s="1">
        <v>2014</v>
      </c>
      <c r="B908" s="1" t="s">
        <v>3794</v>
      </c>
      <c r="C908" s="1" t="s">
        <v>17</v>
      </c>
      <c r="D908" s="2">
        <v>855000</v>
      </c>
      <c r="E908" s="1" t="s">
        <v>29</v>
      </c>
      <c r="F908" s="1" t="str">
        <f>VLOOKUP(E908,'Full Name And Division'!A:C,2,FALSE)</f>
        <v>Tennessee Titans</v>
      </c>
      <c r="G908" s="1" t="str">
        <f>VLOOKUP(E908,'Full Name And Division'!$A:$C,3,FALSE)</f>
        <v>AFC South</v>
      </c>
    </row>
    <row r="909" spans="1:7" x14ac:dyDescent="0.25">
      <c r="A909" s="1">
        <v>2014</v>
      </c>
      <c r="B909" s="1" t="s">
        <v>3795</v>
      </c>
      <c r="C909" s="1" t="s">
        <v>94</v>
      </c>
      <c r="D909" s="2">
        <v>855000</v>
      </c>
      <c r="E909" s="1" t="s">
        <v>99</v>
      </c>
      <c r="F909" s="1" t="str">
        <f>VLOOKUP(E909,'Full Name And Division'!A:C,2,FALSE)</f>
        <v>Atlanta Falcons</v>
      </c>
      <c r="G909" s="1" t="str">
        <f>VLOOKUP(E909,'Full Name And Division'!$A:$C,3,FALSE)</f>
        <v>NFC South</v>
      </c>
    </row>
    <row r="910" spans="1:7" x14ac:dyDescent="0.25">
      <c r="A910" s="1">
        <v>2014</v>
      </c>
      <c r="B910" s="1" t="s">
        <v>3796</v>
      </c>
      <c r="C910" s="1" t="s">
        <v>193</v>
      </c>
      <c r="D910" s="2">
        <v>855000</v>
      </c>
      <c r="E910" s="1" t="s">
        <v>47</v>
      </c>
      <c r="F910" s="1" t="str">
        <f>VLOOKUP(E910,'Full Name And Division'!A:C,2,FALSE)</f>
        <v>Indianapolis Colts</v>
      </c>
      <c r="G910" s="1" t="str">
        <f>VLOOKUP(E910,'Full Name And Division'!$A:$C,3,FALSE)</f>
        <v>AFC South</v>
      </c>
    </row>
    <row r="911" spans="1:7" x14ac:dyDescent="0.25">
      <c r="A911" s="1">
        <v>2014</v>
      </c>
      <c r="B911" s="1" t="s">
        <v>3084</v>
      </c>
      <c r="C911" s="1" t="s">
        <v>41</v>
      </c>
      <c r="D911" s="2">
        <v>855000</v>
      </c>
      <c r="E911" s="1" t="s">
        <v>27</v>
      </c>
      <c r="F911" s="1" t="str">
        <f>VLOOKUP(E911,'Full Name And Division'!A:C,2,FALSE)</f>
        <v>Kansas City Chiefs</v>
      </c>
      <c r="G911" s="1" t="str">
        <f>VLOOKUP(E911,'Full Name And Division'!$A:$C,3,FALSE)</f>
        <v>AFC West</v>
      </c>
    </row>
    <row r="912" spans="1:7" x14ac:dyDescent="0.25">
      <c r="A912" s="1">
        <v>2014</v>
      </c>
      <c r="B912" s="1" t="s">
        <v>3797</v>
      </c>
      <c r="C912" s="1" t="s">
        <v>13</v>
      </c>
      <c r="D912" s="2">
        <v>855000</v>
      </c>
      <c r="E912" s="1" t="s">
        <v>27</v>
      </c>
      <c r="F912" s="1" t="str">
        <f>VLOOKUP(E912,'Full Name And Division'!A:C,2,FALSE)</f>
        <v>Kansas City Chiefs</v>
      </c>
      <c r="G912" s="1" t="str">
        <f>VLOOKUP(E912,'Full Name And Division'!$A:$C,3,FALSE)</f>
        <v>AFC West</v>
      </c>
    </row>
    <row r="913" spans="1:7" x14ac:dyDescent="0.25">
      <c r="A913" s="1">
        <v>2014</v>
      </c>
      <c r="B913" s="1" t="s">
        <v>3798</v>
      </c>
      <c r="C913" s="1" t="s">
        <v>17</v>
      </c>
      <c r="D913" s="2">
        <v>855000</v>
      </c>
      <c r="E913" s="1" t="s">
        <v>52</v>
      </c>
      <c r="F913" s="1" t="str">
        <f>VLOOKUP(E913,'Full Name And Division'!A:C,2,FALSE)</f>
        <v>New Orleans Saints</v>
      </c>
      <c r="G913" s="1" t="str">
        <f>VLOOKUP(E913,'Full Name And Division'!$A:$C,3,FALSE)</f>
        <v>NFC South</v>
      </c>
    </row>
    <row r="914" spans="1:7" x14ac:dyDescent="0.25">
      <c r="A914" s="1">
        <v>2014</v>
      </c>
      <c r="B914" s="1" t="s">
        <v>3799</v>
      </c>
      <c r="C914" s="1" t="s">
        <v>94</v>
      </c>
      <c r="D914" s="2">
        <v>855000</v>
      </c>
      <c r="E914" s="1" t="s">
        <v>61</v>
      </c>
      <c r="F914" s="1" t="str">
        <f>VLOOKUP(E914,'Full Name And Division'!A:C,2,FALSE)</f>
        <v>Houston Texans</v>
      </c>
      <c r="G914" s="1" t="str">
        <f>VLOOKUP(E914,'Full Name And Division'!$A:$C,3,FALSE)</f>
        <v>AFC South</v>
      </c>
    </row>
    <row r="915" spans="1:7" x14ac:dyDescent="0.25">
      <c r="A915" s="1">
        <v>2014</v>
      </c>
      <c r="B915" s="1" t="s">
        <v>2007</v>
      </c>
      <c r="C915" s="1" t="s">
        <v>821</v>
      </c>
      <c r="D915" s="2">
        <v>855000</v>
      </c>
      <c r="E915" s="1" t="s">
        <v>75</v>
      </c>
      <c r="F915" s="1" t="str">
        <f>VLOOKUP(E915,'Full Name And Division'!A:C,2,FALSE)</f>
        <v>Carolina Panthers</v>
      </c>
      <c r="G915" s="1" t="str">
        <f>VLOOKUP(E915,'Full Name And Division'!$A:$C,3,FALSE)</f>
        <v>NFC South</v>
      </c>
    </row>
    <row r="916" spans="1:7" x14ac:dyDescent="0.25">
      <c r="A916" s="1">
        <v>2014</v>
      </c>
      <c r="B916" s="1" t="s">
        <v>3800</v>
      </c>
      <c r="C916" s="1" t="s">
        <v>15</v>
      </c>
      <c r="D916" s="2">
        <v>855000</v>
      </c>
      <c r="E916" s="1" t="s">
        <v>63</v>
      </c>
      <c r="F916" s="1" t="str">
        <f>VLOOKUP(E916,'Full Name And Division'!A:C,2,FALSE)</f>
        <v>Baltimore Ravens</v>
      </c>
      <c r="G916" s="1" t="str">
        <f>VLOOKUP(E916,'Full Name And Division'!$A:$C,3,FALSE)</f>
        <v>AFC North</v>
      </c>
    </row>
    <row r="917" spans="1:7" x14ac:dyDescent="0.25">
      <c r="A917" s="1">
        <v>2014</v>
      </c>
      <c r="B917" s="1" t="s">
        <v>3801</v>
      </c>
      <c r="C917" s="1" t="s">
        <v>69</v>
      </c>
      <c r="D917" s="2">
        <v>855000</v>
      </c>
      <c r="E917" s="1" t="s">
        <v>61</v>
      </c>
      <c r="F917" s="1" t="str">
        <f>VLOOKUP(E917,'Full Name And Division'!A:C,2,FALSE)</f>
        <v>Houston Texans</v>
      </c>
      <c r="G917" s="1" t="str">
        <f>VLOOKUP(E917,'Full Name And Division'!$A:$C,3,FALSE)</f>
        <v>AFC South</v>
      </c>
    </row>
    <row r="918" spans="1:7" x14ac:dyDescent="0.25">
      <c r="A918" s="1">
        <v>2014</v>
      </c>
      <c r="B918" s="1" t="s">
        <v>1391</v>
      </c>
      <c r="C918" s="1" t="s">
        <v>125</v>
      </c>
      <c r="D918" s="2">
        <v>854864</v>
      </c>
      <c r="E918" s="1" t="s">
        <v>81</v>
      </c>
      <c r="F918" s="1" t="str">
        <f>VLOOKUP(E918,'Full Name And Division'!A:C,2,FALSE)</f>
        <v>Dallas Cowboys</v>
      </c>
      <c r="G918" s="1" t="str">
        <f>VLOOKUP(E918,'Full Name And Division'!$A:$C,3,FALSE)</f>
        <v>NFC East</v>
      </c>
    </row>
    <row r="919" spans="1:7" x14ac:dyDescent="0.25">
      <c r="A919" s="1">
        <v>2014</v>
      </c>
      <c r="B919" s="1" t="s">
        <v>1911</v>
      </c>
      <c r="C919" s="1" t="s">
        <v>104</v>
      </c>
      <c r="D919" s="2">
        <v>854538</v>
      </c>
      <c r="E919" s="1" t="s">
        <v>183</v>
      </c>
      <c r="F919" s="1" t="str">
        <f>VLOOKUP(E919,'Full Name And Division'!A:C,2,FALSE)</f>
        <v>Chicago Bears</v>
      </c>
      <c r="G919" s="1" t="str">
        <f>VLOOKUP(E919,'Full Name And Division'!$A:$C,3,FALSE)</f>
        <v>NFC North</v>
      </c>
    </row>
    <row r="920" spans="1:7" x14ac:dyDescent="0.25">
      <c r="A920" s="1">
        <v>2014</v>
      </c>
      <c r="B920" s="1" t="s">
        <v>1283</v>
      </c>
      <c r="C920" s="1" t="s">
        <v>73</v>
      </c>
      <c r="D920" s="2">
        <v>853104</v>
      </c>
      <c r="E920" s="1" t="s">
        <v>27</v>
      </c>
      <c r="F920" s="1" t="str">
        <f>VLOOKUP(E920,'Full Name And Division'!A:C,2,FALSE)</f>
        <v>Kansas City Chiefs</v>
      </c>
      <c r="G920" s="1" t="str">
        <f>VLOOKUP(E920,'Full Name And Division'!$A:$C,3,FALSE)</f>
        <v>AFC West</v>
      </c>
    </row>
    <row r="921" spans="1:7" x14ac:dyDescent="0.25">
      <c r="A921" s="1">
        <v>2014</v>
      </c>
      <c r="B921" s="1" t="s">
        <v>2722</v>
      </c>
      <c r="C921" s="1" t="s">
        <v>58</v>
      </c>
      <c r="D921" s="2">
        <v>852722</v>
      </c>
      <c r="E921" s="1" t="s">
        <v>42</v>
      </c>
      <c r="F921" s="1" t="str">
        <f>VLOOKUP(E921,'Full Name And Division'!A:C,2,FALSE)</f>
        <v>Jacksonville Jaguars</v>
      </c>
      <c r="G921" s="1" t="str">
        <f>VLOOKUP(E921,'Full Name And Division'!$A:$C,3,FALSE)</f>
        <v>AFC South</v>
      </c>
    </row>
    <row r="922" spans="1:7" x14ac:dyDescent="0.25">
      <c r="A922" s="1">
        <v>2014</v>
      </c>
      <c r="B922" s="1" t="s">
        <v>1321</v>
      </c>
      <c r="C922" s="1" t="s">
        <v>89</v>
      </c>
      <c r="D922" s="2">
        <v>852092</v>
      </c>
      <c r="E922" s="1" t="s">
        <v>20</v>
      </c>
      <c r="F922" s="1" t="str">
        <f>VLOOKUP(E922,'Full Name And Division'!A:C,2,FALSE)</f>
        <v>Arizona Cardinals</v>
      </c>
      <c r="G922" s="1" t="str">
        <f>VLOOKUP(E922,'Full Name And Division'!$A:$C,3,FALSE)</f>
        <v>NFC West</v>
      </c>
    </row>
    <row r="923" spans="1:7" x14ac:dyDescent="0.25">
      <c r="A923" s="1">
        <v>2014</v>
      </c>
      <c r="B923" s="1" t="s">
        <v>3802</v>
      </c>
      <c r="C923" s="1" t="s">
        <v>41</v>
      </c>
      <c r="D923" s="2">
        <v>849300</v>
      </c>
      <c r="E923" s="1" t="s">
        <v>9</v>
      </c>
      <c r="F923" s="1" t="str">
        <f>VLOOKUP(E923,'Full Name And Division'!A:C,2,FALSE)</f>
        <v>Green Bay Packers</v>
      </c>
      <c r="G923" s="1" t="str">
        <f>VLOOKUP(E923,'Full Name And Division'!$A:$C,3,FALSE)</f>
        <v>NFC North</v>
      </c>
    </row>
    <row r="924" spans="1:7" x14ac:dyDescent="0.25">
      <c r="A924" s="1">
        <v>2014</v>
      </c>
      <c r="B924" s="1" t="s">
        <v>2999</v>
      </c>
      <c r="C924" s="1" t="s">
        <v>193</v>
      </c>
      <c r="D924" s="2">
        <v>846975</v>
      </c>
      <c r="E924" s="1" t="s">
        <v>175</v>
      </c>
      <c r="F924" s="1" t="str">
        <f>VLOOKUP(E924,'Full Name And Division'!A:C,2,FALSE)</f>
        <v>New England Patriots</v>
      </c>
      <c r="G924" s="1" t="str">
        <f>VLOOKUP(E924,'Full Name And Division'!$A:$C,3,FALSE)</f>
        <v>AFC East</v>
      </c>
    </row>
    <row r="925" spans="1:7" x14ac:dyDescent="0.25">
      <c r="A925" s="1">
        <v>2014</v>
      </c>
      <c r="B925" s="1" t="s">
        <v>2930</v>
      </c>
      <c r="C925" s="1" t="s">
        <v>13</v>
      </c>
      <c r="D925" s="2">
        <v>845000</v>
      </c>
      <c r="E925" s="1" t="s">
        <v>11</v>
      </c>
      <c r="F925" s="1" t="str">
        <f>VLOOKUP(E925,'Full Name And Division'!A:C,2,FALSE)</f>
        <v>Minnesota Vikings</v>
      </c>
      <c r="G925" s="1" t="str">
        <f>VLOOKUP(E925,'Full Name And Division'!$A:$C,3,FALSE)</f>
        <v>NFC North</v>
      </c>
    </row>
    <row r="926" spans="1:7" x14ac:dyDescent="0.25">
      <c r="A926" s="1">
        <v>2014</v>
      </c>
      <c r="B926" s="1" t="s">
        <v>1338</v>
      </c>
      <c r="C926" s="1" t="s">
        <v>15</v>
      </c>
      <c r="D926" s="2">
        <v>843664</v>
      </c>
      <c r="E926" s="1" t="s">
        <v>3386</v>
      </c>
      <c r="F926" s="1" t="str">
        <f>VLOOKUP(E926,'Full Name And Division'!A:C,2,FALSE)</f>
        <v>St. Louis Rams</v>
      </c>
      <c r="G926" s="1" t="str">
        <f>VLOOKUP(E926,'Full Name And Division'!$A:$C,3,FALSE)</f>
        <v>NFC West</v>
      </c>
    </row>
    <row r="927" spans="1:7" x14ac:dyDescent="0.25">
      <c r="A927" s="1">
        <v>2014</v>
      </c>
      <c r="B927" s="1" t="s">
        <v>2966</v>
      </c>
      <c r="C927" s="1" t="s">
        <v>121</v>
      </c>
      <c r="D927" s="2">
        <v>843612</v>
      </c>
      <c r="E927" s="1" t="s">
        <v>145</v>
      </c>
      <c r="F927" s="1" t="str">
        <f>VLOOKUP(E927,'Full Name And Division'!A:C,2,FALSE)</f>
        <v>Cincinnati Bengals</v>
      </c>
      <c r="G927" s="1" t="str">
        <f>VLOOKUP(E927,'Full Name And Division'!$A:$C,3,FALSE)</f>
        <v>AFC North</v>
      </c>
    </row>
    <row r="928" spans="1:7" x14ac:dyDescent="0.25">
      <c r="A928" s="1">
        <v>2014</v>
      </c>
      <c r="B928" s="1" t="s">
        <v>3803</v>
      </c>
      <c r="C928" s="1" t="s">
        <v>13</v>
      </c>
      <c r="D928" s="2">
        <v>842647</v>
      </c>
      <c r="E928" s="1" t="s">
        <v>61</v>
      </c>
      <c r="F928" s="1" t="str">
        <f>VLOOKUP(E928,'Full Name And Division'!A:C,2,FALSE)</f>
        <v>Houston Texans</v>
      </c>
      <c r="G928" s="1" t="str">
        <f>VLOOKUP(E928,'Full Name And Division'!$A:$C,3,FALSE)</f>
        <v>AFC South</v>
      </c>
    </row>
    <row r="929" spans="1:7" x14ac:dyDescent="0.25">
      <c r="A929" s="1">
        <v>2014</v>
      </c>
      <c r="B929" s="1" t="s">
        <v>3804</v>
      </c>
      <c r="C929" s="1" t="s">
        <v>15</v>
      </c>
      <c r="D929" s="2">
        <v>842447</v>
      </c>
      <c r="E929" s="1" t="s">
        <v>37</v>
      </c>
      <c r="F929" s="1" t="str">
        <f>VLOOKUP(E929,'Full Name And Division'!A:C,2,FALSE)</f>
        <v>Detroit Lions</v>
      </c>
      <c r="G929" s="1" t="str">
        <f>VLOOKUP(E929,'Full Name And Division'!$A:$C,3,FALSE)</f>
        <v>NFC North</v>
      </c>
    </row>
    <row r="930" spans="1:7" x14ac:dyDescent="0.25">
      <c r="A930" s="1">
        <v>2014</v>
      </c>
      <c r="B930" s="1" t="s">
        <v>1464</v>
      </c>
      <c r="C930" s="1" t="s">
        <v>13</v>
      </c>
      <c r="D930" s="2">
        <v>841568</v>
      </c>
      <c r="E930" s="1" t="s">
        <v>75</v>
      </c>
      <c r="F930" s="1" t="str">
        <f>VLOOKUP(E930,'Full Name And Division'!A:C,2,FALSE)</f>
        <v>Carolina Panthers</v>
      </c>
      <c r="G930" s="1" t="str">
        <f>VLOOKUP(E930,'Full Name And Division'!$A:$C,3,FALSE)</f>
        <v>NFC South</v>
      </c>
    </row>
    <row r="931" spans="1:7" x14ac:dyDescent="0.25">
      <c r="A931" s="1">
        <v>2014</v>
      </c>
      <c r="B931" s="1" t="s">
        <v>2789</v>
      </c>
      <c r="C931" s="1" t="s">
        <v>86</v>
      </c>
      <c r="D931" s="2">
        <v>841519</v>
      </c>
      <c r="E931" s="1" t="s">
        <v>5</v>
      </c>
      <c r="F931" s="1" t="str">
        <f>VLOOKUP(E931,'Full Name And Division'!A:C,2,FALSE)</f>
        <v>Buffalo Bills</v>
      </c>
      <c r="G931" s="1" t="str">
        <f>VLOOKUP(E931,'Full Name And Division'!$A:$C,3,FALSE)</f>
        <v>AFC East</v>
      </c>
    </row>
    <row r="932" spans="1:7" x14ac:dyDescent="0.25">
      <c r="A932" s="1">
        <v>2014</v>
      </c>
      <c r="B932" s="1" t="s">
        <v>3805</v>
      </c>
      <c r="C932" s="1" t="s">
        <v>17</v>
      </c>
      <c r="D932" s="2">
        <v>840108</v>
      </c>
      <c r="E932" s="1" t="s">
        <v>27</v>
      </c>
      <c r="F932" s="1" t="str">
        <f>VLOOKUP(E932,'Full Name And Division'!A:C,2,FALSE)</f>
        <v>Kansas City Chiefs</v>
      </c>
      <c r="G932" s="1" t="str">
        <f>VLOOKUP(E932,'Full Name And Division'!$A:$C,3,FALSE)</f>
        <v>AFC West</v>
      </c>
    </row>
    <row r="933" spans="1:7" x14ac:dyDescent="0.25">
      <c r="A933" s="1">
        <v>2014</v>
      </c>
      <c r="B933" s="1" t="s">
        <v>3806</v>
      </c>
      <c r="C933" s="1" t="s">
        <v>17</v>
      </c>
      <c r="D933" s="2">
        <v>840108</v>
      </c>
      <c r="E933" s="1" t="s">
        <v>18</v>
      </c>
      <c r="F933" s="1" t="str">
        <f>VLOOKUP(E933,'Full Name And Division'!A:C,2,FALSE)</f>
        <v>Seattle Seahawks</v>
      </c>
      <c r="G933" s="1" t="str">
        <f>VLOOKUP(E933,'Full Name And Division'!$A:$C,3,FALSE)</f>
        <v>NFC West</v>
      </c>
    </row>
    <row r="934" spans="1:7" x14ac:dyDescent="0.25">
      <c r="A934" s="1">
        <v>2014</v>
      </c>
      <c r="B934" s="1" t="s">
        <v>3807</v>
      </c>
      <c r="C934" s="1" t="s">
        <v>121</v>
      </c>
      <c r="D934" s="2">
        <v>838951</v>
      </c>
      <c r="E934" s="1" t="s">
        <v>29</v>
      </c>
      <c r="F934" s="1" t="str">
        <f>VLOOKUP(E934,'Full Name And Division'!A:C,2,FALSE)</f>
        <v>Tennessee Titans</v>
      </c>
      <c r="G934" s="1" t="str">
        <f>VLOOKUP(E934,'Full Name And Division'!$A:$C,3,FALSE)</f>
        <v>AFC South</v>
      </c>
    </row>
    <row r="935" spans="1:7" x14ac:dyDescent="0.25">
      <c r="A935" s="1">
        <v>2014</v>
      </c>
      <c r="B935" s="1" t="s">
        <v>2931</v>
      </c>
      <c r="C935" s="1" t="s">
        <v>104</v>
      </c>
      <c r="D935" s="2">
        <v>838828</v>
      </c>
      <c r="E935" s="1" t="s">
        <v>75</v>
      </c>
      <c r="F935" s="1" t="str">
        <f>VLOOKUP(E935,'Full Name And Division'!A:C,2,FALSE)</f>
        <v>Carolina Panthers</v>
      </c>
      <c r="G935" s="1" t="str">
        <f>VLOOKUP(E935,'Full Name And Division'!$A:$C,3,FALSE)</f>
        <v>NFC South</v>
      </c>
    </row>
    <row r="936" spans="1:7" x14ac:dyDescent="0.25">
      <c r="A936" s="1">
        <v>2014</v>
      </c>
      <c r="B936" s="1" t="s">
        <v>2802</v>
      </c>
      <c r="C936" s="1" t="s">
        <v>15</v>
      </c>
      <c r="D936" s="2">
        <v>836010</v>
      </c>
      <c r="E936" s="1" t="s">
        <v>3386</v>
      </c>
      <c r="F936" s="1" t="str">
        <f>VLOOKUP(E936,'Full Name And Division'!A:C,2,FALSE)</f>
        <v>St. Louis Rams</v>
      </c>
      <c r="G936" s="1" t="str">
        <f>VLOOKUP(E936,'Full Name And Division'!$A:$C,3,FALSE)</f>
        <v>NFC West</v>
      </c>
    </row>
    <row r="937" spans="1:7" x14ac:dyDescent="0.25">
      <c r="A937" s="1">
        <v>2014</v>
      </c>
      <c r="B937" s="1" t="s">
        <v>2610</v>
      </c>
      <c r="C937" s="1" t="s">
        <v>121</v>
      </c>
      <c r="D937" s="2">
        <v>835908</v>
      </c>
      <c r="E937" s="1" t="s">
        <v>35</v>
      </c>
      <c r="F937" s="1" t="str">
        <f>VLOOKUP(E937,'Full Name And Division'!A:C,2,FALSE)</f>
        <v>Miami Dolphins</v>
      </c>
      <c r="G937" s="1" t="str">
        <f>VLOOKUP(E937,'Full Name And Division'!$A:$C,3,FALSE)</f>
        <v>AFC East</v>
      </c>
    </row>
    <row r="938" spans="1:7" x14ac:dyDescent="0.25">
      <c r="A938" s="1">
        <v>2014</v>
      </c>
      <c r="B938" s="1" t="s">
        <v>2157</v>
      </c>
      <c r="C938" s="1" t="s">
        <v>151</v>
      </c>
      <c r="D938" s="2">
        <v>833396</v>
      </c>
      <c r="E938" s="1" t="s">
        <v>52</v>
      </c>
      <c r="F938" s="1" t="str">
        <f>VLOOKUP(E938,'Full Name And Division'!A:C,2,FALSE)</f>
        <v>New Orleans Saints</v>
      </c>
      <c r="G938" s="1" t="str">
        <f>VLOOKUP(E938,'Full Name And Division'!$A:$C,3,FALSE)</f>
        <v>NFC South</v>
      </c>
    </row>
    <row r="939" spans="1:7" x14ac:dyDescent="0.25">
      <c r="A939" s="1">
        <v>2014</v>
      </c>
      <c r="B939" s="1" t="s">
        <v>3808</v>
      </c>
      <c r="C939" s="1" t="s">
        <v>104</v>
      </c>
      <c r="D939" s="2">
        <v>832500</v>
      </c>
      <c r="E939" s="1" t="s">
        <v>99</v>
      </c>
      <c r="F939" s="1" t="str">
        <f>VLOOKUP(E939,'Full Name And Division'!A:C,2,FALSE)</f>
        <v>Atlanta Falcons</v>
      </c>
      <c r="G939" s="1" t="str">
        <f>VLOOKUP(E939,'Full Name And Division'!$A:$C,3,FALSE)</f>
        <v>NFC South</v>
      </c>
    </row>
    <row r="940" spans="1:7" x14ac:dyDescent="0.25">
      <c r="A940" s="1">
        <v>2014</v>
      </c>
      <c r="B940" s="1" t="s">
        <v>2445</v>
      </c>
      <c r="C940" s="1" t="s">
        <v>94</v>
      </c>
      <c r="D940" s="2">
        <v>832289</v>
      </c>
      <c r="E940" s="1" t="s">
        <v>5</v>
      </c>
      <c r="F940" s="1" t="str">
        <f>VLOOKUP(E940,'Full Name And Division'!A:C,2,FALSE)</f>
        <v>Buffalo Bills</v>
      </c>
      <c r="G940" s="1" t="str">
        <f>VLOOKUP(E940,'Full Name And Division'!$A:$C,3,FALSE)</f>
        <v>AFC East</v>
      </c>
    </row>
    <row r="941" spans="1:7" x14ac:dyDescent="0.25">
      <c r="A941" s="1">
        <v>2014</v>
      </c>
      <c r="B941" s="1" t="s">
        <v>1908</v>
      </c>
      <c r="C941" s="1" t="s">
        <v>121</v>
      </c>
      <c r="D941" s="2">
        <v>831611</v>
      </c>
      <c r="E941" s="1" t="s">
        <v>3386</v>
      </c>
      <c r="F941" s="1" t="str">
        <f>VLOOKUP(E941,'Full Name And Division'!A:C,2,FALSE)</f>
        <v>St. Louis Rams</v>
      </c>
      <c r="G941" s="1" t="str">
        <f>VLOOKUP(E941,'Full Name And Division'!$A:$C,3,FALSE)</f>
        <v>NFC West</v>
      </c>
    </row>
    <row r="942" spans="1:7" x14ac:dyDescent="0.25">
      <c r="A942" s="1">
        <v>2014</v>
      </c>
      <c r="B942" s="1" t="s">
        <v>3605</v>
      </c>
      <c r="C942" s="1" t="s">
        <v>125</v>
      </c>
      <c r="D942" s="2">
        <v>830000</v>
      </c>
      <c r="E942" s="1" t="s">
        <v>11</v>
      </c>
      <c r="F942" s="1" t="str">
        <f>VLOOKUP(E942,'Full Name And Division'!A:C,2,FALSE)</f>
        <v>Minnesota Vikings</v>
      </c>
      <c r="G942" s="1" t="str">
        <f>VLOOKUP(E942,'Full Name And Division'!$A:$C,3,FALSE)</f>
        <v>NFC North</v>
      </c>
    </row>
    <row r="943" spans="1:7" x14ac:dyDescent="0.25">
      <c r="A943" s="1">
        <v>2014</v>
      </c>
      <c r="B943" s="1" t="s">
        <v>3809</v>
      </c>
      <c r="C943" s="1" t="s">
        <v>89</v>
      </c>
      <c r="D943" s="2">
        <v>830000</v>
      </c>
      <c r="E943" s="1" t="s">
        <v>75</v>
      </c>
      <c r="F943" s="1" t="str">
        <f>VLOOKUP(E943,'Full Name And Division'!A:C,2,FALSE)</f>
        <v>Carolina Panthers</v>
      </c>
      <c r="G943" s="1" t="str">
        <f>VLOOKUP(E943,'Full Name And Division'!$A:$C,3,FALSE)</f>
        <v>NFC South</v>
      </c>
    </row>
    <row r="944" spans="1:7" x14ac:dyDescent="0.25">
      <c r="A944" s="1">
        <v>2014</v>
      </c>
      <c r="B944" s="1" t="s">
        <v>2160</v>
      </c>
      <c r="C944" s="1" t="s">
        <v>104</v>
      </c>
      <c r="D944" s="2">
        <v>829704</v>
      </c>
      <c r="E944" s="1" t="s">
        <v>18</v>
      </c>
      <c r="F944" s="1" t="str">
        <f>VLOOKUP(E944,'Full Name And Division'!A:C,2,FALSE)</f>
        <v>Seattle Seahawks</v>
      </c>
      <c r="G944" s="1" t="str">
        <f>VLOOKUP(E944,'Full Name And Division'!$A:$C,3,FALSE)</f>
        <v>NFC West</v>
      </c>
    </row>
    <row r="945" spans="1:7" x14ac:dyDescent="0.25">
      <c r="A945" s="1">
        <v>2014</v>
      </c>
      <c r="B945" s="1" t="s">
        <v>2373</v>
      </c>
      <c r="C945" s="1" t="s">
        <v>104</v>
      </c>
      <c r="D945" s="2">
        <v>829227</v>
      </c>
      <c r="E945" s="1" t="s">
        <v>63</v>
      </c>
      <c r="F945" s="1" t="str">
        <f>VLOOKUP(E945,'Full Name And Division'!A:C,2,FALSE)</f>
        <v>Baltimore Ravens</v>
      </c>
      <c r="G945" s="1" t="str">
        <f>VLOOKUP(E945,'Full Name And Division'!$A:$C,3,FALSE)</f>
        <v>AFC North</v>
      </c>
    </row>
    <row r="946" spans="1:7" x14ac:dyDescent="0.25">
      <c r="A946" s="1">
        <v>2014</v>
      </c>
      <c r="B946" s="1" t="s">
        <v>2443</v>
      </c>
      <c r="C946" s="1" t="s">
        <v>15</v>
      </c>
      <c r="D946" s="2">
        <v>827612</v>
      </c>
      <c r="E946" s="1" t="s">
        <v>7</v>
      </c>
      <c r="F946" s="1" t="str">
        <f>VLOOKUP(E946,'Full Name And Division'!A:C,2,FALSE)</f>
        <v>Cleveland Browns</v>
      </c>
      <c r="G946" s="1" t="str">
        <f>VLOOKUP(E946,'Full Name And Division'!$A:$C,3,FALSE)</f>
        <v>AFC North</v>
      </c>
    </row>
    <row r="947" spans="1:7" x14ac:dyDescent="0.25">
      <c r="A947" s="1">
        <v>2014</v>
      </c>
      <c r="B947" s="1" t="s">
        <v>2192</v>
      </c>
      <c r="C947" s="1" t="s">
        <v>104</v>
      </c>
      <c r="D947" s="2">
        <v>827572</v>
      </c>
      <c r="E947" s="1" t="s">
        <v>27</v>
      </c>
      <c r="F947" s="1" t="str">
        <f>VLOOKUP(E947,'Full Name And Division'!A:C,2,FALSE)</f>
        <v>Kansas City Chiefs</v>
      </c>
      <c r="G947" s="1" t="str">
        <f>VLOOKUP(E947,'Full Name And Division'!$A:$C,3,FALSE)</f>
        <v>AFC West</v>
      </c>
    </row>
    <row r="948" spans="1:7" x14ac:dyDescent="0.25">
      <c r="A948" s="1">
        <v>2014</v>
      </c>
      <c r="B948" s="1" t="s">
        <v>2131</v>
      </c>
      <c r="C948" s="1" t="s">
        <v>121</v>
      </c>
      <c r="D948" s="2">
        <v>825468</v>
      </c>
      <c r="E948" s="1" t="s">
        <v>75</v>
      </c>
      <c r="F948" s="1" t="str">
        <f>VLOOKUP(E948,'Full Name And Division'!A:C,2,FALSE)</f>
        <v>Carolina Panthers</v>
      </c>
      <c r="G948" s="1" t="str">
        <f>VLOOKUP(E948,'Full Name And Division'!$A:$C,3,FALSE)</f>
        <v>NFC South</v>
      </c>
    </row>
    <row r="949" spans="1:7" x14ac:dyDescent="0.25">
      <c r="A949" s="1">
        <v>2014</v>
      </c>
      <c r="B949" s="1" t="s">
        <v>3810</v>
      </c>
      <c r="C949" s="1" t="s">
        <v>17</v>
      </c>
      <c r="D949" s="2">
        <v>825328</v>
      </c>
      <c r="E949" s="1" t="s">
        <v>183</v>
      </c>
      <c r="F949" s="1" t="str">
        <f>VLOOKUP(E949,'Full Name And Division'!A:C,2,FALSE)</f>
        <v>Chicago Bears</v>
      </c>
      <c r="G949" s="1" t="str">
        <f>VLOOKUP(E949,'Full Name And Division'!$A:$C,3,FALSE)</f>
        <v>NFC North</v>
      </c>
    </row>
    <row r="950" spans="1:7" x14ac:dyDescent="0.25">
      <c r="A950" s="1">
        <v>2014</v>
      </c>
      <c r="B950" s="1" t="s">
        <v>3811</v>
      </c>
      <c r="C950" s="1" t="s">
        <v>86</v>
      </c>
      <c r="D950" s="2">
        <v>824933</v>
      </c>
      <c r="E950" s="1" t="s">
        <v>39</v>
      </c>
      <c r="F950" s="1" t="str">
        <f>VLOOKUP(E950,'Full Name And Division'!A:C,2,FALSE)</f>
        <v>San Francisco 49ers</v>
      </c>
      <c r="G950" s="1" t="str">
        <f>VLOOKUP(E950,'Full Name And Division'!$A:$C,3,FALSE)</f>
        <v>NFC West</v>
      </c>
    </row>
    <row r="951" spans="1:7" x14ac:dyDescent="0.25">
      <c r="A951" s="1">
        <v>2014</v>
      </c>
      <c r="B951" s="1" t="s">
        <v>3812</v>
      </c>
      <c r="C951" s="1" t="s">
        <v>15</v>
      </c>
      <c r="D951" s="2">
        <v>824907</v>
      </c>
      <c r="E951" s="1" t="s">
        <v>29</v>
      </c>
      <c r="F951" s="1" t="str">
        <f>VLOOKUP(E951,'Full Name And Division'!A:C,2,FALSE)</f>
        <v>Tennessee Titans</v>
      </c>
      <c r="G951" s="1" t="str">
        <f>VLOOKUP(E951,'Full Name And Division'!$A:$C,3,FALSE)</f>
        <v>AFC South</v>
      </c>
    </row>
    <row r="952" spans="1:7" x14ac:dyDescent="0.25">
      <c r="A952" s="1">
        <v>2014</v>
      </c>
      <c r="B952" s="1" t="s">
        <v>3108</v>
      </c>
      <c r="C952" s="1" t="s">
        <v>15</v>
      </c>
      <c r="D952" s="2">
        <v>821714</v>
      </c>
      <c r="E952" s="1" t="s">
        <v>3147</v>
      </c>
      <c r="F952" s="1" t="str">
        <f>VLOOKUP(E952,'Full Name And Division'!A:C,2,FALSE)</f>
        <v>San Diego Chargers</v>
      </c>
      <c r="G952" s="1" t="str">
        <f>VLOOKUP(E952,'Full Name And Division'!$A:$C,3,FALSE)</f>
        <v>AFC West</v>
      </c>
    </row>
    <row r="953" spans="1:7" x14ac:dyDescent="0.25">
      <c r="A953" s="1">
        <v>2014</v>
      </c>
      <c r="B953" s="1" t="s">
        <v>3813</v>
      </c>
      <c r="C953" s="1" t="s">
        <v>15</v>
      </c>
      <c r="D953" s="2">
        <v>820544</v>
      </c>
      <c r="E953" s="1" t="s">
        <v>39</v>
      </c>
      <c r="F953" s="1" t="str">
        <f>VLOOKUP(E953,'Full Name And Division'!A:C,2,FALSE)</f>
        <v>San Francisco 49ers</v>
      </c>
      <c r="G953" s="1" t="str">
        <f>VLOOKUP(E953,'Full Name And Division'!$A:$C,3,FALSE)</f>
        <v>NFC West</v>
      </c>
    </row>
    <row r="954" spans="1:7" x14ac:dyDescent="0.25">
      <c r="A954" s="1">
        <v>2014</v>
      </c>
      <c r="B954" s="1" t="s">
        <v>2715</v>
      </c>
      <c r="C954" s="1" t="s">
        <v>15</v>
      </c>
      <c r="D954" s="2">
        <v>819840</v>
      </c>
      <c r="E954" s="1" t="s">
        <v>42</v>
      </c>
      <c r="F954" s="1" t="str">
        <f>VLOOKUP(E954,'Full Name And Division'!A:C,2,FALSE)</f>
        <v>Jacksonville Jaguars</v>
      </c>
      <c r="G954" s="1" t="str">
        <f>VLOOKUP(E954,'Full Name And Division'!$A:$C,3,FALSE)</f>
        <v>AFC South</v>
      </c>
    </row>
    <row r="955" spans="1:7" x14ac:dyDescent="0.25">
      <c r="A955" s="1">
        <v>2014</v>
      </c>
      <c r="B955" s="1" t="s">
        <v>1658</v>
      </c>
      <c r="C955" s="1" t="s">
        <v>193</v>
      </c>
      <c r="D955" s="2">
        <v>817088</v>
      </c>
      <c r="E955" s="1" t="s">
        <v>175</v>
      </c>
      <c r="F955" s="1" t="str">
        <f>VLOOKUP(E955,'Full Name And Division'!A:C,2,FALSE)</f>
        <v>New England Patriots</v>
      </c>
      <c r="G955" s="1" t="str">
        <f>VLOOKUP(E955,'Full Name And Division'!$A:$C,3,FALSE)</f>
        <v>AFC East</v>
      </c>
    </row>
    <row r="956" spans="1:7" x14ac:dyDescent="0.25">
      <c r="A956" s="1">
        <v>2014</v>
      </c>
      <c r="B956" s="1" t="s">
        <v>2963</v>
      </c>
      <c r="C956" s="1" t="s">
        <v>104</v>
      </c>
      <c r="D956" s="2">
        <v>812166</v>
      </c>
      <c r="E956" s="1" t="s">
        <v>27</v>
      </c>
      <c r="F956" s="1" t="str">
        <f>VLOOKUP(E956,'Full Name And Division'!A:C,2,FALSE)</f>
        <v>Kansas City Chiefs</v>
      </c>
      <c r="G956" s="1" t="str">
        <f>VLOOKUP(E956,'Full Name And Division'!$A:$C,3,FALSE)</f>
        <v>AFC West</v>
      </c>
    </row>
    <row r="957" spans="1:7" x14ac:dyDescent="0.25">
      <c r="A957" s="1">
        <v>2014</v>
      </c>
      <c r="B957" s="1" t="s">
        <v>3374</v>
      </c>
      <c r="C957" s="1" t="s">
        <v>151</v>
      </c>
      <c r="D957" s="2">
        <v>811264</v>
      </c>
      <c r="E957" s="1" t="s">
        <v>11</v>
      </c>
      <c r="F957" s="1" t="str">
        <f>VLOOKUP(E957,'Full Name And Division'!A:C,2,FALSE)</f>
        <v>Minnesota Vikings</v>
      </c>
      <c r="G957" s="1" t="str">
        <f>VLOOKUP(E957,'Full Name And Division'!$A:$C,3,FALSE)</f>
        <v>NFC North</v>
      </c>
    </row>
    <row r="958" spans="1:7" x14ac:dyDescent="0.25">
      <c r="A958" s="1">
        <v>2014</v>
      </c>
      <c r="B958" s="1" t="s">
        <v>3263</v>
      </c>
      <c r="C958" s="1" t="s">
        <v>2</v>
      </c>
      <c r="D958" s="2">
        <v>808877</v>
      </c>
      <c r="E958" s="1" t="s">
        <v>5</v>
      </c>
      <c r="F958" s="1" t="str">
        <f>VLOOKUP(E958,'Full Name And Division'!A:C,2,FALSE)</f>
        <v>Buffalo Bills</v>
      </c>
      <c r="G958" s="1" t="str">
        <f>VLOOKUP(E958,'Full Name And Division'!$A:$C,3,FALSE)</f>
        <v>AFC East</v>
      </c>
    </row>
    <row r="959" spans="1:7" x14ac:dyDescent="0.25">
      <c r="A959" s="1">
        <v>2014</v>
      </c>
      <c r="B959" s="1" t="s">
        <v>3185</v>
      </c>
      <c r="C959" s="1" t="s">
        <v>121</v>
      </c>
      <c r="D959" s="2">
        <v>805842</v>
      </c>
      <c r="E959" s="1" t="s">
        <v>37</v>
      </c>
      <c r="F959" s="1" t="str">
        <f>VLOOKUP(E959,'Full Name And Division'!A:C,2,FALSE)</f>
        <v>Detroit Lions</v>
      </c>
      <c r="G959" s="1" t="str">
        <f>VLOOKUP(E959,'Full Name And Division'!$A:$C,3,FALSE)</f>
        <v>NFC North</v>
      </c>
    </row>
    <row r="960" spans="1:7" x14ac:dyDescent="0.25">
      <c r="A960" s="1">
        <v>2014</v>
      </c>
      <c r="B960" s="1" t="s">
        <v>2896</v>
      </c>
      <c r="C960" s="1" t="s">
        <v>86</v>
      </c>
      <c r="D960" s="2">
        <v>805000</v>
      </c>
      <c r="E960" s="1" t="s">
        <v>145</v>
      </c>
      <c r="F960" s="1" t="str">
        <f>VLOOKUP(E960,'Full Name And Division'!A:C,2,FALSE)</f>
        <v>Cincinnati Bengals</v>
      </c>
      <c r="G960" s="1" t="str">
        <f>VLOOKUP(E960,'Full Name And Division'!$A:$C,3,FALSE)</f>
        <v>AFC North</v>
      </c>
    </row>
    <row r="961" spans="1:7" x14ac:dyDescent="0.25">
      <c r="A961" s="1">
        <v>2014</v>
      </c>
      <c r="B961" s="1" t="s">
        <v>3267</v>
      </c>
      <c r="C961" s="1" t="s">
        <v>41</v>
      </c>
      <c r="D961" s="2">
        <v>800705</v>
      </c>
      <c r="E961" s="1" t="s">
        <v>56</v>
      </c>
      <c r="F961" s="1" t="str">
        <f>VLOOKUP(E961,'Full Name And Division'!A:C,2,FALSE)</f>
        <v>Pittsburgh Steelers</v>
      </c>
      <c r="G961" s="1" t="str">
        <f>VLOOKUP(E961,'Full Name And Division'!$A:$C,3,FALSE)</f>
        <v>AFC North</v>
      </c>
    </row>
    <row r="962" spans="1:7" x14ac:dyDescent="0.25">
      <c r="A962" s="1">
        <v>2014</v>
      </c>
      <c r="B962" s="1" t="s">
        <v>3814</v>
      </c>
      <c r="C962" s="1" t="s">
        <v>15</v>
      </c>
      <c r="D962" s="2">
        <v>800000</v>
      </c>
      <c r="E962" s="1" t="s">
        <v>27</v>
      </c>
      <c r="F962" s="1" t="str">
        <f>VLOOKUP(E962,'Full Name And Division'!A:C,2,FALSE)</f>
        <v>Kansas City Chiefs</v>
      </c>
      <c r="G962" s="1" t="str">
        <f>VLOOKUP(E962,'Full Name And Division'!$A:$C,3,FALSE)</f>
        <v>AFC West</v>
      </c>
    </row>
    <row r="963" spans="1:7" x14ac:dyDescent="0.25">
      <c r="A963" s="1">
        <v>2014</v>
      </c>
      <c r="B963" s="1" t="s">
        <v>2230</v>
      </c>
      <c r="C963" s="1" t="s">
        <v>151</v>
      </c>
      <c r="D963" s="2">
        <v>800000</v>
      </c>
      <c r="E963" s="1" t="s">
        <v>11</v>
      </c>
      <c r="F963" s="1" t="str">
        <f>VLOOKUP(E963,'Full Name And Division'!A:C,2,FALSE)</f>
        <v>Minnesota Vikings</v>
      </c>
      <c r="G963" s="1" t="str">
        <f>VLOOKUP(E963,'Full Name And Division'!$A:$C,3,FALSE)</f>
        <v>NFC North</v>
      </c>
    </row>
    <row r="964" spans="1:7" x14ac:dyDescent="0.25">
      <c r="A964" s="1">
        <v>2014</v>
      </c>
      <c r="B964" s="1" t="s">
        <v>2876</v>
      </c>
      <c r="C964" s="1" t="s">
        <v>17</v>
      </c>
      <c r="D964" s="2">
        <v>795000</v>
      </c>
      <c r="E964" s="1" t="s">
        <v>56</v>
      </c>
      <c r="F964" s="1" t="str">
        <f>VLOOKUP(E964,'Full Name And Division'!A:C,2,FALSE)</f>
        <v>Pittsburgh Steelers</v>
      </c>
      <c r="G964" s="1" t="str">
        <f>VLOOKUP(E964,'Full Name And Division'!$A:$C,3,FALSE)</f>
        <v>AFC North</v>
      </c>
    </row>
    <row r="965" spans="1:7" x14ac:dyDescent="0.25">
      <c r="A965" s="1">
        <v>2014</v>
      </c>
      <c r="B965" s="1" t="s">
        <v>3013</v>
      </c>
      <c r="C965" s="1" t="s">
        <v>15</v>
      </c>
      <c r="D965" s="2">
        <v>795000</v>
      </c>
      <c r="E965" s="1" t="s">
        <v>56</v>
      </c>
      <c r="F965" s="1" t="str">
        <f>VLOOKUP(E965,'Full Name And Division'!A:C,2,FALSE)</f>
        <v>Pittsburgh Steelers</v>
      </c>
      <c r="G965" s="1" t="str">
        <f>VLOOKUP(E965,'Full Name And Division'!$A:$C,3,FALSE)</f>
        <v>AFC North</v>
      </c>
    </row>
    <row r="966" spans="1:7" x14ac:dyDescent="0.25">
      <c r="A966" s="1">
        <v>2014</v>
      </c>
      <c r="B966" s="1" t="s">
        <v>3019</v>
      </c>
      <c r="C966" s="1" t="s">
        <v>41</v>
      </c>
      <c r="D966" s="2">
        <v>795000</v>
      </c>
      <c r="E966" s="1" t="s">
        <v>56</v>
      </c>
      <c r="F966" s="1" t="str">
        <f>VLOOKUP(E966,'Full Name And Division'!A:C,2,FALSE)</f>
        <v>Pittsburgh Steelers</v>
      </c>
      <c r="G966" s="1" t="str">
        <f>VLOOKUP(E966,'Full Name And Division'!$A:$C,3,FALSE)</f>
        <v>AFC North</v>
      </c>
    </row>
    <row r="967" spans="1:7" x14ac:dyDescent="0.25">
      <c r="A967" s="1">
        <v>2014</v>
      </c>
      <c r="B967" s="1" t="s">
        <v>3557</v>
      </c>
      <c r="C967" s="1" t="s">
        <v>13</v>
      </c>
      <c r="D967" s="2">
        <v>795000</v>
      </c>
      <c r="E967" s="1" t="s">
        <v>2430</v>
      </c>
      <c r="F967" s="1" t="str">
        <f>VLOOKUP(E967,'Full Name And Division'!A:C,2,FALSE)</f>
        <v>Oakland Raiders</v>
      </c>
      <c r="G967" s="1" t="str">
        <f>VLOOKUP(E967,'Full Name And Division'!$A:$C,3,FALSE)</f>
        <v>AFC West</v>
      </c>
    </row>
    <row r="968" spans="1:7" x14ac:dyDescent="0.25">
      <c r="A968" s="1">
        <v>2014</v>
      </c>
      <c r="B968" s="1" t="s">
        <v>3815</v>
      </c>
      <c r="C968" s="1" t="s">
        <v>15</v>
      </c>
      <c r="D968" s="2">
        <v>795000</v>
      </c>
      <c r="E968" s="1" t="s">
        <v>99</v>
      </c>
      <c r="F968" s="1" t="str">
        <f>VLOOKUP(E968,'Full Name And Division'!A:C,2,FALSE)</f>
        <v>Atlanta Falcons</v>
      </c>
      <c r="G968" s="1" t="str">
        <f>VLOOKUP(E968,'Full Name And Division'!$A:$C,3,FALSE)</f>
        <v>NFC South</v>
      </c>
    </row>
    <row r="969" spans="1:7" x14ac:dyDescent="0.25">
      <c r="A969" s="1">
        <v>2014</v>
      </c>
      <c r="B969" s="1" t="s">
        <v>3816</v>
      </c>
      <c r="C969" s="1" t="s">
        <v>15</v>
      </c>
      <c r="D969" s="2">
        <v>795000</v>
      </c>
      <c r="E969" s="1" t="s">
        <v>77</v>
      </c>
      <c r="F969" s="1" t="str">
        <f>VLOOKUP(E969,'Full Name And Division'!A:C,2,FALSE)</f>
        <v>New  York Giants</v>
      </c>
      <c r="G969" s="1" t="str">
        <f>VLOOKUP(E969,'Full Name And Division'!$A:$C,3,FALSE)</f>
        <v>NFC East</v>
      </c>
    </row>
    <row r="970" spans="1:7" x14ac:dyDescent="0.25">
      <c r="A970" s="1">
        <v>2014</v>
      </c>
      <c r="B970" s="1" t="s">
        <v>3532</v>
      </c>
      <c r="C970" s="1" t="s">
        <v>41</v>
      </c>
      <c r="D970" s="2">
        <v>795000</v>
      </c>
      <c r="E970" s="1" t="s">
        <v>5</v>
      </c>
      <c r="F970" s="1" t="str">
        <f>VLOOKUP(E970,'Full Name And Division'!A:C,2,FALSE)</f>
        <v>Buffalo Bills</v>
      </c>
      <c r="G970" s="1" t="str">
        <f>VLOOKUP(E970,'Full Name And Division'!$A:$C,3,FALSE)</f>
        <v>AFC East</v>
      </c>
    </row>
    <row r="971" spans="1:7" x14ac:dyDescent="0.25">
      <c r="A971" s="1">
        <v>2014</v>
      </c>
      <c r="B971" s="1" t="s">
        <v>3145</v>
      </c>
      <c r="C971" s="1" t="s">
        <v>151</v>
      </c>
      <c r="D971" s="2">
        <v>795000</v>
      </c>
      <c r="E971" s="1" t="s">
        <v>47</v>
      </c>
      <c r="F971" s="1" t="str">
        <f>VLOOKUP(E971,'Full Name And Division'!A:C,2,FALSE)</f>
        <v>Indianapolis Colts</v>
      </c>
      <c r="G971" s="1" t="str">
        <f>VLOOKUP(E971,'Full Name And Division'!$A:$C,3,FALSE)</f>
        <v>AFC South</v>
      </c>
    </row>
    <row r="972" spans="1:7" x14ac:dyDescent="0.25">
      <c r="A972" s="1">
        <v>2014</v>
      </c>
      <c r="B972" s="1" t="s">
        <v>3817</v>
      </c>
      <c r="C972" s="1" t="s">
        <v>193</v>
      </c>
      <c r="D972" s="2">
        <v>795000</v>
      </c>
      <c r="E972" s="1" t="s">
        <v>20</v>
      </c>
      <c r="F972" s="1" t="str">
        <f>VLOOKUP(E972,'Full Name And Division'!A:C,2,FALSE)</f>
        <v>Arizona Cardinals</v>
      </c>
      <c r="G972" s="1" t="str">
        <f>VLOOKUP(E972,'Full Name And Division'!$A:$C,3,FALSE)</f>
        <v>NFC West</v>
      </c>
    </row>
    <row r="973" spans="1:7" x14ac:dyDescent="0.25">
      <c r="A973" s="1">
        <v>2014</v>
      </c>
      <c r="B973" s="1" t="s">
        <v>2843</v>
      </c>
      <c r="C973" s="1" t="s">
        <v>104</v>
      </c>
      <c r="D973" s="2">
        <v>795000</v>
      </c>
      <c r="E973" s="1" t="s">
        <v>11</v>
      </c>
      <c r="F973" s="1" t="str">
        <f>VLOOKUP(E973,'Full Name And Division'!A:C,2,FALSE)</f>
        <v>Minnesota Vikings</v>
      </c>
      <c r="G973" s="1" t="str">
        <f>VLOOKUP(E973,'Full Name And Division'!$A:$C,3,FALSE)</f>
        <v>NFC North</v>
      </c>
    </row>
    <row r="974" spans="1:7" x14ac:dyDescent="0.25">
      <c r="A974" s="1">
        <v>2014</v>
      </c>
      <c r="B974" s="1" t="s">
        <v>3597</v>
      </c>
      <c r="C974" s="1" t="s">
        <v>17</v>
      </c>
      <c r="D974" s="2">
        <v>795000</v>
      </c>
      <c r="E974" s="1" t="s">
        <v>3147</v>
      </c>
      <c r="F974" s="1" t="str">
        <f>VLOOKUP(E974,'Full Name And Division'!A:C,2,FALSE)</f>
        <v>San Diego Chargers</v>
      </c>
      <c r="G974" s="1" t="str">
        <f>VLOOKUP(E974,'Full Name And Division'!$A:$C,3,FALSE)</f>
        <v>AFC West</v>
      </c>
    </row>
    <row r="975" spans="1:7" x14ac:dyDescent="0.25">
      <c r="A975" s="1">
        <v>2014</v>
      </c>
      <c r="B975" s="1" t="s">
        <v>3818</v>
      </c>
      <c r="C975" s="1" t="s">
        <v>73</v>
      </c>
      <c r="D975" s="2">
        <v>795000</v>
      </c>
      <c r="E975" s="1" t="s">
        <v>3147</v>
      </c>
      <c r="F975" s="1" t="str">
        <f>VLOOKUP(E975,'Full Name And Division'!A:C,2,FALSE)</f>
        <v>San Diego Chargers</v>
      </c>
      <c r="G975" s="1" t="str">
        <f>VLOOKUP(E975,'Full Name And Division'!$A:$C,3,FALSE)</f>
        <v>AFC West</v>
      </c>
    </row>
    <row r="976" spans="1:7" x14ac:dyDescent="0.25">
      <c r="A976" s="1">
        <v>2014</v>
      </c>
      <c r="B976" s="1" t="s">
        <v>3819</v>
      </c>
      <c r="C976" s="1" t="s">
        <v>104</v>
      </c>
      <c r="D976" s="2">
        <v>795000</v>
      </c>
      <c r="E976" s="1" t="s">
        <v>22</v>
      </c>
      <c r="F976" s="1" t="str">
        <f>VLOOKUP(E976,'Full Name And Division'!A:C,2,FALSE)</f>
        <v>Tampa Bay Buccaneers</v>
      </c>
      <c r="G976" s="1" t="str">
        <f>VLOOKUP(E976,'Full Name And Division'!$A:$C,3,FALSE)</f>
        <v>NFC South</v>
      </c>
    </row>
    <row r="977" spans="1:7" x14ac:dyDescent="0.25">
      <c r="A977" s="1">
        <v>2014</v>
      </c>
      <c r="B977" s="1" t="s">
        <v>3526</v>
      </c>
      <c r="C977" s="1" t="s">
        <v>69</v>
      </c>
      <c r="D977" s="2">
        <v>795000</v>
      </c>
      <c r="E977" s="1" t="s">
        <v>22</v>
      </c>
      <c r="F977" s="1" t="str">
        <f>VLOOKUP(E977,'Full Name And Division'!A:C,2,FALSE)</f>
        <v>Tampa Bay Buccaneers</v>
      </c>
      <c r="G977" s="1" t="str">
        <f>VLOOKUP(E977,'Full Name And Division'!$A:$C,3,FALSE)</f>
        <v>NFC South</v>
      </c>
    </row>
    <row r="978" spans="1:7" x14ac:dyDescent="0.25">
      <c r="A978" s="1">
        <v>2014</v>
      </c>
      <c r="B978" s="1" t="s">
        <v>3125</v>
      </c>
      <c r="C978" s="1" t="s">
        <v>41</v>
      </c>
      <c r="D978" s="2">
        <v>795000</v>
      </c>
      <c r="E978" s="1" t="s">
        <v>52</v>
      </c>
      <c r="F978" s="1" t="str">
        <f>VLOOKUP(E978,'Full Name And Division'!A:C,2,FALSE)</f>
        <v>New Orleans Saints</v>
      </c>
      <c r="G978" s="1" t="str">
        <f>VLOOKUP(E978,'Full Name And Division'!$A:$C,3,FALSE)</f>
        <v>NFC South</v>
      </c>
    </row>
    <row r="979" spans="1:7" x14ac:dyDescent="0.25">
      <c r="A979" s="1">
        <v>2014</v>
      </c>
      <c r="B979" s="1" t="s">
        <v>2499</v>
      </c>
      <c r="C979" s="1" t="s">
        <v>89</v>
      </c>
      <c r="D979" s="2">
        <v>795000</v>
      </c>
      <c r="E979" s="1" t="s">
        <v>75</v>
      </c>
      <c r="F979" s="1" t="str">
        <f>VLOOKUP(E979,'Full Name And Division'!A:C,2,FALSE)</f>
        <v>Carolina Panthers</v>
      </c>
      <c r="G979" s="1" t="str">
        <f>VLOOKUP(E979,'Full Name And Division'!$A:$C,3,FALSE)</f>
        <v>NFC South</v>
      </c>
    </row>
    <row r="980" spans="1:7" x14ac:dyDescent="0.25">
      <c r="A980" s="1">
        <v>2014</v>
      </c>
      <c r="B980" s="1" t="s">
        <v>3820</v>
      </c>
      <c r="C980" s="1" t="s">
        <v>104</v>
      </c>
      <c r="D980" s="2">
        <v>795000</v>
      </c>
      <c r="E980" s="1" t="s">
        <v>75</v>
      </c>
      <c r="F980" s="1" t="str">
        <f>VLOOKUP(E980,'Full Name And Division'!A:C,2,FALSE)</f>
        <v>Carolina Panthers</v>
      </c>
      <c r="G980" s="1" t="str">
        <f>VLOOKUP(E980,'Full Name And Division'!$A:$C,3,FALSE)</f>
        <v>NFC South</v>
      </c>
    </row>
    <row r="981" spans="1:7" x14ac:dyDescent="0.25">
      <c r="A981" s="1">
        <v>2014</v>
      </c>
      <c r="B981" s="1" t="s">
        <v>2693</v>
      </c>
      <c r="C981" s="1" t="s">
        <v>2</v>
      </c>
      <c r="D981" s="2">
        <v>795000</v>
      </c>
      <c r="E981" s="1" t="s">
        <v>75</v>
      </c>
      <c r="F981" s="1" t="str">
        <f>VLOOKUP(E981,'Full Name And Division'!A:C,2,FALSE)</f>
        <v>Carolina Panthers</v>
      </c>
      <c r="G981" s="1" t="str">
        <f>VLOOKUP(E981,'Full Name And Division'!$A:$C,3,FALSE)</f>
        <v>NFC South</v>
      </c>
    </row>
    <row r="982" spans="1:7" x14ac:dyDescent="0.25">
      <c r="A982" s="1">
        <v>2014</v>
      </c>
      <c r="B982" s="1" t="s">
        <v>3821</v>
      </c>
      <c r="C982" s="1" t="s">
        <v>151</v>
      </c>
      <c r="D982" s="2">
        <v>795000</v>
      </c>
      <c r="E982" s="1" t="s">
        <v>145</v>
      </c>
      <c r="F982" s="1" t="str">
        <f>VLOOKUP(E982,'Full Name And Division'!A:C,2,FALSE)</f>
        <v>Cincinnati Bengals</v>
      </c>
      <c r="G982" s="1" t="str">
        <f>VLOOKUP(E982,'Full Name And Division'!$A:$C,3,FALSE)</f>
        <v>AFC North</v>
      </c>
    </row>
    <row r="983" spans="1:7" x14ac:dyDescent="0.25">
      <c r="A983" s="1">
        <v>2014</v>
      </c>
      <c r="B983" s="1" t="s">
        <v>2004</v>
      </c>
      <c r="C983" s="1" t="s">
        <v>2</v>
      </c>
      <c r="D983" s="2">
        <v>795000</v>
      </c>
      <c r="E983" s="1" t="s">
        <v>25</v>
      </c>
      <c r="F983" s="1" t="str">
        <f>VLOOKUP(E983,'Full Name And Division'!A:C,2,FALSE)</f>
        <v>Washington Commanders</v>
      </c>
      <c r="G983" s="1" t="str">
        <f>VLOOKUP(E983,'Full Name And Division'!$A:$C,3,FALSE)</f>
        <v>NFC East</v>
      </c>
    </row>
    <row r="984" spans="1:7" x14ac:dyDescent="0.25">
      <c r="A984" s="1">
        <v>2014</v>
      </c>
      <c r="B984" s="1" t="s">
        <v>3822</v>
      </c>
      <c r="C984" s="1" t="s">
        <v>86</v>
      </c>
      <c r="D984" s="2">
        <v>795000</v>
      </c>
      <c r="E984" s="1" t="s">
        <v>35</v>
      </c>
      <c r="F984" s="1" t="str">
        <f>VLOOKUP(E984,'Full Name And Division'!A:C,2,FALSE)</f>
        <v>Miami Dolphins</v>
      </c>
      <c r="G984" s="1" t="str">
        <f>VLOOKUP(E984,'Full Name And Division'!$A:$C,3,FALSE)</f>
        <v>AFC East</v>
      </c>
    </row>
    <row r="985" spans="1:7" x14ac:dyDescent="0.25">
      <c r="A985" s="1">
        <v>2014</v>
      </c>
      <c r="B985" s="1" t="s">
        <v>2490</v>
      </c>
      <c r="C985" s="1" t="s">
        <v>41</v>
      </c>
      <c r="D985" s="2">
        <v>794040</v>
      </c>
      <c r="E985" s="1" t="s">
        <v>50</v>
      </c>
      <c r="F985" s="1" t="str">
        <f>VLOOKUP(E985,'Full Name And Division'!A:C,2,FALSE)</f>
        <v>Philadelphia Eagles</v>
      </c>
      <c r="G985" s="1" t="str">
        <f>VLOOKUP(E985,'Full Name And Division'!$A:$C,3,FALSE)</f>
        <v>NFC East</v>
      </c>
    </row>
    <row r="986" spans="1:7" x14ac:dyDescent="0.25">
      <c r="A986" s="1">
        <v>2014</v>
      </c>
      <c r="B986" s="1" t="s">
        <v>3033</v>
      </c>
      <c r="C986" s="1" t="s">
        <v>89</v>
      </c>
      <c r="D986" s="2">
        <v>791553</v>
      </c>
      <c r="E986" s="1" t="s">
        <v>25</v>
      </c>
      <c r="F986" s="1" t="str">
        <f>VLOOKUP(E986,'Full Name And Division'!A:C,2,FALSE)</f>
        <v>Washington Commanders</v>
      </c>
      <c r="G986" s="1" t="str">
        <f>VLOOKUP(E986,'Full Name And Division'!$A:$C,3,FALSE)</f>
        <v>NFC East</v>
      </c>
    </row>
    <row r="987" spans="1:7" x14ac:dyDescent="0.25">
      <c r="A987" s="1">
        <v>2014</v>
      </c>
      <c r="B987" s="1" t="s">
        <v>3823</v>
      </c>
      <c r="C987" s="1" t="s">
        <v>443</v>
      </c>
      <c r="D987" s="2">
        <v>791489</v>
      </c>
      <c r="E987" s="1" t="s">
        <v>37</v>
      </c>
      <c r="F987" s="1" t="str">
        <f>VLOOKUP(E987,'Full Name And Division'!A:C,2,FALSE)</f>
        <v>Detroit Lions</v>
      </c>
      <c r="G987" s="1" t="str">
        <f>VLOOKUP(E987,'Full Name And Division'!$A:$C,3,FALSE)</f>
        <v>NFC North</v>
      </c>
    </row>
    <row r="988" spans="1:7" x14ac:dyDescent="0.25">
      <c r="A988" s="1">
        <v>2014</v>
      </c>
      <c r="B988" s="1" t="s">
        <v>2440</v>
      </c>
      <c r="C988" s="1" t="s">
        <v>151</v>
      </c>
      <c r="D988" s="2">
        <v>790489</v>
      </c>
      <c r="E988" s="1" t="s">
        <v>39</v>
      </c>
      <c r="F988" s="1" t="str">
        <f>VLOOKUP(E988,'Full Name And Division'!A:C,2,FALSE)</f>
        <v>San Francisco 49ers</v>
      </c>
      <c r="G988" s="1" t="str">
        <f>VLOOKUP(E988,'Full Name And Division'!$A:$C,3,FALSE)</f>
        <v>NFC West</v>
      </c>
    </row>
    <row r="989" spans="1:7" x14ac:dyDescent="0.25">
      <c r="A989" s="1">
        <v>2014</v>
      </c>
      <c r="B989" s="1" t="s">
        <v>3275</v>
      </c>
      <c r="C989" s="1" t="s">
        <v>58</v>
      </c>
      <c r="D989" s="2">
        <v>786776</v>
      </c>
      <c r="E989" s="1" t="s">
        <v>9</v>
      </c>
      <c r="F989" s="1" t="str">
        <f>VLOOKUP(E989,'Full Name And Division'!A:C,2,FALSE)</f>
        <v>Green Bay Packers</v>
      </c>
      <c r="G989" s="1" t="str">
        <f>VLOOKUP(E989,'Full Name And Division'!$A:$C,3,FALSE)</f>
        <v>NFC North</v>
      </c>
    </row>
    <row r="990" spans="1:7" x14ac:dyDescent="0.25">
      <c r="A990" s="1">
        <v>2014</v>
      </c>
      <c r="B990" s="1" t="s">
        <v>2127</v>
      </c>
      <c r="C990" s="1" t="s">
        <v>58</v>
      </c>
      <c r="D990" s="2">
        <v>786000</v>
      </c>
      <c r="E990" s="1" t="s">
        <v>35</v>
      </c>
      <c r="F990" s="1" t="str">
        <f>VLOOKUP(E990,'Full Name And Division'!A:C,2,FALSE)</f>
        <v>Miami Dolphins</v>
      </c>
      <c r="G990" s="1" t="str">
        <f>VLOOKUP(E990,'Full Name And Division'!$A:$C,3,FALSE)</f>
        <v>AFC East</v>
      </c>
    </row>
    <row r="991" spans="1:7" x14ac:dyDescent="0.25">
      <c r="A991" s="1">
        <v>2014</v>
      </c>
      <c r="B991" s="1" t="s">
        <v>1446</v>
      </c>
      <c r="C991" s="1" t="s">
        <v>104</v>
      </c>
      <c r="D991" s="2">
        <v>784359</v>
      </c>
      <c r="E991" s="1" t="s">
        <v>77</v>
      </c>
      <c r="F991" s="1" t="str">
        <f>VLOOKUP(E991,'Full Name And Division'!A:C,2,FALSE)</f>
        <v>New  York Giants</v>
      </c>
      <c r="G991" s="1" t="str">
        <f>VLOOKUP(E991,'Full Name And Division'!$A:$C,3,FALSE)</f>
        <v>NFC East</v>
      </c>
    </row>
    <row r="992" spans="1:7" x14ac:dyDescent="0.25">
      <c r="A992" s="1">
        <v>2014</v>
      </c>
      <c r="B992" s="1" t="s">
        <v>2932</v>
      </c>
      <c r="C992" s="1" t="s">
        <v>41</v>
      </c>
      <c r="D992" s="2">
        <v>782413</v>
      </c>
      <c r="E992" s="1" t="s">
        <v>99</v>
      </c>
      <c r="F992" s="1" t="str">
        <f>VLOOKUP(E992,'Full Name And Division'!A:C,2,FALSE)</f>
        <v>Atlanta Falcons</v>
      </c>
      <c r="G992" s="1" t="str">
        <f>VLOOKUP(E992,'Full Name And Division'!$A:$C,3,FALSE)</f>
        <v>NFC South</v>
      </c>
    </row>
    <row r="993" spans="1:7" x14ac:dyDescent="0.25">
      <c r="A993" s="1">
        <v>2014</v>
      </c>
      <c r="B993" s="1" t="s">
        <v>2381</v>
      </c>
      <c r="C993" s="1" t="s">
        <v>15</v>
      </c>
      <c r="D993" s="2">
        <v>781873</v>
      </c>
      <c r="E993" s="1" t="s">
        <v>183</v>
      </c>
      <c r="F993" s="1" t="str">
        <f>VLOOKUP(E993,'Full Name And Division'!A:C,2,FALSE)</f>
        <v>Chicago Bears</v>
      </c>
      <c r="G993" s="1" t="str">
        <f>VLOOKUP(E993,'Full Name And Division'!$A:$C,3,FALSE)</f>
        <v>NFC North</v>
      </c>
    </row>
    <row r="994" spans="1:7" x14ac:dyDescent="0.25">
      <c r="A994" s="1">
        <v>2014</v>
      </c>
      <c r="B994" s="1" t="s">
        <v>2448</v>
      </c>
      <c r="C994" s="1" t="s">
        <v>104</v>
      </c>
      <c r="D994" s="2">
        <v>781813</v>
      </c>
      <c r="E994" s="1" t="s">
        <v>81</v>
      </c>
      <c r="F994" s="1" t="str">
        <f>VLOOKUP(E994,'Full Name And Division'!A:C,2,FALSE)</f>
        <v>Dallas Cowboys</v>
      </c>
      <c r="G994" s="1" t="str">
        <f>VLOOKUP(E994,'Full Name And Division'!$A:$C,3,FALSE)</f>
        <v>NFC East</v>
      </c>
    </row>
    <row r="995" spans="1:7" x14ac:dyDescent="0.25">
      <c r="A995" s="1">
        <v>2014</v>
      </c>
      <c r="B995" s="1" t="s">
        <v>1201</v>
      </c>
      <c r="C995" s="1" t="s">
        <v>125</v>
      </c>
      <c r="D995" s="2">
        <v>781618</v>
      </c>
      <c r="E995" s="1" t="s">
        <v>18</v>
      </c>
      <c r="F995" s="1" t="str">
        <f>VLOOKUP(E995,'Full Name And Division'!A:C,2,FALSE)</f>
        <v>Seattle Seahawks</v>
      </c>
      <c r="G995" s="1" t="str">
        <f>VLOOKUP(E995,'Full Name And Division'!$A:$C,3,FALSE)</f>
        <v>NFC West</v>
      </c>
    </row>
    <row r="996" spans="1:7" x14ac:dyDescent="0.25">
      <c r="A996" s="1">
        <v>2014</v>
      </c>
      <c r="B996" s="1" t="s">
        <v>3361</v>
      </c>
      <c r="C996" s="1" t="s">
        <v>821</v>
      </c>
      <c r="D996" s="2">
        <v>780384</v>
      </c>
      <c r="E996" s="1" t="s">
        <v>9</v>
      </c>
      <c r="F996" s="1" t="str">
        <f>VLOOKUP(E996,'Full Name And Division'!A:C,2,FALSE)</f>
        <v>Green Bay Packers</v>
      </c>
      <c r="G996" s="1" t="str">
        <f>VLOOKUP(E996,'Full Name And Division'!$A:$C,3,FALSE)</f>
        <v>NFC North</v>
      </c>
    </row>
    <row r="997" spans="1:7" x14ac:dyDescent="0.25">
      <c r="A997" s="1">
        <v>2014</v>
      </c>
      <c r="B997" s="1" t="s">
        <v>2170</v>
      </c>
      <c r="C997" s="1" t="s">
        <v>89</v>
      </c>
      <c r="D997" s="2">
        <v>780273</v>
      </c>
      <c r="E997" s="1" t="s">
        <v>145</v>
      </c>
      <c r="F997" s="1" t="str">
        <f>VLOOKUP(E997,'Full Name And Division'!A:C,2,FALSE)</f>
        <v>Cincinnati Bengals</v>
      </c>
      <c r="G997" s="1" t="str">
        <f>VLOOKUP(E997,'Full Name And Division'!$A:$C,3,FALSE)</f>
        <v>AFC North</v>
      </c>
    </row>
    <row r="998" spans="1:7" x14ac:dyDescent="0.25">
      <c r="A998" s="1">
        <v>2014</v>
      </c>
      <c r="B998" s="1" t="s">
        <v>3458</v>
      </c>
      <c r="C998" s="1" t="s">
        <v>104</v>
      </c>
      <c r="D998" s="2">
        <v>780000</v>
      </c>
      <c r="E998" s="1" t="s">
        <v>20</v>
      </c>
      <c r="F998" s="1" t="str">
        <f>VLOOKUP(E998,'Full Name And Division'!A:C,2,FALSE)</f>
        <v>Arizona Cardinals</v>
      </c>
      <c r="G998" s="1" t="str">
        <f>VLOOKUP(E998,'Full Name And Division'!$A:$C,3,FALSE)</f>
        <v>NFC West</v>
      </c>
    </row>
    <row r="999" spans="1:7" x14ac:dyDescent="0.25">
      <c r="A999" s="1">
        <v>2014</v>
      </c>
      <c r="B999" s="1" t="s">
        <v>2382</v>
      </c>
      <c r="C999" s="1" t="s">
        <v>94</v>
      </c>
      <c r="D999" s="2">
        <v>780000</v>
      </c>
      <c r="E999" s="1" t="s">
        <v>42</v>
      </c>
      <c r="F999" s="1" t="str">
        <f>VLOOKUP(E999,'Full Name And Division'!A:C,2,FALSE)</f>
        <v>Jacksonville Jaguars</v>
      </c>
      <c r="G999" s="1" t="str">
        <f>VLOOKUP(E999,'Full Name And Division'!$A:$C,3,FALSE)</f>
        <v>AFC South</v>
      </c>
    </row>
    <row r="1000" spans="1:7" x14ac:dyDescent="0.25">
      <c r="A1000" s="1">
        <v>2014</v>
      </c>
      <c r="B1000" s="1" t="s">
        <v>2959</v>
      </c>
      <c r="C1000" s="1" t="s">
        <v>89</v>
      </c>
      <c r="D1000" s="2">
        <v>779585</v>
      </c>
      <c r="E1000" s="1" t="s">
        <v>54</v>
      </c>
      <c r="F1000" s="1" t="str">
        <f>VLOOKUP(E1000,'Full Name And Division'!A:C,2,FALSE)</f>
        <v>Denver Broncos</v>
      </c>
      <c r="G1000" s="1" t="str">
        <f>VLOOKUP(E1000,'Full Name And Division'!$A:$C,3,FALSE)</f>
        <v>AFC West</v>
      </c>
    </row>
    <row r="1001" spans="1:7" x14ac:dyDescent="0.25">
      <c r="A1001" s="1">
        <v>2014</v>
      </c>
      <c r="B1001" s="1" t="s">
        <v>3131</v>
      </c>
      <c r="C1001" s="1" t="s">
        <v>151</v>
      </c>
      <c r="D1001" s="2">
        <v>779026</v>
      </c>
      <c r="E1001" s="1" t="s">
        <v>37</v>
      </c>
      <c r="F1001" s="1" t="str">
        <f>VLOOKUP(E1001,'Full Name And Division'!A:C,2,FALSE)</f>
        <v>Detroit Lions</v>
      </c>
      <c r="G1001" s="1" t="str">
        <f>VLOOKUP(E1001,'Full Name And Division'!$A:$C,3,FALSE)</f>
        <v>NFC North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FDF19D5512C74BB04C988B02E21BCB" ma:contentTypeVersion="2" ma:contentTypeDescription="Create a new document." ma:contentTypeScope="" ma:versionID="5c371c0ac9fb621ec73bb6182e0e750e">
  <xsd:schema xmlns:xsd="http://www.w3.org/2001/XMLSchema" xmlns:xs="http://www.w3.org/2001/XMLSchema" xmlns:p="http://schemas.microsoft.com/office/2006/metadata/properties" xmlns:ns3="48d154ef-08c4-4d59-ae4b-ad600e7bd519" targetNamespace="http://schemas.microsoft.com/office/2006/metadata/properties" ma:root="true" ma:fieldsID="db3fdf8929879e7f35e9ffae7dec68ed" ns3:_="">
    <xsd:import namespace="48d154ef-08c4-4d59-ae4b-ad600e7bd51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d154ef-08c4-4d59-ae4b-ad600e7bd5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R a n g e , R a n g e  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 R a n g e 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 S a l a r y < / K e y > < / D i a g r a m O b j e c t K e y > < D i a g r a m O b j e c t K e y > < K e y > M e a s u r e s \ S u m   o f   S a l a r y \ T a g I n f o \ F o r m u l a < / K e y > < / D i a g r a m O b j e c t K e y > < D i a g r a m O b j e c t K e y > < K e y > M e a s u r e s \ S u m   o f   S a l a r y \ T a g I n f o \ V a l u e < / K e y > < / D i a g r a m O b j e c t K e y > < D i a g r a m O b j e c t K e y > < K e y > M e a s u r e s \ S u m   o f   Y e a r   2 < / K e y > < / D i a g r a m O b j e c t K e y > < D i a g r a m O b j e c t K e y > < K e y > M e a s u r e s \ S u m   o f   Y e a r   2 \ T a g I n f o \ F o r m u l a < / K e y > < / D i a g r a m O b j e c t K e y > < D i a g r a m O b j e c t K e y > < K e y > M e a s u r e s \ S u m   o f   Y e a r   2 \ T a g I n f o \ V a l u e < / K e y > < / D i a g r a m O b j e c t K e y > < D i a g r a m O b j e c t K e y > < K e y > C o l u m n s \ Y e a r < / K e y > < / D i a g r a m O b j e c t K e y > < D i a g r a m O b j e c t K e y > < K e y > C o l u m n s \ N a m e < / K e y > < / D i a g r a m O b j e c t K e y > < D i a g r a m O b j e c t K e y > < K e y > C o l u m n s \ P O S < / K e y > < / D i a g r a m O b j e c t K e y > < D i a g r a m O b j e c t K e y > < K e y > C o l u m n s \ S a l a r y < / K e y > < / D i a g r a m O b j e c t K e y > < D i a g r a m O b j e c t K e y > < K e y > C o l u m n s \ T e a m   A b b v . < / K e y > < / D i a g r a m O b j e c t K e y > < D i a g r a m O b j e c t K e y > < K e y > C o l u m n s \ T e a m   N a m e < / K e y > < / D i a g r a m O b j e c t K e y > < D i a g r a m O b j e c t K e y > < K e y > C o l u m n s \ D i v i s i o n < / K e y > < / D i a g r a m O b j e c t K e y > < D i a g r a m O b j e c t K e y > < K e y > L i n k s \ & l t ; C o l u m n s \ S u m   o f   S a l a r y & g t ; - & l t ; M e a s u r e s \ S a l a r y & g t ; < / K e y > < / D i a g r a m O b j e c t K e y > < D i a g r a m O b j e c t K e y > < K e y > L i n k s \ & l t ; C o l u m n s \ S u m   o f   S a l a r y & g t ; - & l t ; M e a s u r e s \ S a l a r y & g t ; \ C O L U M N < / K e y > < / D i a g r a m O b j e c t K e y > < D i a g r a m O b j e c t K e y > < K e y > L i n k s \ & l t ; C o l u m n s \ S u m   o f   S a l a r y & g t ; - & l t ; M e a s u r e s \ S a l a r y & g t ; \ M E A S U R E < / K e y > < / D i a g r a m O b j e c t K e y > < D i a g r a m O b j e c t K e y > < K e y > L i n k s \ & l t ; C o l u m n s \ S u m   o f   Y e a r   2 & g t ; - & l t ; M e a s u r e s \ Y e a r & g t ; < / K e y > < / D i a g r a m O b j e c t K e y > < D i a g r a m O b j e c t K e y > < K e y > L i n k s \ & l t ; C o l u m n s \ S u m   o f   Y e a r   2 & g t ; - & l t ; M e a s u r e s \ Y e a r & g t ; \ C O L U M N < / K e y > < / D i a g r a m O b j e c t K e y > < D i a g r a m O b j e c t K e y > < K e y > L i n k s \ & l t ; C o l u m n s \ S u m   o f   Y e a r   2 & g t ; - & l t ; M e a s u r e s \ Y e a r & g t ; \ M E A S U R E 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 S a l a r y 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 Y e a r   2 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 Y e a r 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 Y e a r 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 C o l u m n s \ T e a m   A b b v . 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 C o l u m n s \ T e a m  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 C o l u m n s \ D i v i s i o n 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 S a l a r y & g t ; - & l t ; M e a s u r e s \ S a l a r y & g t ; 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 S a l a r y & g t ; - & l t ; M e a s u r e s \ S a l a r y & g t ; \ C O L U M N 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 S a l a r y & g t ; - & l t ; M e a s u r e s \ S a l a r y & g t ; \ M E A S U R E 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 Y e a r   2 & g t ; - & l t ; M e a s u r e s \ Y e a r & g t ; 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 Y e a r   2 & g t ; - & l t ; M e a s u r e s \ Y e a r & g t ; \ C O L U M N 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 Y e a r   2 & g t ; - & l t ; M e a s u r e s \ Y e a r & g t ; \ M E A S U R E 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 R a n g e 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 C o l u m n s \ T e a m   A b b v . 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 C o l u m n s \ T e a m 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 R a n g e 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8 3 4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 2 0 2 2 - 0 8 - 1 0 T 2 1 : 0 7 : 1 0 . 3 0 1 0 9 3 7 - 0 7 : 0 0 < / L a s t P r o c e s s e d T i m e > < / D a t a M o d e l i n g S a n d b o x . S e r i a l i z e d S a n d b o x E r r o r C a c h e > ] ] > < / C u s t o m C o n t e n t > < / G e m i n i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K o E A A B Q S w M E F A A C A A g A A 6 A K V f u F T v a k A A A A 9 w A A A B I A H A B D b 2 5 m a W c v U G F j a 2 F n Z S 5 4 b W w g o h g A K K A U A A A A A A A A A A A A A A A A A A A A A A A A A A A A h Y 9 N D o I w G E S v Q r q n f y a G k F I W b i U x I R q 3 T a n Y C B + G F s v d X H g k r y B G U X c u 5 8 1 b z N y v N 5 G P b R N d T O 9 s B x l i m K L I g O 4 q C 3 W G B n + I E 5 R L s V H 6 p G o T T T K 4 d H R V h o 7 e n 1 N C Q g g 4 L H D X 1 4 R T y s i + W J f 6 a F q F P r L 9 L 8 c W n F e g D Z J i 9 x o j O W Z 0 i R l L O K a C z F Q U F r 4 G n w Y / 2 x 8 o V k P j h 9 5 I A / G 2 F G S O g r x P y A d Q S w M E F A A C A A g A A 6 A K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O g C l W 1 0 g m f p A E A A E I S A A A T A B w A R m 9 y b X V s Y X M v U 2 V j d G l v b j E u b S C i G A A o o B Q A A A A A A A A A A A A A A A A A A A A A A A A A A A D t 0 c 9 P w j A U B / A 7 C f 9 D U y + Q N M v G L 1 G z g x k S D w Y x m 1 6 Y h z q e O u x a 0 3 b E h f C / 2 8 k i C F y M M b 1 s F 8 Z r 9 3 2 v / S h I d C o 4 C j e / 3 k W z 0 W y o V y p h j k 5 w E D 6 g c c p A Y e Q j B r r Z Q O Y J R S 4 T M J W x Y H O Q z t e O F g 7 O 4 3 s F U s U L W i g R 3 3 I Y y X Q J 8 Q j U m x b v 8 W R 8 g 0 L K q C z Q V I q F a R h v 8 9 v N R s p 3 4 3 8 O U n 7 b c T t e F X B 8 n E A t n Z F I 8 g y 4 b p W x T i C 4 N n / + O F y 8 1 9 1 J 1 B K 3 y W w E L M 1 S D d L H B B M U C J Z n X P k 9 g q 5 4 I u Y p f / E H f d f 1 C L r L h Y Z Q F w z 8 7 a s z E R w e 2 2 R z i h N s + m Z m b Y 6 u g Z p r / b r z i D 6 Z j d V K V W 9 t D k z Q r K p f M h Y m 5 W T K 1 z L f j Q x e K X 8 x i V H x D t u 4 S F K u n o X M N h O X i 6 p 1 p D 9 Z r f C E Z m D O p s 0 e p O F D r w l a 4 Q h o d l C c 3 o Y H t U r L 3 E 0 u J f C k c M p m 6 / W O 9 t 6 Q R 9 l d q + x u z W 6 F 3 T u z y f 7 d / R f s X q f f q d X / q D 6 0 q j 6 s 1 a 2 o n 1 p V P 6 3 V r a g P r K o P a n U r 6 n 2 r 6 v 1 a 3 Y p 6 z 6 p 6 r 1 a 3 o t 6 1 q t 6 t 1 f 9 d / R N Q S w E C L Q A U A A I A C A A D o A p V + 4 V O 9 q Q A A A D 3 A A A A E g A A A A A A A A A A A A A A A A A A A A A A Q 2 9 u Z m l n L 1 B h Y 2 t h Z 2 U u e G 1 s U E s B A i 0 A F A A C A A g A A 6 A K V Q / K 6 a u k A A A A 6 Q A A A B M A A A A A A A A A A A A A A A A A 8 A A A A F t D b 2 5 0 Z W 5 0 X 1 R 5 c G V z X S 5 4 b W x Q S w E C L Q A U A A I A C A A D o A p V t d I J n 6 Q B A A B C E g A A E w A A A A A A A A A A A A A A A A D h A Q A A R m 9 y b X V s Y X M v U 2 V j d G l v b j E u b V B L B Q Y A A A A A A w A D A M I A A A D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W Q A A A A A A A H 9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U 1 Y l M j B G a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E x V D A x O j I 0 O j U 2 L j I 2 O T I z M j V a I i A v P j x F b n R y e S B U e X B l P S J G a W x s Q 2 9 s d W 1 u V H l w Z X M i I F Z h b H V l P S J z Q m d Z S E J 3 Y 0 c i I C 8 + P E V u d H J 5 I F R 5 c G U 9 I k Z p b G x D b 2 x 1 b W 5 O Y W 1 l c y I g V m F s d W U 9 I n N b J n F 1 b 3 Q 7 T m F t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G b 2 x k Z X I g U G F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T V i B G a W x l c y 9 B d X R v U m V t b 3 Z l Z E N v b H V t b n M x L n t O Y W 1 l L D B 9 J n F 1 b 3 Q 7 L C Z x d W 9 0 O 1 N l Y 3 R p b 2 4 x L 0 N T V i B G a W x l c y 9 B d X R v U m V t b 3 Z l Z E N v b H V t b n M x L n t F e H R l b n N p b 2 4 s M X 0 m c X V v d D s s J n F 1 b 3 Q 7 U 2 V j d G l v b j E v Q 1 N W I E Z p b G V z L 0 F 1 d G 9 S Z W 1 v d m V k Q 2 9 s d W 1 u c z E u e 0 R h d G U g Y W N j Z X N z Z W Q s M n 0 m c X V v d D s s J n F 1 b 3 Q 7 U 2 V j d G l v b j E v Q 1 N W I E Z p b G V z L 0 F 1 d G 9 S Z W 1 v d m V k Q 2 9 s d W 1 u c z E u e 0 R h d G U g b W 9 k a W Z p Z W Q s M 3 0 m c X V v d D s s J n F 1 b 3 Q 7 U 2 V j d G l v b j E v Q 1 N W I E Z p b G V z L 0 F 1 d G 9 S Z W 1 v d m V k Q 2 9 s d W 1 u c z E u e 0 R h d G U g Y 3 J l Y X R l Z C w 0 f S Z x d W 9 0 O y w m c X V v d D t T Z W N 0 a W 9 u M S 9 D U 1 Y g R m l s Z X M v Q X V 0 b 1 J l b W 9 2 Z W R D b 2 x 1 b W 5 z M S 5 7 R m 9 s Z G V y I F B h d G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1 N W I E Z p b G V z L 0 F 1 d G 9 S Z W 1 v d m V k Q 2 9 s d W 1 u c z E u e 0 5 h b W U s M H 0 m c X V v d D s s J n F 1 b 3 Q 7 U 2 V j d G l v b j E v Q 1 N W I E Z p b G V z L 0 F 1 d G 9 S Z W 1 v d m V k Q 2 9 s d W 1 u c z E u e 0 V 4 d G V u c 2 l v b i w x f S Z x d W 9 0 O y w m c X V v d D t T Z W N 0 a W 9 u M S 9 D U 1 Y g R m l s Z X M v Q X V 0 b 1 J l b W 9 2 Z W R D b 2 x 1 b W 5 z M S 5 7 R G F 0 Z S B h Y 2 N l c 3 N l Z C w y f S Z x d W 9 0 O y w m c X V v d D t T Z W N 0 a W 9 u M S 9 D U 1 Y g R m l s Z X M v Q X V 0 b 1 J l b W 9 2 Z W R D b 2 x 1 b W 5 z M S 5 7 R G F 0 Z S B t b 2 R p Z m l l Z C w z f S Z x d W 9 0 O y w m c X V v d D t T Z W N 0 a W 9 u M S 9 D U 1 Y g R m l s Z X M v Q X V 0 b 1 J l b W 9 2 Z W R D b 2 x 1 b W 5 z M S 5 7 R G F 0 Z S B j c m V h d G V k L D R 9 J n F 1 b 3 Q 7 L C Z x d W 9 0 O 1 N l Y 3 R p b 2 4 x L 0 N T V i B G a W x l c y 9 B d X R v U m V t b 3 Z l Z E N v b H V t b n M x L n t G b 2 x k Z X I g U G F 0 a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1 N W J T I w R m l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Z M J T I w M j A y M S U y M F N h b G F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E x V D A x O j I 1 O j U z L j M 3 N j I 3 N D d a I i A v P j x F b n R y e S B U e X B l P S J G a W x s Q 2 9 s d W 1 u V H l w Z X M i I F Z h b H V l P S J z Q m d Z R 0 V R P T 0 i I C 8 + P E V u d H J 5 I F R 5 c G U 9 I k Z p b G x D b 2 x 1 b W 5 O Y W 1 l c y I g V m F s d W U 9 I n N b J n F 1 b 3 Q 7 T m F t Z S Z x d W 9 0 O y w m c X V v d D t U Z W F t J n F 1 b 3 Q 7 L C Z x d W 9 0 O 1 B P U y Z x d W 9 0 O y w m c X V v d D t T Y W x h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R k w g M j A y M S B T Y W x h c n k v Q X V 0 b 1 J l b W 9 2 Z W R D b 2 x 1 b W 5 z M S 5 7 T m F t Z S w w f S Z x d W 9 0 O y w m c X V v d D t T Z W N 0 a W 9 u M S 9 O R k w g M j A y M S B T Y W x h c n k v Q X V 0 b 1 J l b W 9 2 Z W R D b 2 x 1 b W 5 z M S 5 7 V G V h b S w x f S Z x d W 9 0 O y w m c X V v d D t T Z W N 0 a W 9 u M S 9 O R k w g M j A y M S B T Y W x h c n k v Q X V 0 b 1 J l b W 9 2 Z W R D b 2 x 1 b W 5 z M S 5 7 U E 9 T L D J 9 J n F 1 b 3 Q 7 L C Z x d W 9 0 O 1 N l Y 3 R p b 2 4 x L 0 5 G T C A y M D I x I F N h b G F y e S 9 B d X R v U m V t b 3 Z l Z E N v b H V t b n M x L n t T Y W x h c n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k Z M I D I w M j E g U 2 F s Y X J 5 L 0 F 1 d G 9 S Z W 1 v d m V k Q 2 9 s d W 1 u c z E u e 0 5 h b W U s M H 0 m c X V v d D s s J n F 1 b 3 Q 7 U 2 V j d G l v b j E v T k Z M I D I w M j E g U 2 F s Y X J 5 L 0 F 1 d G 9 S Z W 1 v d m V k Q 2 9 s d W 1 u c z E u e 1 R l Y W 0 s M X 0 m c X V v d D s s J n F 1 b 3 Q 7 U 2 V j d G l v b j E v T k Z M I D I w M j E g U 2 F s Y X J 5 L 0 F 1 d G 9 S Z W 1 v d m V k Q 2 9 s d W 1 u c z E u e 1 B P U y w y f S Z x d W 9 0 O y w m c X V v d D t T Z W N 0 a W 9 u M S 9 O R k w g M j A y M S B T Y W x h c n k v Q X V 0 b 1 J l b W 9 2 Z W R D b 2 x 1 b W 5 z M S 5 7 U 2 F s Y X J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R k w l M j A y M D I x J T I w U 2 F s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G T C U y M D I w M j E l M j B T Y W x h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Z M J T I w M j A y M S U y M F N h b G F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G T C U y M D I w M j A l M j B T Y W x h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E x V D A x O j M 2 O j E x L j M 0 N z U 1 O T l a I i A v P j x F b n R y e S B U e X B l P S J G a W x s Q 2 9 s d W 1 u V H l w Z X M i I F Z h b H V l P S J z Q m d Z R 0 V R P T 0 i I C 8 + P E V u d H J 5 I F R 5 c G U 9 I k Z p b G x D b 2 x 1 b W 5 O Y W 1 l c y I g V m F s d W U 9 I n N b J n F 1 b 3 Q 7 T m F t Z S Z x d W 9 0 O y w m c X V v d D t U Z W F t J n F 1 b 3 Q 7 L C Z x d W 9 0 O 1 B P U y Z x d W 9 0 O y w m c X V v d D t T Y W x h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R k w g M j A y M C B T Y W x h c n k v Q X V 0 b 1 J l b W 9 2 Z W R D b 2 x 1 b W 5 z M S 5 7 T m F t Z S w w f S Z x d W 9 0 O y w m c X V v d D t T Z W N 0 a W 9 u M S 9 O R k w g M j A y M C B T Y W x h c n k v Q X V 0 b 1 J l b W 9 2 Z W R D b 2 x 1 b W 5 z M S 5 7 V G V h b S w x f S Z x d W 9 0 O y w m c X V v d D t T Z W N 0 a W 9 u M S 9 O R k w g M j A y M C B T Y W x h c n k v Q X V 0 b 1 J l b W 9 2 Z W R D b 2 x 1 b W 5 z M S 5 7 U E 9 T L D J 9 J n F 1 b 3 Q 7 L C Z x d W 9 0 O 1 N l Y 3 R p b 2 4 x L 0 5 G T C A y M D I w I F N h b G F y e S 9 B d X R v U m V t b 3 Z l Z E N v b H V t b n M x L n t T Y W x h c n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k Z M I D I w M j A g U 2 F s Y X J 5 L 0 F 1 d G 9 S Z W 1 v d m V k Q 2 9 s d W 1 u c z E u e 0 5 h b W U s M H 0 m c X V v d D s s J n F 1 b 3 Q 7 U 2 V j d G l v b j E v T k Z M I D I w M j A g U 2 F s Y X J 5 L 0 F 1 d G 9 S Z W 1 v d m V k Q 2 9 s d W 1 u c z E u e 1 R l Y W 0 s M X 0 m c X V v d D s s J n F 1 b 3 Q 7 U 2 V j d G l v b j E v T k Z M I D I w M j A g U 2 F s Y X J 5 L 0 F 1 d G 9 S Z W 1 v d m V k Q 2 9 s d W 1 u c z E u e 1 B P U y w y f S Z x d W 9 0 O y w m c X V v d D t T Z W N 0 a W 9 u M S 9 O R k w g M j A y M C B T Y W x h c n k v Q X V 0 b 1 J l b W 9 2 Z W R D b 2 x 1 b W 5 z M S 5 7 U 2 F s Y X J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R k w l M j A y M D I w J T I w U 2 F s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G T C U y M D I w M j A l M j B T Y W x h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Z M J T I w M j A y M C U y M F N h b G F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G T C U y M D I w M T k l M j B T Y W x h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E x V D A x O j Q 5 O j E 2 L j Y y O D A 3 N D V a I i A v P j x F b n R y e S B U e X B l P S J G a W x s Q 2 9 s d W 1 u V H l w Z X M i I F Z h b H V l P S J z Q m d Z R 0 V R P T 0 i I C 8 + P E V u d H J 5 I F R 5 c G U 9 I k Z p b G x D b 2 x 1 b W 5 O Y W 1 l c y I g V m F s d W U 9 I n N b J n F 1 b 3 Q 7 T m F t Z S Z x d W 9 0 O y w m c X V v d D t U Z W F t J n F 1 b 3 Q 7 L C Z x d W 9 0 O 1 B P U y Z x d W 9 0 O y w m c X V v d D t T Y W x h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R k w g M j A x O S B T Y W x h c n k v Q X V 0 b 1 J l b W 9 2 Z W R D b 2 x 1 b W 5 z M S 5 7 T m F t Z S w w f S Z x d W 9 0 O y w m c X V v d D t T Z W N 0 a W 9 u M S 9 O R k w g M j A x O S B T Y W x h c n k v Q X V 0 b 1 J l b W 9 2 Z W R D b 2 x 1 b W 5 z M S 5 7 V G V h b S w x f S Z x d W 9 0 O y w m c X V v d D t T Z W N 0 a W 9 u M S 9 O R k w g M j A x O S B T Y W x h c n k v Q X V 0 b 1 J l b W 9 2 Z W R D b 2 x 1 b W 5 z M S 5 7 U E 9 T L D J 9 J n F 1 b 3 Q 7 L C Z x d W 9 0 O 1 N l Y 3 R p b 2 4 x L 0 5 G T C A y M D E 5 I F N h b G F y e S 9 B d X R v U m V t b 3 Z l Z E N v b H V t b n M x L n t T Y W x h c n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k Z M I D I w M T k g U 2 F s Y X J 5 L 0 F 1 d G 9 S Z W 1 v d m V k Q 2 9 s d W 1 u c z E u e 0 5 h b W U s M H 0 m c X V v d D s s J n F 1 b 3 Q 7 U 2 V j d G l v b j E v T k Z M I D I w M T k g U 2 F s Y X J 5 L 0 F 1 d G 9 S Z W 1 v d m V k Q 2 9 s d W 1 u c z E u e 1 R l Y W 0 s M X 0 m c X V v d D s s J n F 1 b 3 Q 7 U 2 V j d G l v b j E v T k Z M I D I w M T k g U 2 F s Y X J 5 L 0 F 1 d G 9 S Z W 1 v d m V k Q 2 9 s d W 1 u c z E u e 1 B P U y w y f S Z x d W 9 0 O y w m c X V v d D t T Z W N 0 a W 9 u M S 9 O R k w g M j A x O S B T Y W x h c n k v Q X V 0 b 1 J l b W 9 2 Z W R D b 2 x 1 b W 5 z M S 5 7 U 2 F s Y X J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R k w l M j A y M D E 5 J T I w U 2 F s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G T C U y M D I w M T k l M j B T Y W x h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Z M J T I w M j A x O S U y M F N h b G F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G T C U y M D I w M T g l M j B T Y W x h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E x V D A y O j A 1 O j Q x L j g 0 O T E 2 O T N a I i A v P j x F b n R y e S B U e X B l P S J G a W x s Q 2 9 s d W 1 u V H l w Z X M i I F Z h b H V l P S J z Q m d Z R 0 V R P T 0 i I C 8 + P E V u d H J 5 I F R 5 c G U 9 I k Z p b G x D b 2 x 1 b W 5 O Y W 1 l c y I g V m F s d W U 9 I n N b J n F 1 b 3 Q 7 T m F t Z S Z x d W 9 0 O y w m c X V v d D t U Z W F t J n F 1 b 3 Q 7 L C Z x d W 9 0 O 1 B P U y Z x d W 9 0 O y w m c X V v d D t T Y W x h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R k w g M j A x O C B T Y W x h c n k v Q X V 0 b 1 J l b W 9 2 Z W R D b 2 x 1 b W 5 z M S 5 7 T m F t Z S w w f S Z x d W 9 0 O y w m c X V v d D t T Z W N 0 a W 9 u M S 9 O R k w g M j A x O C B T Y W x h c n k v Q X V 0 b 1 J l b W 9 2 Z W R D b 2 x 1 b W 5 z M S 5 7 V G V h b S w x f S Z x d W 9 0 O y w m c X V v d D t T Z W N 0 a W 9 u M S 9 O R k w g M j A x O C B T Y W x h c n k v Q X V 0 b 1 J l b W 9 2 Z W R D b 2 x 1 b W 5 z M S 5 7 U E 9 T L D J 9 J n F 1 b 3 Q 7 L C Z x d W 9 0 O 1 N l Y 3 R p b 2 4 x L 0 5 G T C A y M D E 4 I F N h b G F y e S 9 B d X R v U m V t b 3 Z l Z E N v b H V t b n M x L n t T Y W x h c n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k Z M I D I w M T g g U 2 F s Y X J 5 L 0 F 1 d G 9 S Z W 1 v d m V k Q 2 9 s d W 1 u c z E u e 0 5 h b W U s M H 0 m c X V v d D s s J n F 1 b 3 Q 7 U 2 V j d G l v b j E v T k Z M I D I w M T g g U 2 F s Y X J 5 L 0 F 1 d G 9 S Z W 1 v d m V k Q 2 9 s d W 1 u c z E u e 1 R l Y W 0 s M X 0 m c X V v d D s s J n F 1 b 3 Q 7 U 2 V j d G l v b j E v T k Z M I D I w M T g g U 2 F s Y X J 5 L 0 F 1 d G 9 S Z W 1 v d m V k Q 2 9 s d W 1 u c z E u e 1 B P U y w y f S Z x d W 9 0 O y w m c X V v d D t T Z W N 0 a W 9 u M S 9 O R k w g M j A x O C B T Y W x h c n k v Q X V 0 b 1 J l b W 9 2 Z W R D b 2 x 1 b W 5 z M S 5 7 U 2 F s Y X J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R k w l M j A y M D E 4 J T I w U 2 F s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G T C U y M D I w M T g l M j B T Y W x h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Z M J T I w M j A x O C U y M F N h b G F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G T C U y M D I w M T c l M j B T Y W x h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E x V D A y O j E 0 O j Q 1 L j c 1 N D M 5 N T B a I i A v P j x F b n R y e S B U e X B l P S J G a W x s Q 2 9 s d W 1 u V H l w Z X M i I F Z h b H V l P S J z Q m d Z R 0 V R P T 0 i I C 8 + P E V u d H J 5 I F R 5 c G U 9 I k Z p b G x D b 2 x 1 b W 5 O Y W 1 l c y I g V m F s d W U 9 I n N b J n F 1 b 3 Q 7 T m F t Z S Z x d W 9 0 O y w m c X V v d D t U Z W F t J n F 1 b 3 Q 7 L C Z x d W 9 0 O 1 B P U y Z x d W 9 0 O y w m c X V v d D t T Y W x h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R k w g M j A x N y B T Y W x h c n k v Q X V 0 b 1 J l b W 9 2 Z W R D b 2 x 1 b W 5 z M S 5 7 T m F t Z S w w f S Z x d W 9 0 O y w m c X V v d D t T Z W N 0 a W 9 u M S 9 O R k w g M j A x N y B T Y W x h c n k v Q X V 0 b 1 J l b W 9 2 Z W R D b 2 x 1 b W 5 z M S 5 7 V G V h b S w x f S Z x d W 9 0 O y w m c X V v d D t T Z W N 0 a W 9 u M S 9 O R k w g M j A x N y B T Y W x h c n k v Q X V 0 b 1 J l b W 9 2 Z W R D b 2 x 1 b W 5 z M S 5 7 U E 9 T L D J 9 J n F 1 b 3 Q 7 L C Z x d W 9 0 O 1 N l Y 3 R p b 2 4 x L 0 5 G T C A y M D E 3 I F N h b G F y e S 9 B d X R v U m V t b 3 Z l Z E N v b H V t b n M x L n t T Y W x h c n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k Z M I D I w M T c g U 2 F s Y X J 5 L 0 F 1 d G 9 S Z W 1 v d m V k Q 2 9 s d W 1 u c z E u e 0 5 h b W U s M H 0 m c X V v d D s s J n F 1 b 3 Q 7 U 2 V j d G l v b j E v T k Z M I D I w M T c g U 2 F s Y X J 5 L 0 F 1 d G 9 S Z W 1 v d m V k Q 2 9 s d W 1 u c z E u e 1 R l Y W 0 s M X 0 m c X V v d D s s J n F 1 b 3 Q 7 U 2 V j d G l v b j E v T k Z M I D I w M T c g U 2 F s Y X J 5 L 0 F 1 d G 9 S Z W 1 v d m V k Q 2 9 s d W 1 u c z E u e 1 B P U y w y f S Z x d W 9 0 O y w m c X V v d D t T Z W N 0 a W 9 u M S 9 O R k w g M j A x N y B T Y W x h c n k v Q X V 0 b 1 J l b W 9 2 Z W R D b 2 x 1 b W 5 z M S 5 7 U 2 F s Y X J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R k w l M j A y M D E 3 J T I w U 2 F s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G T C U y M D I w M T c l M j B T Y W x h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Z M J T I w M j A x N y U y M F N h b G F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G T C U y M D I w M T Y l M j B T Y W x h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E x V D A y O j M 0 O j U 4 L j A x N z Y 1 N T F a I i A v P j x F b n R y e S B U e X B l P S J G a W x s Q 2 9 s d W 1 u V H l w Z X M i I F Z h b H V l P S J z Q m d Z R 0 V R P T 0 i I C 8 + P E V u d H J 5 I F R 5 c G U 9 I k Z p b G x D b 2 x 1 b W 5 O Y W 1 l c y I g V m F s d W U 9 I n N b J n F 1 b 3 Q 7 T m F t Z S Z x d W 9 0 O y w m c X V v d D t U Z W F t J n F 1 b 3 Q 7 L C Z x d W 9 0 O 1 B P U y Z x d W 9 0 O y w m c X V v d D t T Y W x h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R k w g M j A x N i B T Y W x h c n k v Q X V 0 b 1 J l b W 9 2 Z W R D b 2 x 1 b W 5 z M S 5 7 T m F t Z S w w f S Z x d W 9 0 O y w m c X V v d D t T Z W N 0 a W 9 u M S 9 O R k w g M j A x N i B T Y W x h c n k v Q X V 0 b 1 J l b W 9 2 Z W R D b 2 x 1 b W 5 z M S 5 7 V G V h b S w x f S Z x d W 9 0 O y w m c X V v d D t T Z W N 0 a W 9 u M S 9 O R k w g M j A x N i B T Y W x h c n k v Q X V 0 b 1 J l b W 9 2 Z W R D b 2 x 1 b W 5 z M S 5 7 U E 9 T L D J 9 J n F 1 b 3 Q 7 L C Z x d W 9 0 O 1 N l Y 3 R p b 2 4 x L 0 5 G T C A y M D E 2 I F N h b G F y e S 9 B d X R v U m V t b 3 Z l Z E N v b H V t b n M x L n t T Y W x h c n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k Z M I D I w M T Y g U 2 F s Y X J 5 L 0 F 1 d G 9 S Z W 1 v d m V k Q 2 9 s d W 1 u c z E u e 0 5 h b W U s M H 0 m c X V v d D s s J n F 1 b 3 Q 7 U 2 V j d G l v b j E v T k Z M I D I w M T Y g U 2 F s Y X J 5 L 0 F 1 d G 9 S Z W 1 v d m V k Q 2 9 s d W 1 u c z E u e 1 R l Y W 0 s M X 0 m c X V v d D s s J n F 1 b 3 Q 7 U 2 V j d G l v b j E v T k Z M I D I w M T Y g U 2 F s Y X J 5 L 0 F 1 d G 9 S Z W 1 v d m V k Q 2 9 s d W 1 u c z E u e 1 B P U y w y f S Z x d W 9 0 O y w m c X V v d D t T Z W N 0 a W 9 u M S 9 O R k w g M j A x N i B T Y W x h c n k v Q X V 0 b 1 J l b W 9 2 Z W R D b 2 x 1 b W 5 z M S 5 7 U 2 F s Y X J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R k w l M j A y M D E 2 J T I w U 2 F s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G T C U y M D I w M T Y l M j B T Y W x h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Z M J T I w M j A x N i U y M F N h b G F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G T C U y M D I w M T U l M j B T Y W x h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E x V D A y O j Q z O j I z L j Y z N j M 2 N j N a I i A v P j x F b n R y e S B U e X B l P S J G a W x s Q 2 9 s d W 1 u V H l w Z X M i I F Z h b H V l P S J z Q m d Z R 0 V R P T 0 i I C 8 + P E V u d H J 5 I F R 5 c G U 9 I k Z p b G x D b 2 x 1 b W 5 O Y W 1 l c y I g V m F s d W U 9 I n N b J n F 1 b 3 Q 7 T m F t Z S Z x d W 9 0 O y w m c X V v d D t U Z W F t J n F 1 b 3 Q 7 L C Z x d W 9 0 O 1 B P U y Z x d W 9 0 O y w m c X V v d D t T Y W x h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R k w g M j A x N S B T Y W x h c n k v Q X V 0 b 1 J l b W 9 2 Z W R D b 2 x 1 b W 5 z M S 5 7 T m F t Z S w w f S Z x d W 9 0 O y w m c X V v d D t T Z W N 0 a W 9 u M S 9 O R k w g M j A x N S B T Y W x h c n k v Q X V 0 b 1 J l b W 9 2 Z W R D b 2 x 1 b W 5 z M S 5 7 V G V h b S w x f S Z x d W 9 0 O y w m c X V v d D t T Z W N 0 a W 9 u M S 9 O R k w g M j A x N S B T Y W x h c n k v Q X V 0 b 1 J l b W 9 2 Z W R D b 2 x 1 b W 5 z M S 5 7 U E 9 T L D J 9 J n F 1 b 3 Q 7 L C Z x d W 9 0 O 1 N l Y 3 R p b 2 4 x L 0 5 G T C A y M D E 1 I F N h b G F y e S 9 B d X R v U m V t b 3 Z l Z E N v b H V t b n M x L n t T Y W x h c n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k Z M I D I w M T U g U 2 F s Y X J 5 L 0 F 1 d G 9 S Z W 1 v d m V k Q 2 9 s d W 1 u c z E u e 0 5 h b W U s M H 0 m c X V v d D s s J n F 1 b 3 Q 7 U 2 V j d G l v b j E v T k Z M I D I w M T U g U 2 F s Y X J 5 L 0 F 1 d G 9 S Z W 1 v d m V k Q 2 9 s d W 1 u c z E u e 1 R l Y W 0 s M X 0 m c X V v d D s s J n F 1 b 3 Q 7 U 2 V j d G l v b j E v T k Z M I D I w M T U g U 2 F s Y X J 5 L 0 F 1 d G 9 S Z W 1 v d m V k Q 2 9 s d W 1 u c z E u e 1 B P U y w y f S Z x d W 9 0 O y w m c X V v d D t T Z W N 0 a W 9 u M S 9 O R k w g M j A x N S B T Y W x h c n k v Q X V 0 b 1 J l b W 9 2 Z W R D b 2 x 1 b W 5 z M S 5 7 U 2 F s Y X J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R k w l M j A y M D E 1 J T I w U 2 F s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G T C U y M D I w M T U l M j B T Y W x h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Z M J T I w M j A x N S U y M F N h b G F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G T C U y M D I w M T Q l M j B T Y W x h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E x V D A y O j U 0 O j E 1 L j A z M j A 3 N j J a I i A v P j x F b n R y e S B U e X B l P S J G a W x s Q 2 9 s d W 1 u V H l w Z X M i I F Z h b H V l P S J z Q m d Z R 0 V R P T 0 i I C 8 + P E V u d H J 5 I F R 5 c G U 9 I k Z p b G x D b 2 x 1 b W 5 O Y W 1 l c y I g V m F s d W U 9 I n N b J n F 1 b 3 Q 7 T m F t Z S Z x d W 9 0 O y w m c X V v d D t U Z W F t J n F 1 b 3 Q 7 L C Z x d W 9 0 O 1 B P U y Z x d W 9 0 O y w m c X V v d D t T Y W x h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R k w g M j A x N C B T Y W x h c n k v Q X V 0 b 1 J l b W 9 2 Z W R D b 2 x 1 b W 5 z M S 5 7 T m F t Z S w w f S Z x d W 9 0 O y w m c X V v d D t T Z W N 0 a W 9 u M S 9 O R k w g M j A x N C B T Y W x h c n k v Q X V 0 b 1 J l b W 9 2 Z W R D b 2 x 1 b W 5 z M S 5 7 V G V h b S w x f S Z x d W 9 0 O y w m c X V v d D t T Z W N 0 a W 9 u M S 9 O R k w g M j A x N C B T Y W x h c n k v Q X V 0 b 1 J l b W 9 2 Z W R D b 2 x 1 b W 5 z M S 5 7 U E 9 T L D J 9 J n F 1 b 3 Q 7 L C Z x d W 9 0 O 1 N l Y 3 R p b 2 4 x L 0 5 G T C A y M D E 0 I F N h b G F y e S 9 B d X R v U m V t b 3 Z l Z E N v b H V t b n M x L n t T Y W x h c n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k Z M I D I w M T Q g U 2 F s Y X J 5 L 0 F 1 d G 9 S Z W 1 v d m V k Q 2 9 s d W 1 u c z E u e 0 5 h b W U s M H 0 m c X V v d D s s J n F 1 b 3 Q 7 U 2 V j d G l v b j E v T k Z M I D I w M T Q g U 2 F s Y X J 5 L 0 F 1 d G 9 S Z W 1 v d m V k Q 2 9 s d W 1 u c z E u e 1 R l Y W 0 s M X 0 m c X V v d D s s J n F 1 b 3 Q 7 U 2 V j d G l v b j E v T k Z M I D I w M T Q g U 2 F s Y X J 5 L 0 F 1 d G 9 S Z W 1 v d m V k Q 2 9 s d W 1 u c z E u e 1 B P U y w y f S Z x d W 9 0 O y w m c X V v d D t T Z W N 0 a W 9 u M S 9 O R k w g M j A x N C B T Y W x h c n k v Q X V 0 b 1 J l b W 9 2 Z W R D b 2 x 1 b W 5 z M S 5 7 U 2 F s Y X J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R k w l M j A y M D E 0 J T I w U 2 F s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G T C U y M D I w M T Q l M j B T Y W x h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Z M J T I w M j A x N C U y M F N h b G F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G T C U y M D I w M T M l M j B T Y W x h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E x V D A y O j U 5 O j U 2 L j A z M j I 1 O D V a I i A v P j x F b n R y e S B U e X B l P S J G a W x s Q 2 9 s d W 1 u V H l w Z X M i I F Z h b H V l P S J z Q m d Z R 0 V R P T 0 i I C 8 + P E V u d H J 5 I F R 5 c G U 9 I k Z p b G x D b 2 x 1 b W 5 O Y W 1 l c y I g V m F s d W U 9 I n N b J n F 1 b 3 Q 7 T m F t Z S Z x d W 9 0 O y w m c X V v d D t U Z W F t J n F 1 b 3 Q 7 L C Z x d W 9 0 O 1 B P U y Z x d W 9 0 O y w m c X V v d D t T Y W x h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R k w g M j A x M y B T Y W x h c n k v Q X V 0 b 1 J l b W 9 2 Z W R D b 2 x 1 b W 5 z M S 5 7 T m F t Z S w w f S Z x d W 9 0 O y w m c X V v d D t T Z W N 0 a W 9 u M S 9 O R k w g M j A x M y B T Y W x h c n k v Q X V 0 b 1 J l b W 9 2 Z W R D b 2 x 1 b W 5 z M S 5 7 V G V h b S w x f S Z x d W 9 0 O y w m c X V v d D t T Z W N 0 a W 9 u M S 9 O R k w g M j A x M y B T Y W x h c n k v Q X V 0 b 1 J l b W 9 2 Z W R D b 2 x 1 b W 5 z M S 5 7 U E 9 T L D J 9 J n F 1 b 3 Q 7 L C Z x d W 9 0 O 1 N l Y 3 R p b 2 4 x L 0 5 G T C A y M D E z I F N h b G F y e S 9 B d X R v U m V t b 3 Z l Z E N v b H V t b n M x L n t T Y W x h c n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k Z M I D I w M T M g U 2 F s Y X J 5 L 0 F 1 d G 9 S Z W 1 v d m V k Q 2 9 s d W 1 u c z E u e 0 5 h b W U s M H 0 m c X V v d D s s J n F 1 b 3 Q 7 U 2 V j d G l v b j E v T k Z M I D I w M T M g U 2 F s Y X J 5 L 0 F 1 d G 9 S Z W 1 v d m V k Q 2 9 s d W 1 u c z E u e 1 R l Y W 0 s M X 0 m c X V v d D s s J n F 1 b 3 Q 7 U 2 V j d G l v b j E v T k Z M I D I w M T M g U 2 F s Y X J 5 L 0 F 1 d G 9 S Z W 1 v d m V k Q 2 9 s d W 1 u c z E u e 1 B P U y w y f S Z x d W 9 0 O y w m c X V v d D t T Z W N 0 a W 9 u M S 9 O R k w g M j A x M y B T Y W x h c n k v Q X V 0 b 1 J l b W 9 2 Z W R D b 2 x 1 b W 5 z M S 5 7 U 2 F s Y X J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R k w l M j A y M D E z J T I w U 2 F s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G T C U y M D I w M T M l M j B T Y W x h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Z M J T I w M j A x M y U y M F N h b G F y e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c E w q x J 6 L s S a Q P J c H k G Y R n A A A A A A I A A A A A A B B m A A A A A Q A A I A A A A D 0 H i a I h 9 O M Z A i a a M 0 D Y J + s Y 4 u c m t Q v F g + g z Y d F + 0 R f R A A A A A A 6 A A A A A A g A A I A A A A C G i 8 D i F 5 t P P d n 9 j 8 8 U A C 0 N o S f b q Z U i J K A C D V g 6 p 4 A K n U A A A A H X / 4 1 5 E g 2 V m 5 d N B 6 u k W o l M N F D e t E T 5 k 1 y 1 K Y M c c P h R F 3 t 9 k p f t 1 v i p U o E u N c i p f F e b E r M E 6 u D 7 A t m S u 6 H J 8 I i N 3 v O P 2 y y u w p t 6 A O m P l K c t w Q A A A A H c W z X B t J I + i 4 J N u g D G 8 7 U A b g D d U + 2 1 B e + g + j g T H W 4 T B I 1 8 1 E K H 6 y n z r W u + + 6 g J k h p l g p P k h I y Z d 0 a C z D k 3 N o W c = < / D a t a M a s h u p > 
</file>

<file path=customXml/item5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 Y e a r < / s t r i n g > < / k e y > < v a l u e > < i n t > 6 2 < / i n t > < / v a l u e > < / i t e m > < i t e m > < k e y > < s t r i n g > N a m e < / s t r i n g > < / k e y > < v a l u e > < i n t > 7 3 < / i n t > < / v a l u e > < / i t e m > < i t e m > < k e y > < s t r i n g > P O S < / s t r i n g > < / k e y > < v a l u e > < i n t > 6 1 < / i n t > < / v a l u e > < / i t e m > < i t e m > < k e y > < s t r i n g > S a l a r y < / s t r i n g > < / k e y > < v a l u e > < i n t > 7 3 < / i n t > < / v a l u e > < / i t e m > < i t e m > < k e y > < s t r i n g > T e a m   A b b v . < / s t r i n g > < / k e y > < v a l u e > < i n t > 1 0 7 < / i n t > < / v a l u e > < / i t e m > < i t e m > < k e y > < s t r i n g > T e a m   N a m e < / s t r i n g > < / k e y > < v a l u e > < i n t > 1 0 9 < / i n t > < / v a l u e > < / i t e m > < i t e m > < k e y > < s t r i n g > D i v i s i o n < / s t r i n g > < / k e y > < v a l u e > < i n t > 8 6 < / i n t > < / v a l u e > < / i t e m > < / C o l u m n W i d t h s > < C o l u m n D i s p l a y I n d e x > < i t e m > < k e y > < s t r i n g > Y e a r 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 P O S < / s t r i n g > < / k e y > < v a l u e > < i n t > 2 < / i n t > < / v a l u e > < / i t e m > < i t e m > < k e y > < s t r i n g > S a l a r y < / s t r i n g > < / k e y > < v a l u e > < i n t > 3 < / i n t > < / v a l u e > < / i t e m > < i t e m > < k e y > < s t r i n g > T e a m   A b b v . < / s t r i n g > < / k e y > < v a l u e > < i n t > 4 < / i n t > < / v a l u e > < / i t e m > < i t e m > < k e y > < s t r i n g > T e a m   N a m e < / s t r i n g > < / k e y > < v a l u e > < i n t > 5 < / i n t > < / v a l u e > < / i t e m > < i t e m > < k e y > < s t r i n g > D i v i s i o n 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R a n g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5E971D59-A596-431F-86E9-58A8BBE26A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d154ef-08c4-4d59-ae4b-ad600e7bd5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0.xml><?xml version="1.0" encoding="utf-8"?>
<ds:datastoreItem xmlns:ds="http://schemas.openxmlformats.org/officeDocument/2006/customXml" ds:itemID="{E9E93CCD-2BDD-40DB-AD50-27A30CA1BE0E}">
  <ds:schemaRefs/>
</ds:datastoreItem>
</file>

<file path=customXml/itemProps11.xml><?xml version="1.0" encoding="utf-8"?>
<ds:datastoreItem xmlns:ds="http://schemas.openxmlformats.org/officeDocument/2006/customXml" ds:itemID="{546E8B1E-D047-4508-9B72-4C4656BD263F}">
  <ds:schemaRefs/>
</ds:datastoreItem>
</file>

<file path=customXml/itemProps12.xml><?xml version="1.0" encoding="utf-8"?>
<ds:datastoreItem xmlns:ds="http://schemas.openxmlformats.org/officeDocument/2006/customXml" ds:itemID="{58535579-A732-40D7-88DE-9E0BD02AF328}">
  <ds:schemaRefs/>
</ds:datastoreItem>
</file>

<file path=customXml/itemProps13.xml><?xml version="1.0" encoding="utf-8"?>
<ds:datastoreItem xmlns:ds="http://schemas.openxmlformats.org/officeDocument/2006/customXml" ds:itemID="{5FFBB69B-03A9-4271-B1BB-0C81DDA4626E}">
  <ds:schemaRefs/>
</ds:datastoreItem>
</file>

<file path=customXml/itemProps14.xml><?xml version="1.0" encoding="utf-8"?>
<ds:datastoreItem xmlns:ds="http://schemas.openxmlformats.org/officeDocument/2006/customXml" ds:itemID="{98B21792-571B-4DD1-87F1-71CC1E351E43}">
  <ds:schemaRefs/>
</ds:datastoreItem>
</file>

<file path=customXml/itemProps15.xml><?xml version="1.0" encoding="utf-8"?>
<ds:datastoreItem xmlns:ds="http://schemas.openxmlformats.org/officeDocument/2006/customXml" ds:itemID="{BB380752-8245-4C9D-B3FF-4AC4E348BFA3}">
  <ds:schemaRefs/>
</ds:datastoreItem>
</file>

<file path=customXml/itemProps16.xml><?xml version="1.0" encoding="utf-8"?>
<ds:datastoreItem xmlns:ds="http://schemas.openxmlformats.org/officeDocument/2006/customXml" ds:itemID="{4AE24192-880C-40DE-9940-103304F31068}">
  <ds:schemaRefs/>
</ds:datastoreItem>
</file>

<file path=customXml/itemProps17.xml><?xml version="1.0" encoding="utf-8"?>
<ds:datastoreItem xmlns:ds="http://schemas.openxmlformats.org/officeDocument/2006/customXml" ds:itemID="{AF461725-253A-405F-B172-EF44306ABE7A}">
  <ds:schemaRefs/>
</ds:datastoreItem>
</file>

<file path=customXml/itemProps18.xml><?xml version="1.0" encoding="utf-8"?>
<ds:datastoreItem xmlns:ds="http://schemas.openxmlformats.org/officeDocument/2006/customXml" ds:itemID="{414B7EAA-75C8-47BC-A5AE-7797653F436B}">
  <ds:schemaRefs/>
</ds:datastoreItem>
</file>

<file path=customXml/itemProps19.xml><?xml version="1.0" encoding="utf-8"?>
<ds:datastoreItem xmlns:ds="http://schemas.openxmlformats.org/officeDocument/2006/customXml" ds:itemID="{735C573B-1708-4E5D-AD52-0D25E3BC1864}">
  <ds:schemaRefs/>
</ds:datastoreItem>
</file>

<file path=customXml/itemProps2.xml><?xml version="1.0" encoding="utf-8"?>
<ds:datastoreItem xmlns:ds="http://schemas.openxmlformats.org/officeDocument/2006/customXml" ds:itemID="{E63A7A56-284B-45B0-B5E9-9A83782E4BDE}">
  <ds:schemaRefs>
    <ds:schemaRef ds:uri="http://schemas.microsoft.com/sharepoint/v3/contenttype/forms"/>
  </ds:schemaRefs>
</ds:datastoreItem>
</file>

<file path=customXml/itemProps20.xml><?xml version="1.0" encoding="utf-8"?>
<ds:datastoreItem xmlns:ds="http://schemas.openxmlformats.org/officeDocument/2006/customXml" ds:itemID="{46DB4779-CC4E-4A56-A2C8-A993432A7A5C}">
  <ds:schemaRefs/>
</ds:datastoreItem>
</file>

<file path=customXml/itemProps3.xml><?xml version="1.0" encoding="utf-8"?>
<ds:datastoreItem xmlns:ds="http://schemas.openxmlformats.org/officeDocument/2006/customXml" ds:itemID="{FDB01AF7-9B38-41E9-81B9-8385C8CD059D}">
  <ds:schemaRefs>
    <ds:schemaRef ds:uri="http://purl.org/dc/dcmitype/"/>
    <ds:schemaRef ds:uri="http://purl.org/dc/elements/1.1/"/>
    <ds:schemaRef ds:uri="48d154ef-08c4-4d59-ae4b-ad600e7bd519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4.xml><?xml version="1.0" encoding="utf-8"?>
<ds:datastoreItem xmlns:ds="http://schemas.openxmlformats.org/officeDocument/2006/customXml" ds:itemID="{E088499B-4076-4054-947E-89758DFD74ED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5724FB66-3716-4E30-90A1-E207B9C69577}">
  <ds:schemaRefs/>
</ds:datastoreItem>
</file>

<file path=customXml/itemProps6.xml><?xml version="1.0" encoding="utf-8"?>
<ds:datastoreItem xmlns:ds="http://schemas.openxmlformats.org/officeDocument/2006/customXml" ds:itemID="{CE3905E2-83F8-4D98-8034-AECCEBBFC5B8}">
  <ds:schemaRefs/>
</ds:datastoreItem>
</file>

<file path=customXml/itemProps7.xml><?xml version="1.0" encoding="utf-8"?>
<ds:datastoreItem xmlns:ds="http://schemas.openxmlformats.org/officeDocument/2006/customXml" ds:itemID="{F3E061A3-0C17-4907-A195-3999B6B76B51}">
  <ds:schemaRefs/>
</ds:datastoreItem>
</file>

<file path=customXml/itemProps8.xml><?xml version="1.0" encoding="utf-8"?>
<ds:datastoreItem xmlns:ds="http://schemas.openxmlformats.org/officeDocument/2006/customXml" ds:itemID="{98FBB586-3F2A-412D-B049-6FD5A2E6775C}">
  <ds:schemaRefs/>
</ds:datastoreItem>
</file>

<file path=customXml/itemProps9.xml><?xml version="1.0" encoding="utf-8"?>
<ds:datastoreItem xmlns:ds="http://schemas.openxmlformats.org/officeDocument/2006/customXml" ds:itemID="{AC8134ED-59FE-43DE-AC8A-6DF1D59A20C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NFL 2022 Salary</vt:lpstr>
      <vt:lpstr>NFL 2021 Salary</vt:lpstr>
      <vt:lpstr>NFL 2020 Salary</vt:lpstr>
      <vt:lpstr>NFL 2019 Salary</vt:lpstr>
      <vt:lpstr>NFL 2018 Salary</vt:lpstr>
      <vt:lpstr>NFL 2017 Salary</vt:lpstr>
      <vt:lpstr>NFL 2016 Salary</vt:lpstr>
      <vt:lpstr>NFL 2015 Salary</vt:lpstr>
      <vt:lpstr>NFL 2014 Salary</vt:lpstr>
      <vt:lpstr>NFL 2013 Salary</vt:lpstr>
      <vt:lpstr>Sheet2</vt:lpstr>
      <vt:lpstr>Full Name And Division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Jayson Villena</dc:creator>
  <cp:lastModifiedBy>Jayson Villena</cp:lastModifiedBy>
  <dcterms:created xsi:type="dcterms:W3CDTF">2022-08-07T04:13:23Z</dcterms:created>
  <dcterms:modified xsi:type="dcterms:W3CDTF">2022-08-11T04:07:10Z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0x010100A4FDF19D5512C74BB04C988B02E21BCB</vt:lpwstr>
  </property>
</Properties>
</file>