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/Documents/GitHub/contract_auto/contract_generator/data/"/>
    </mc:Choice>
  </mc:AlternateContent>
  <xr:revisionPtr revIDLastSave="0" documentId="13_ncr:1_{CE3811F4-7969-A749-8959-8CE68EFFF288}" xr6:coauthVersionLast="47" xr6:coauthVersionMax="47" xr10:uidLastSave="{00000000-0000-0000-0000-000000000000}"/>
  <bookViews>
    <workbookView xWindow="0" yWindow="740" windowWidth="147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<sst xmlns="http://schemas.openxmlformats.org/spreadsheetml/2006/main" count="159" uniqueCount="102">
  <si>
    <t>이메일</t>
  </si>
  <si>
    <t>휴대폰번호</t>
  </si>
  <si>
    <t>이름</t>
  </si>
  <si>
    <t>개인/기업</t>
  </si>
  <si>
    <t>계약명</t>
  </si>
  <si>
    <t>주민등록번호</t>
  </si>
  <si>
    <t>사업자등록번호</t>
  </si>
  <si>
    <t>주소</t>
  </si>
  <si>
    <t>예금주</t>
  </si>
  <si>
    <t>은행명</t>
  </si>
  <si>
    <t>계좌번호</t>
  </si>
  <si>
    <t>user726@example.com</t>
  </si>
  <si>
    <t>user354@example.com</t>
  </si>
  <si>
    <t>user329@example.com</t>
  </si>
  <si>
    <t>user120@example.com</t>
  </si>
  <si>
    <t>user507@example.com</t>
  </si>
  <si>
    <t>user954@example.com</t>
  </si>
  <si>
    <t>user81@example.com</t>
  </si>
  <si>
    <t>user797@example.com</t>
  </si>
  <si>
    <t>user715@example.com</t>
  </si>
  <si>
    <t>user830@example.com</t>
  </si>
  <si>
    <t>010-5942-4150</t>
  </si>
  <si>
    <t>010-5054-9880</t>
  </si>
  <si>
    <t>010-3300-1352</t>
  </si>
  <si>
    <t>010-2822-5582</t>
  </si>
  <si>
    <t>010-7815-4543</t>
  </si>
  <si>
    <t>010-1723-3335</t>
  </si>
  <si>
    <t>010-3556-1088</t>
  </si>
  <si>
    <t>010-3223-6138</t>
  </si>
  <si>
    <t>010-3729-9566</t>
  </si>
  <si>
    <t>010-7225-8578</t>
  </si>
  <si>
    <t>홍길동70</t>
  </si>
  <si>
    <t>홍길동92</t>
  </si>
  <si>
    <t>홍길동64</t>
  </si>
  <si>
    <t>홍길동25</t>
  </si>
  <si>
    <t>홍길동14</t>
  </si>
  <si>
    <t>홍길동82</t>
  </si>
  <si>
    <t>홍길동75</t>
  </si>
  <si>
    <t>홍길동3</t>
  </si>
  <si>
    <t>홍길동41</t>
  </si>
  <si>
    <t>홍길동95</t>
  </si>
  <si>
    <t>기업</t>
  </si>
  <si>
    <t>개인</t>
  </si>
  <si>
    <t>일용직 근로자 계약</t>
  </si>
  <si>
    <t>112708-4235275</t>
  </si>
  <si>
    <t>818490-3863222</t>
  </si>
  <si>
    <t>636374-3628217</t>
  </si>
  <si>
    <t>534610-2083124</t>
  </si>
  <si>
    <t>702692-7722621</t>
  </si>
  <si>
    <t>811519-8681994</t>
  </si>
  <si>
    <t>307208-8942435</t>
  </si>
  <si>
    <t>259004-1953063</t>
  </si>
  <si>
    <t>763387-7539601</t>
  </si>
  <si>
    <t>105539-7329309</t>
  </si>
  <si>
    <t>757-18-28803</t>
  </si>
  <si>
    <t>147-83-56566</t>
  </si>
  <si>
    <t>220-21-25724</t>
  </si>
  <si>
    <t>681-68-45393</t>
  </si>
  <si>
    <t>549-14-83924</t>
  </si>
  <si>
    <t>839-71-53024</t>
  </si>
  <si>
    <t>765-91-17608</t>
  </si>
  <si>
    <t>838-19-75375</t>
  </si>
  <si>
    <t>863-13-98273</t>
  </si>
  <si>
    <t>817-64-74775</t>
  </si>
  <si>
    <t>서울시 강남구 테헤란로 410길 95</t>
  </si>
  <si>
    <t>서울시 강남구 테헤란로 883길 45</t>
  </si>
  <si>
    <t>서울시 강남구 테헤란로 370길 59</t>
  </si>
  <si>
    <t>서울시 강남구 테헤란로 392길 72</t>
  </si>
  <si>
    <t>서울시 강남구 테헤란로 772길 14</t>
  </si>
  <si>
    <t>서울시 강남구 테헤란로 346길 34</t>
  </si>
  <si>
    <t>서울시 강남구 테헤란로 116길 85</t>
  </si>
  <si>
    <t>서울시 강남구 테헤란로 609길 34</t>
  </si>
  <si>
    <t>서울시 강남구 테헤란로 130길 9</t>
  </si>
  <si>
    <t>서울시 강남구 테헤란로 359길 76</t>
  </si>
  <si>
    <t>우리은행</t>
  </si>
  <si>
    <t>신한은행</t>
  </si>
  <si>
    <t>기업은행</t>
  </si>
  <si>
    <t>국민은행</t>
  </si>
  <si>
    <t>하나은행</t>
  </si>
  <si>
    <t>602229622</t>
  </si>
  <si>
    <t>181493454</t>
  </si>
  <si>
    <t>363308642</t>
  </si>
  <si>
    <t>446654926</t>
  </si>
  <si>
    <t>847976983</t>
  </si>
  <si>
    <t>302974079</t>
  </si>
  <si>
    <t>615878372</t>
  </si>
  <si>
    <t>612301480</t>
  </si>
  <si>
    <t>450139288</t>
  </si>
  <si>
    <t>517460253</t>
  </si>
  <si>
    <t>장소</t>
    <phoneticPr fontId="2" type="noConversion"/>
  </si>
  <si>
    <t>프로젝트명</t>
    <phoneticPr fontId="2" type="noConversion"/>
  </si>
  <si>
    <t>근무 시간</t>
    <phoneticPr fontId="2" type="noConversion"/>
  </si>
  <si>
    <t>소득세율</t>
    <phoneticPr fontId="2" type="noConversion"/>
  </si>
  <si>
    <t>총비용</t>
    <phoneticPr fontId="2" type="noConversion"/>
  </si>
  <si>
    <t>15:00 ~ 20:00</t>
    <phoneticPr fontId="2" type="noConversion"/>
  </si>
  <si>
    <t>09:00 ~15:00</t>
    <phoneticPr fontId="2" type="noConversion"/>
  </si>
  <si>
    <t>서울 대박 호수 카페 운영 (주간)</t>
    <phoneticPr fontId="2" type="noConversion"/>
  </si>
  <si>
    <t>서울 대박 호수 카페 운영 (야간)</t>
    <phoneticPr fontId="2" type="noConversion"/>
  </si>
  <si>
    <t>서울특별시 송파구 석촌호수로 42길 1000, 101호</t>
    <phoneticPr fontId="2" type="noConversion"/>
  </si>
  <si>
    <t>계약시작</t>
    <phoneticPr fontId="2" type="noConversion"/>
  </si>
  <si>
    <t>계약마감</t>
    <phoneticPr fontId="2" type="noConversion"/>
  </si>
  <si>
    <t>유효계약일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</si>
</sst>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1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L1" workbookViewId="0">
      <selection activeCell="V14" sqref="V14"/>
    </sheetView>
  </sheetViews>
  <sheetFormatPr baseColWidth="10" defaultColWidth="8.83203125" defaultRowHeight="17"/>
  <cols>
    <col min="1" max="1" width="22.5" bestFit="1" customWidth="1"/>
    <col min="2" max="2" width="14.83203125" bestFit="1" customWidth="1"/>
    <col min="3" max="3" width="9.5" bestFit="1" customWidth="1"/>
    <col min="4" max="4" width="10.1640625" bestFit="1" customWidth="1"/>
    <col min="5" max="5" width="18.6640625" bestFit="1" customWidth="1"/>
    <col min="6" max="6" width="16.1640625" bestFit="1" customWidth="1"/>
    <col min="7" max="7" width="15" bestFit="1" customWidth="1"/>
    <col min="8" max="8" width="31.83203125" bestFit="1" customWidth="1"/>
    <col min="9" max="9" width="9.5" bestFit="1" customWidth="1"/>
    <col min="10" max="10" width="9.33203125" bestFit="1" customWidth="1"/>
    <col min="11" max="11" width="11" bestFit="1" customWidth="1"/>
    <col min="12" max="12" width="45.6640625" bestFit="1" customWidth="1"/>
    <col min="13" max="13" width="30.1640625" bestFit="1" customWidth="1"/>
    <col min="15" max="15" width="9.6640625" bestFit="1" customWidth="1"/>
    <col min="16" max="16" width="11.1640625" bestFit="1" customWidth="1"/>
    <col min="17" max="17" width="13.33203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89</v>
      </c>
      <c r="M1" s="5" t="s">
        <v>90</v>
      </c>
      <c r="N1" s="5" t="s">
        <v>99</v>
      </c>
      <c r="O1" s="5" t="s">
        <v>100</v>
      </c>
      <c r="P1" s="5" t="s">
        <v>101</v>
      </c>
      <c r="Q1" s="5" t="s">
        <v>91</v>
      </c>
      <c r="R1" s="5" t="s">
        <v>93</v>
      </c>
      <c r="S1" s="5" t="s">
        <v>92</v>
      </c>
    </row>
    <row r="2" spans="1:19">
      <c r="A2" t="s">
        <v>11</v>
      </c>
      <c r="B2" t="s">
        <v>21</v>
      </c>
      <c r="C2" t="s">
        <v>31</v>
      </c>
      <c r="D2" t="s">
        <v>41</v>
      </c>
      <c r="E2" t="s">
        <v>43</v>
      </c>
      <c r="F2" t="s">
        <v>44</v>
      </c>
      <c r="G2" t="s">
        <v>54</v>
      </c>
      <c r="H2" t="s">
        <v>64</v>
      </c>
      <c r="I2" t="s">
        <v>31</v>
      </c>
      <c r="J2" t="s">
        <v>74</v>
      </c>
      <c r="K2" t="s">
        <v>79</v>
      </c>
      <c r="L2" t="s">
        <v>98</v>
      </c>
      <c r="M2" t="s">
        <v>96</v>
      </c>
      <c r="N2" s="2">
        <v>45296</v>
      </c>
      <c r="O2" s="2">
        <v>45321</v>
      </c>
      <c r="P2" s="4">
        <f>DATEDIF(N2, O2, "d")</f>
        <v>25</v>
      </c>
      <c r="Q2" t="s">
        <v>95</v>
      </c>
      <c r="R2">
        <v>2500000</v>
      </c>
      <c r="S2">
        <v>3.3</v>
      </c>
    </row>
    <row r="3" spans="1:19">
      <c r="A3" t="s">
        <v>12</v>
      </c>
      <c r="B3" t="s">
        <v>22</v>
      </c>
      <c r="C3" t="s">
        <v>32</v>
      </c>
      <c r="D3" t="s">
        <v>41</v>
      </c>
      <c r="E3" t="s">
        <v>43</v>
      </c>
      <c r="F3" t="s">
        <v>45</v>
      </c>
      <c r="G3" t="s">
        <v>55</v>
      </c>
      <c r="H3" t="s">
        <v>65</v>
      </c>
      <c r="I3" t="s">
        <v>32</v>
      </c>
      <c r="J3" t="s">
        <v>75</v>
      </c>
      <c r="K3" t="s">
        <v>80</v>
      </c>
      <c r="L3" t="s">
        <v>98</v>
      </c>
      <c r="M3" t="s">
        <v>96</v>
      </c>
      <c r="N3" s="2">
        <v>45296</v>
      </c>
      <c r="O3" s="2">
        <v>45321</v>
      </c>
      <c r="P3" s="4">
        <f t="shared" ref="P3:P11" si="0">DATEDIF(N3, O3, "d")</f>
        <v>25</v>
      </c>
      <c r="Q3" t="s">
        <v>95</v>
      </c>
      <c r="R3">
        <v>2500000</v>
      </c>
      <c r="S3">
        <v>4.4000000000000004</v>
      </c>
    </row>
    <row r="4" spans="1:19">
      <c r="A4" t="s">
        <v>13</v>
      </c>
      <c r="B4" t="s">
        <v>23</v>
      </c>
      <c r="C4" t="s">
        <v>33</v>
      </c>
      <c r="D4" t="s">
        <v>41</v>
      </c>
      <c r="E4" t="s">
        <v>43</v>
      </c>
      <c r="F4" t="s">
        <v>46</v>
      </c>
      <c r="G4" t="s">
        <v>56</v>
      </c>
      <c r="H4" t="s">
        <v>66</v>
      </c>
      <c r="I4" t="s">
        <v>33</v>
      </c>
      <c r="J4" t="s">
        <v>74</v>
      </c>
      <c r="K4" t="s">
        <v>81</v>
      </c>
      <c r="L4" t="s">
        <v>98</v>
      </c>
      <c r="M4" t="s">
        <v>96</v>
      </c>
      <c r="N4" s="2">
        <v>45296</v>
      </c>
      <c r="O4" s="2">
        <v>45321</v>
      </c>
      <c r="P4" s="4">
        <f t="shared" si="0"/>
        <v>25</v>
      </c>
      <c r="Q4" t="s">
        <v>95</v>
      </c>
      <c r="R4">
        <v>2500000</v>
      </c>
      <c r="S4">
        <v>3.3</v>
      </c>
    </row>
    <row r="5" spans="1:19">
      <c r="A5" t="s">
        <v>14</v>
      </c>
      <c r="B5" t="s">
        <v>24</v>
      </c>
      <c r="C5" t="s">
        <v>34</v>
      </c>
      <c r="D5" t="s">
        <v>42</v>
      </c>
      <c r="E5" t="s">
        <v>43</v>
      </c>
      <c r="F5" t="s">
        <v>47</v>
      </c>
      <c r="G5" t="s">
        <v>57</v>
      </c>
      <c r="H5" t="s">
        <v>67</v>
      </c>
      <c r="I5" t="s">
        <v>34</v>
      </c>
      <c r="J5" t="s">
        <v>75</v>
      </c>
      <c r="K5" t="s">
        <v>82</v>
      </c>
      <c r="L5" t="s">
        <v>98</v>
      </c>
      <c r="M5" t="s">
        <v>96</v>
      </c>
      <c r="N5" s="2">
        <v>45296</v>
      </c>
      <c r="O5" s="2">
        <v>45321</v>
      </c>
      <c r="P5" s="4">
        <f t="shared" si="0"/>
        <v>25</v>
      </c>
      <c r="Q5" t="s">
        <v>95</v>
      </c>
      <c r="R5">
        <v>2500000</v>
      </c>
      <c r="S5">
        <v>3.3</v>
      </c>
    </row>
    <row r="6" spans="1:19">
      <c r="A6" t="s">
        <v>15</v>
      </c>
      <c r="B6" t="s">
        <v>25</v>
      </c>
      <c r="C6" t="s">
        <v>35</v>
      </c>
      <c r="D6" t="s">
        <v>42</v>
      </c>
      <c r="E6" t="s">
        <v>43</v>
      </c>
      <c r="F6" t="s">
        <v>48</v>
      </c>
      <c r="G6" t="s">
        <v>58</v>
      </c>
      <c r="H6" t="s">
        <v>68</v>
      </c>
      <c r="I6" t="s">
        <v>35</v>
      </c>
      <c r="J6" t="s">
        <v>76</v>
      </c>
      <c r="K6" t="s">
        <v>83</v>
      </c>
      <c r="L6" t="s">
        <v>98</v>
      </c>
      <c r="M6" t="s">
        <v>96</v>
      </c>
      <c r="N6" s="2">
        <v>45296</v>
      </c>
      <c r="O6" s="2">
        <v>45321</v>
      </c>
      <c r="P6" s="4">
        <f t="shared" si="0"/>
        <v>25</v>
      </c>
      <c r="Q6" t="s">
        <v>95</v>
      </c>
      <c r="R6">
        <v>2500000</v>
      </c>
      <c r="S6">
        <v>3.3</v>
      </c>
    </row>
    <row r="7" spans="1:19">
      <c r="A7" t="s">
        <v>16</v>
      </c>
      <c r="B7" t="s">
        <v>26</v>
      </c>
      <c r="C7" t="s">
        <v>36</v>
      </c>
      <c r="D7" t="s">
        <v>41</v>
      </c>
      <c r="E7" t="s">
        <v>43</v>
      </c>
      <c r="F7" t="s">
        <v>49</v>
      </c>
      <c r="G7" t="s">
        <v>59</v>
      </c>
      <c r="H7" t="s">
        <v>69</v>
      </c>
      <c r="I7" t="s">
        <v>36</v>
      </c>
      <c r="J7" t="s">
        <v>77</v>
      </c>
      <c r="K7" t="s">
        <v>84</v>
      </c>
      <c r="L7" t="s">
        <v>98</v>
      </c>
      <c r="M7" t="s">
        <v>96</v>
      </c>
      <c r="N7" s="2">
        <v>45296</v>
      </c>
      <c r="O7" s="2">
        <v>45321</v>
      </c>
      <c r="P7" s="4">
        <f t="shared" si="0"/>
        <v>25</v>
      </c>
      <c r="Q7" t="s">
        <v>95</v>
      </c>
      <c r="R7">
        <v>2500000</v>
      </c>
      <c r="S7">
        <v>3.3</v>
      </c>
    </row>
    <row r="8" spans="1:19">
      <c r="A8" t="s">
        <v>17</v>
      </c>
      <c r="B8" t="s">
        <v>27</v>
      </c>
      <c r="C8" t="s">
        <v>37</v>
      </c>
      <c r="D8" t="s">
        <v>41</v>
      </c>
      <c r="E8" t="s">
        <v>43</v>
      </c>
      <c r="F8" t="s">
        <v>50</v>
      </c>
      <c r="G8" t="s">
        <v>60</v>
      </c>
      <c r="H8" t="s">
        <v>70</v>
      </c>
      <c r="I8" t="s">
        <v>37</v>
      </c>
      <c r="J8" t="s">
        <v>74</v>
      </c>
      <c r="K8" t="s">
        <v>85</v>
      </c>
      <c r="L8" t="s">
        <v>98</v>
      </c>
      <c r="M8" t="s">
        <v>97</v>
      </c>
      <c r="N8" s="2">
        <v>45296</v>
      </c>
      <c r="O8" s="2">
        <v>45316</v>
      </c>
      <c r="P8" s="4">
        <f t="shared" si="0"/>
        <v>20</v>
      </c>
      <c r="Q8" s="3" t="s">
        <v>94</v>
      </c>
      <c r="R8">
        <v>2000000</v>
      </c>
      <c r="S8">
        <v>3.3</v>
      </c>
    </row>
    <row r="9" spans="1:19">
      <c r="A9" t="s">
        <v>18</v>
      </c>
      <c r="B9" t="s">
        <v>28</v>
      </c>
      <c r="C9" t="s">
        <v>38</v>
      </c>
      <c r="D9" t="s">
        <v>41</v>
      </c>
      <c r="E9" t="s">
        <v>43</v>
      </c>
      <c r="F9" t="s">
        <v>51</v>
      </c>
      <c r="G9" t="s">
        <v>61</v>
      </c>
      <c r="H9" t="s">
        <v>71</v>
      </c>
      <c r="I9" t="s">
        <v>38</v>
      </c>
      <c r="J9" t="s">
        <v>75</v>
      </c>
      <c r="K9" t="s">
        <v>86</v>
      </c>
      <c r="L9" t="s">
        <v>98</v>
      </c>
      <c r="M9" t="s">
        <v>97</v>
      </c>
      <c r="N9" s="2">
        <v>45296</v>
      </c>
      <c r="O9" s="2">
        <v>45316</v>
      </c>
      <c r="P9" s="4">
        <f t="shared" si="0"/>
        <v>20</v>
      </c>
      <c r="Q9" s="3" t="s">
        <v>94</v>
      </c>
      <c r="R9">
        <v>2000000</v>
      </c>
      <c r="S9">
        <v>3.3</v>
      </c>
    </row>
    <row r="10" spans="1:19">
      <c r="A10" t="s">
        <v>19</v>
      </c>
      <c r="B10" t="s">
        <v>29</v>
      </c>
      <c r="C10" t="s">
        <v>39</v>
      </c>
      <c r="D10" t="s">
        <v>42</v>
      </c>
      <c r="E10" t="s">
        <v>43</v>
      </c>
      <c r="F10" t="s">
        <v>52</v>
      </c>
      <c r="G10" t="s">
        <v>62</v>
      </c>
      <c r="H10" t="s">
        <v>72</v>
      </c>
      <c r="I10" t="s">
        <v>39</v>
      </c>
      <c r="J10" t="s">
        <v>76</v>
      </c>
      <c r="K10" t="s">
        <v>87</v>
      </c>
      <c r="L10" t="s">
        <v>98</v>
      </c>
      <c r="M10" t="s">
        <v>97</v>
      </c>
      <c r="N10" s="2">
        <v>45296</v>
      </c>
      <c r="O10" s="2">
        <v>45316</v>
      </c>
      <c r="P10" s="4">
        <f t="shared" si="0"/>
        <v>20</v>
      </c>
      <c r="Q10" s="3" t="s">
        <v>94</v>
      </c>
      <c r="R10">
        <v>2000000</v>
      </c>
      <c r="S10">
        <v>8.8000000000000007</v>
      </c>
    </row>
    <row r="11" spans="1:19">
      <c r="A11" t="s">
        <v>20</v>
      </c>
      <c r="B11" t="s">
        <v>30</v>
      </c>
      <c r="C11" t="s">
        <v>40</v>
      </c>
      <c r="D11" t="s">
        <v>41</v>
      </c>
      <c r="E11" t="s">
        <v>43</v>
      </c>
      <c r="F11" t="s">
        <v>53</v>
      </c>
      <c r="G11" t="s">
        <v>63</v>
      </c>
      <c r="H11" t="s">
        <v>73</v>
      </c>
      <c r="I11" t="s">
        <v>40</v>
      </c>
      <c r="J11" t="s">
        <v>78</v>
      </c>
      <c r="K11" t="s">
        <v>88</v>
      </c>
      <c r="L11" t="s">
        <v>98</v>
      </c>
      <c r="M11" t="s">
        <v>97</v>
      </c>
      <c r="N11" s="2">
        <v>45296</v>
      </c>
      <c r="O11" s="2">
        <v>45316</v>
      </c>
      <c r="P11" s="4">
        <f t="shared" si="0"/>
        <v>20</v>
      </c>
      <c r="Q11" s="3" t="s">
        <v>94</v>
      </c>
      <c r="R11">
        <v>2000000</v>
      </c>
      <c r="S11">
        <v>8.8000000000000007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102</cp:lastModifiedBy>
  <dcterms:created xsi:type="dcterms:W3CDTF">2024-07-16T01:22:16Z</dcterms:created>
  <dcterms:modified xsi:type="dcterms:W3CDTF">2024-07-17T06:53:41Z</dcterms:modified>
</cp:coreProperties>
</file>