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Data_Mining_Assignment\Data Analytics\Assignment 3\Final_Files\"/>
    </mc:Choice>
  </mc:AlternateContent>
  <bookViews>
    <workbookView xWindow="0" yWindow="0" windowWidth="28800" windowHeight="12315" firstSheet="1" activeTab="2"/>
  </bookViews>
  <sheets>
    <sheet name="CB_DATA_" sheetId="2" state="veryHidden" r:id="rId1"/>
    <sheet name="Resource_Allocation" sheetId="1" r:id="rId2"/>
    <sheet name="Charts" sheetId="3" r:id="rId3"/>
    <sheet name="Conclusion" sheetId="4" r:id="rId4"/>
  </sheets>
  <definedNames>
    <definedName name="CB_0c6793701947478b8f77e49335caa098" localSheetId="1" hidden="1">Resource_Allocation!$D$19</definedName>
    <definedName name="CB_0f99fb4e51bc4862b79968ce96c784d3" localSheetId="1" hidden="1">Resource_Allocation!$D$16</definedName>
    <definedName name="CB_1dd8899d43d84033963535c8fd9fa840" localSheetId="1" hidden="1">Resource_Allocation!$B$15</definedName>
    <definedName name="CB_1f6c9dc799284df3b5c4f651c7586504" localSheetId="1" hidden="1">Resource_Allocation!$B$20</definedName>
    <definedName name="CB_1fd528a00c004db384fb42078c614ef0" localSheetId="1" hidden="1">Resource_Allocation!$B$18</definedName>
    <definedName name="CB_35ec0440d4ca4b4d912a2eb044b57e60" localSheetId="1" hidden="1">Resource_Allocation!$B$16</definedName>
    <definedName name="CB_3827840e92c645139f3fbfb3a0712d62" localSheetId="1" hidden="1">Resource_Allocation!$D$18</definedName>
    <definedName name="CB_4a49d366bf444797ab2fae26a0bbdc25" localSheetId="0" hidden="1">#N/A</definedName>
    <definedName name="CB_649d21854e27490e8ceed850792b7ab5" localSheetId="1" hidden="1">Resource_Allocation!$B$14</definedName>
    <definedName name="CB_6742f0df8ec64bd3b6234d8e55690912" localSheetId="1" hidden="1">Resource_Allocation!$B$11</definedName>
    <definedName name="CB_6df4d1be52b8407f898e32beb6131716" localSheetId="1" hidden="1">Resource_Allocation!$B$19</definedName>
    <definedName name="CB_81c0eb48eebe4a878323608972d65253" localSheetId="0" hidden="1">#N/A</definedName>
    <definedName name="CB_9094cb865b054f259df006afd2f9d500" localSheetId="1" hidden="1">Resource_Allocation!$D$17</definedName>
    <definedName name="CB_90e4c0eeb9744dabbaabcadc34e501cc" localSheetId="1" hidden="1">Resource_Allocation!$B$13</definedName>
    <definedName name="CB_9841ab68692d47b1a5c999501adbcf56" localSheetId="0" hidden="1">#N/A</definedName>
    <definedName name="CB_9ba66897a0dc464184f6c5dc7996d761" localSheetId="1" hidden="1">Resource_Allocation!$D$14</definedName>
    <definedName name="CB_a24bc2fa3a5546b689cfa0bd92411b5a" localSheetId="0" hidden="1">#N/A</definedName>
    <definedName name="CB_bb2f9a6f238a4851a0d5034f3c5557f9" localSheetId="1" hidden="1">Resource_Allocation!$D$15</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"'638502617885953395"</definedName>
    <definedName name="CB_Block_00000000000000000000000000000001" localSheetId="1" hidden="1">"'638502617885909937"</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c11d1aa4ce854641bb6a041e21f4733e" localSheetId="1" hidden="1">Resource_Allocation!$B$12</definedName>
    <definedName name="CB_c82a5bed5b894dcfabaac931522008d7" localSheetId="1" hidden="1">Resource_Allocation!$D$12</definedName>
    <definedName name="CB_c9bfd4ace3ae4f65a3e8defa419bcd46" localSheetId="1" hidden="1">Resource_Allocation!$D$11</definedName>
    <definedName name="CB_d3981a2700b644f899614484fc80bd6e" localSheetId="1" hidden="1">Resource_Allocation!$D$13</definedName>
    <definedName name="CB_f03b732ac03347afbf030d6e79287162" localSheetId="1" hidden="1">Resource_Allocation!$G$21</definedName>
    <definedName name="CB_f0f35b03b239455d8d624f8823bb8036" localSheetId="1" hidden="1">Resource_Allocation!$B$17</definedName>
    <definedName name="CB_feaae8bd681a4185a21f20d4f247917f" localSheetId="1" hidden="1">Resource_Allocation!$D$20</definedName>
    <definedName name="CBCR_10caf024cd2e411fa47d959654124a71" localSheetId="1" hidden="1">"Number of Empoyees in Year"&amp;Resource_Allocation!$A$17</definedName>
    <definedName name="CBCR_10fd1f48fd944e278cceb14dd5628904" localSheetId="1" hidden="1">Resource_Allocation!$H$6</definedName>
    <definedName name="CBCR_11a1c90314f84ad785363c1bcbcd7346" localSheetId="1" hidden="1">"Average Insurance Cost in Year" &amp;Resource_Allocation!$A$16</definedName>
    <definedName name="CBCR_16849e19e7554ef3a4666c4875cd4116" localSheetId="1" hidden="1">Resource_Allocation!$H$6</definedName>
    <definedName name="CBCR_1b4b047dd0984a5fa2896d2ac80aecc8" localSheetId="1" hidden="1">Resource_Allocation!$B$14*(1+Resource_Allocation!$F$5)</definedName>
    <definedName name="CBCR_1be616ef804d423a9929c9fc84105d02" localSheetId="1" hidden="1">Resource_Allocation!$B$15*(1-Resource_Allocation!$F$5)</definedName>
    <definedName name="CBCR_1d065d2cd93c4dd7b9b31952bc9b0279" localSheetId="1" hidden="1">Resource_Allocation!$B$17*(1+Resource_Allocation!$F$5)</definedName>
    <definedName name="CBCR_1d84e66ce19348c1b7d56fecb5bea741" localSheetId="1" hidden="1">Resource_Allocation!$H$6</definedName>
    <definedName name="CBCR_2928ee1978b9461e9e628f78a7aa21cd" localSheetId="1" hidden="1">"Average Insurance Cost in Year" &amp;Resource_Allocation!$A$12</definedName>
    <definedName name="CBCR_2b42413e25a94c2f8ba7ab33e16d97a3" localSheetId="1" hidden="1">Resource_Allocation!$B$12*(1-Resource_Allocation!$F$5)</definedName>
    <definedName name="CBCR_2d6a92ad46ce40b78dc142479ace26b1" localSheetId="1" hidden="1">"Average Insurance Cost in Year" &amp;Resource_Allocation!$A$17</definedName>
    <definedName name="CBCR_2d6da343aaaf42f0a23f6d93b6e87125" localSheetId="1" hidden="1">Resource_Allocation!$B$13*(1+Resource_Allocation!$F$5)</definedName>
    <definedName name="CBCR_34ab782f889d44688bf412cafe57b7e7" localSheetId="1" hidden="1">"Average Insurance Cost in Year" &amp;Resource_Allocation!$A$14</definedName>
    <definedName name="CBCR_3649afd53fcf44ab9b97eb041b83172b" localSheetId="1" hidden="1">"Number of Empoyees in Year"&amp;Resource_Allocation!$A$12</definedName>
    <definedName name="CBCR_3c4eb69ccb1c40199210c1351d6ec62c" localSheetId="1" hidden="1">Resource_Allocation!$H$6</definedName>
    <definedName name="CBCR_3c698ed966e94ec5b9799f0a9feabc66" localSheetId="1" hidden="1">Resource_Allocation!$D$6*(1+Resource_Allocation!$F$6)^Resource_Allocation!$A$15</definedName>
    <definedName name="CBCR_42a33fa591f44d48ab2d848d64ae0288" localSheetId="1" hidden="1">"Number of Empoyees in Year"&amp;Resource_Allocation!$A$15</definedName>
    <definedName name="CBCR_44012d78699a4d91ae60b728eb508cb3" localSheetId="1" hidden="1">"Average Insurance Cost in Year" &amp;Resource_Allocation!$A$15</definedName>
    <definedName name="CBCR_4c3b0c4b83b342ab8a74d77c7d21ca70" localSheetId="1" hidden="1">Resource_Allocation!$D$6*(1+Resource_Allocation!$F$6)^Resource_Allocation!$A$20</definedName>
    <definedName name="CBCR_4d29920441ce43c19ad04003f0022990" localSheetId="1" hidden="1">"Number of Empoyees in Year"&amp;Resource_Allocation!$A$14</definedName>
    <definedName name="CBCR_4d6161969cb741ab94860fb0901828e3" localSheetId="1" hidden="1">Resource_Allocation!$B$11*(1+Resource_Allocation!$F$5)</definedName>
    <definedName name="CBCR_4d7c067c86e642a9ac7b7c0aa612c345" localSheetId="1" hidden="1">Resource_Allocation!$D$6*(1+Resource_Allocation!$F$6)^Resource_Allocation!$A$19</definedName>
    <definedName name="CBCR_54fd6e3ecf214d919f9e81692c2e13c8" localSheetId="1" hidden="1">Resource_Allocation!$B$18*(1-Resource_Allocation!$F$5)</definedName>
    <definedName name="CBCR_58290e0f8a884d3c87f0e2ebca8afea0" localSheetId="1" hidden="1">Resource_Allocation!$B$16*(1-Resource_Allocation!$F$5)</definedName>
    <definedName name="CBCR_5e28435b9ed64f9ab9c7c4405125198a" localSheetId="1" hidden="1">Resource_Allocation!$B$14*(1-Resource_Allocation!$F$5)</definedName>
    <definedName name="CBCR_66faa3f8a70e42028d1cd7fb8579def0" localSheetId="1" hidden="1">Resource_Allocation!$D$6*(1+Resource_Allocation!$F$6)^Resource_Allocation!$A$13</definedName>
    <definedName name="CBCR_6bb4d05ba54f451e90ead7f4d47c9b10" localSheetId="1" hidden="1">Resource_Allocation!$B$18*(1+Resource_Allocation!$F$5)</definedName>
    <definedName name="CBCR_71153140c1064115b3fc9a5504fad4c9" localSheetId="1" hidden="1">Resource_Allocation!$D$6*(1+Resource_Allocation!$F$6)^Resource_Allocation!$A$16</definedName>
    <definedName name="CBCR_734618706d5d4d51b256bbddcfb330fc" localSheetId="1" hidden="1">Resource_Allocation!$B$17*(1-Resource_Allocation!$F$5)</definedName>
    <definedName name="CBCR_7516b4c40c3945bb9fe1ca52719313d4" localSheetId="1" hidden="1">Resource_Allocation!$B$19*(1-Resource_Allocation!$F$5)</definedName>
    <definedName name="CBCR_838c1dc8eb174963a75a19e80962556c" localSheetId="1" hidden="1">Resource_Allocation!$H$6</definedName>
    <definedName name="CBCR_84ebe4d2af404651888237fc75fc791e" localSheetId="1" hidden="1">Resource_Allocation!$D$6*(1+Resource_Allocation!$F$6)^Resource_Allocation!$A$18</definedName>
    <definedName name="CBCR_86879cba4c16476f824ec819de4ef221" localSheetId="1" hidden="1">Resource_Allocation!$B$12*(1+Resource_Allocation!$F$5)</definedName>
    <definedName name="CBCR_872269b944d44d6d8e40f31b4b8e481c" localSheetId="1" hidden="1">Resource_Allocation!$D$6*(1+Resource_Allocation!$F$6)^Resource_Allocation!$A$11</definedName>
    <definedName name="CBCR_8e83376a00584ed2baf83582c84fb4db" localSheetId="1" hidden="1">"Average Insurance Cost in Year" &amp;Resource_Allocation!$A$19</definedName>
    <definedName name="CBCR_9130f2cc85104a7ab7e9631cacac5f3b" localSheetId="1" hidden="1">Resource_Allocation!$B$11*(1-Resource_Allocation!$F$5)</definedName>
    <definedName name="CBCR_927b5be9fd864c3abbf23b061a20ef0a" localSheetId="1" hidden="1">"Average Insurance Cost in Year" &amp;Resource_Allocation!$A$20</definedName>
    <definedName name="CBCR_ab8569ea5e4c4a50b250b20194079fb8" localSheetId="1" hidden="1">Resource_Allocation!$H$6</definedName>
    <definedName name="CBCR_b5641df80af44b51a3365981eec65060" localSheetId="1" hidden="1">"Number of Empoyees in Year"&amp;Resource_Allocation!$A$18</definedName>
    <definedName name="CBCR_b87f3f0702e342178482c020c8ef84b8" localSheetId="1" hidden="1">"Average Insurance Cost in Year" &amp;Resource_Allocation!$A$13</definedName>
    <definedName name="CBCR_beb66144049447c2be8877d5c95dfa44" localSheetId="1" hidden="1">Resource_Allocation!$H$6</definedName>
    <definedName name="CBCR_bf6adbdea90f4defae36b79a30f26f13" localSheetId="1" hidden="1">"Number of Empoyees in Year"&amp;Resource_Allocation!$A$20</definedName>
    <definedName name="CBCR_bfc8e21b3d104b86a519a9b0a04d0e90" localSheetId="1" hidden="1">Resource_Allocation!$D$5*(1-Resource_Allocation!$H$5)</definedName>
    <definedName name="CBCR_c21f993b33cf4ce199d848df2bd6fd3b" localSheetId="1" hidden="1">Resource_Allocation!$H$6</definedName>
    <definedName name="CBCR_c2973a9cb20a404891919452ee1072d2" localSheetId="1" hidden="1">"Number of Empoyees in Year"&amp;Resource_Allocation!$A$19</definedName>
    <definedName name="CBCR_c3376c618e084455a4ad8f4e7ab5acc2" localSheetId="1" hidden="1">"Average Insurance Cost in Year" &amp;Resource_Allocation!$A$11</definedName>
    <definedName name="CBCR_c5ed422ab31f4c4995f1be042acd9cc2" localSheetId="1" hidden="1">Resource_Allocation!$D$6*(1+Resource_Allocation!$F$6)^Resource_Allocation!$A$17</definedName>
    <definedName name="CBCR_c700a6c5639b43e79695c20c12e2d03e" localSheetId="1" hidden="1">Resource_Allocation!$B$19*(1+Resource_Allocation!$F$5)</definedName>
    <definedName name="CBCR_c8fed268a7bd4ea48917c84736a411e3" localSheetId="1" hidden="1">Resource_Allocation!$H$6</definedName>
    <definedName name="CBCR_d4ce2139dabd456eb6eb2832d739a5e2" localSheetId="1" hidden="1">Resource_Allocation!$D$6*(1+Resource_Allocation!$F$6)^Resource_Allocation!$A$14</definedName>
    <definedName name="CBCR_d7dc8e2bc2834c01be0b2bbfa9fbe0f6" localSheetId="1" hidden="1">"Number of Empoyees in Year"&amp;Resource_Allocation!$A$13</definedName>
    <definedName name="CBCR_d92fff2467ad492199db5e36321dcd66" localSheetId="1" hidden="1">"Number of Empoyees in Year"&amp;Resource_Allocation!$A$16</definedName>
    <definedName name="CBCR_e00705feb00b4db9ac80f4701cf528fa" localSheetId="1" hidden="1">"Average Insurance Cost in Year" &amp;Resource_Allocation!$A$18</definedName>
    <definedName name="CBCR_e19f886e2c29442bbaea76cceeda7d2f" localSheetId="1" hidden="1">Resource_Allocation!$D$6*(1+Resource_Allocation!$F$6)^Resource_Allocation!$A$12</definedName>
    <definedName name="CBCR_e20f29b84b2543688899c28ede971189" localSheetId="1" hidden="1">Resource_Allocation!$B$13*(1-Resource_Allocation!$F$5)</definedName>
    <definedName name="CBCR_e53feef7919e47e9b84dc8209d48eb96" localSheetId="1" hidden="1">Resource_Allocation!$D$5*(1+Resource_Allocation!$H$5)</definedName>
    <definedName name="CBCR_f75d6f34e7d14712b04206797d483d1c" localSheetId="1" hidden="1">Resource_Allocation!$B$15*(1+Resource_Allocation!$F$5)</definedName>
    <definedName name="CBCR_fd545f48e155409ba62f162405f7d9e4" localSheetId="1" hidden="1">Resource_Allocation!$H$6</definedName>
    <definedName name="CBCR_fd986096c97f4337883c1101597bc4f0" localSheetId="1" hidden="1">Resource_Allocation!$B$16*(1+Resource_Allocation!$F$5)</definedName>
    <definedName name="CBWorkbookPriority" localSheetId="0" hidden="1">-2006746851</definedName>
    <definedName name="CBx_4392dfeac9c8440584a627b693d98ed2" localSheetId="0" hidden="1">"'Resource_Allocation'!$A$1"</definedName>
    <definedName name="CBx_a7bfd2029a3b46d6b28179fd88161c0e" localSheetId="0" hidden="1">"'CB_DATA_'!$A$1"</definedName>
    <definedName name="CBx_Sheet_Guid" localSheetId="0" hidden="1">"'a7bfd202-9a3b-46d6-b281-79fd88161c0e"</definedName>
    <definedName name="CBx_Sheet_Guid" localSheetId="1" hidden="1">"'4392dfea-c9c8-4405-84a6-27b693d98ed2"</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A11" i="2"/>
  <c r="C11" i="1" l="1"/>
  <c r="E11" i="1"/>
  <c r="C12" i="1" l="1"/>
  <c r="E12" i="1"/>
  <c r="G11" i="1"/>
  <c r="G12" i="1" l="1"/>
  <c r="E13" i="1"/>
  <c r="C13" i="1" l="1"/>
  <c r="G13" i="1" s="1"/>
  <c r="C14" i="1" l="1"/>
  <c r="E14" i="1"/>
  <c r="G14" i="1" l="1"/>
  <c r="E15" i="1"/>
  <c r="C15" i="1"/>
  <c r="G15" i="1" l="1"/>
  <c r="C16" i="1" l="1"/>
  <c r="E16" i="1"/>
  <c r="G16" i="1" l="1"/>
  <c r="C17" i="1"/>
  <c r="E17" i="1"/>
  <c r="G17" i="1" l="1"/>
  <c r="E18" i="1"/>
  <c r="C18" i="1"/>
  <c r="G18" i="1" l="1"/>
  <c r="C19" i="1" l="1"/>
  <c r="E19" i="1"/>
  <c r="G19" i="1" l="1"/>
  <c r="E20" i="1" l="1"/>
  <c r="C20" i="1"/>
  <c r="G20" i="1" l="1"/>
  <c r="G21" i="1" s="1"/>
</calcChain>
</file>

<file path=xl/comments1.xml><?xml version="1.0" encoding="utf-8"?>
<comments xmlns="http://schemas.openxmlformats.org/spreadsheetml/2006/main">
  <authors>
    <author>JayJay</author>
  </authors>
  <commentList>
    <comment ref="B11" authorId="0" shapeId="0">
      <text>
        <r>
          <rPr>
            <b/>
            <sz val="9"/>
            <color indexed="81"/>
            <rFont val="Tahoma"/>
            <family val="2"/>
          </rPr>
          <t>Assumption</t>
        </r>
        <r>
          <rPr>
            <sz val="9"/>
            <color indexed="81"/>
            <rFont val="Tahoma"/>
            <family val="2"/>
          </rPr>
          <t>: Number of Empoyees in Year 1
  Uniform distribution
  Minimum = 1,900 (=D5*(1-H5))
  Maximum = 2,100 (=D5*(1+H5))</t>
        </r>
      </text>
    </comment>
    <comment ref="D11" authorId="0" shapeId="0">
      <text>
        <r>
          <rPr>
            <b/>
            <sz val="9"/>
            <color indexed="81"/>
            <rFont val="Tahoma"/>
            <family val="2"/>
          </rPr>
          <t>Assumption</t>
        </r>
        <r>
          <rPr>
            <sz val="9"/>
            <color indexed="81"/>
            <rFont val="Tahoma"/>
            <family val="2"/>
          </rPr>
          <t>: Average Insurance Cost in Year1 (="Average Insurance Cost in Year" &amp;A11)
  Normal distribution
  Mean = $1,042.15 (=$D$6*(1+$F$6)^A11)
  Std. Dev. = $10.00 (=$H$6)</t>
        </r>
      </text>
    </comment>
    <comment ref="B12" authorId="0" shapeId="0">
      <text>
        <r>
          <rPr>
            <b/>
            <sz val="9"/>
            <color indexed="81"/>
            <rFont val="Tahoma"/>
            <family val="2"/>
          </rPr>
          <t>Assumption</t>
        </r>
        <r>
          <rPr>
            <sz val="9"/>
            <color indexed="81"/>
            <rFont val="Tahoma"/>
            <family val="2"/>
          </rPr>
          <t>: Number of Empoyees in Year2 (="Number of Empoyees in Year"&amp;A12)
  Uniform distribution
  Minimum = 4,950 (=B11*(1-$F$5))
  Maximum = 5,050 (=B11*(1+$F$5))</t>
        </r>
      </text>
    </comment>
    <comment ref="D12" authorId="0" shapeId="0">
      <text>
        <r>
          <rPr>
            <b/>
            <sz val="9"/>
            <color indexed="81"/>
            <rFont val="Tahoma"/>
            <family val="2"/>
          </rPr>
          <t>Assumption</t>
        </r>
        <r>
          <rPr>
            <sz val="9"/>
            <color indexed="81"/>
            <rFont val="Tahoma"/>
            <family val="2"/>
          </rPr>
          <t>: Average Insurance Cost in Year2 (="Average Insurance Cost in Year" &amp;A12)
  Normal distribution
  Mean = $1,046.32 (=$D$6*(1+$F$6)^A12)
  Std. Dev. = $10.00 (=$H$6)</t>
        </r>
      </text>
    </comment>
    <comment ref="B13" authorId="0" shapeId="0">
      <text>
        <r>
          <rPr>
            <b/>
            <sz val="9"/>
            <color indexed="81"/>
            <rFont val="Tahoma"/>
            <family val="2"/>
          </rPr>
          <t>Assumption</t>
        </r>
        <r>
          <rPr>
            <sz val="9"/>
            <color indexed="81"/>
            <rFont val="Tahoma"/>
            <family val="2"/>
          </rPr>
          <t>: Number of Empoyees in Year3 (="Number of Empoyees in Year"&amp;A13)
  Uniform distribution
  Minimum = 6,237 (=B12*(1-$F$5))
  Maximum = 6,363 (=B12*(1+$F$5))</t>
        </r>
      </text>
    </comment>
    <comment ref="D13" authorId="0" shapeId="0">
      <text>
        <r>
          <rPr>
            <b/>
            <sz val="9"/>
            <color indexed="81"/>
            <rFont val="Tahoma"/>
            <family val="2"/>
          </rPr>
          <t>Assumption</t>
        </r>
        <r>
          <rPr>
            <sz val="9"/>
            <color indexed="81"/>
            <rFont val="Tahoma"/>
            <family val="2"/>
          </rPr>
          <t>: Average Insurance Cost in Year3 (="Average Insurance Cost in Year" &amp;A13)
  Normal distribution
  Mean = $1,050.51 (=$D$6*(1+$F$6)^A13)
  Std. Dev. = $100.00 (=$H$6)</t>
        </r>
      </text>
    </comment>
    <comment ref="B14" authorId="0" shapeId="0">
      <text>
        <r>
          <rPr>
            <b/>
            <sz val="9"/>
            <color indexed="81"/>
            <rFont val="Tahoma"/>
            <family val="2"/>
          </rPr>
          <t>Assumption</t>
        </r>
        <r>
          <rPr>
            <sz val="9"/>
            <color indexed="81"/>
            <rFont val="Tahoma"/>
            <family val="2"/>
          </rPr>
          <t>: Number of Empoyees in Year4 (="Number of Empoyees in Year"&amp;A14)
  Uniform distribution
  Minimum = 8,148 (=B13*(1-$F$5))
  Maximum = 8,312 (=B13*(1+$F$5))</t>
        </r>
      </text>
    </comment>
    <comment ref="D14" authorId="0" shapeId="0">
      <text>
        <r>
          <rPr>
            <b/>
            <sz val="9"/>
            <color indexed="81"/>
            <rFont val="Tahoma"/>
            <family val="2"/>
          </rPr>
          <t>Assumption</t>
        </r>
        <r>
          <rPr>
            <sz val="9"/>
            <color indexed="81"/>
            <rFont val="Tahoma"/>
            <family val="2"/>
          </rPr>
          <t>: Average Insurance Cost in Year4 (="Average Insurance Cost in Year" &amp;A14)
  Normal distribution
  Mean = $1,054.71 (=$D$6*(1+$F$6)^A14)
  Std. Dev. = $100.00 (=$H$6)</t>
        </r>
      </text>
    </comment>
    <comment ref="B15" authorId="0" shapeId="0">
      <text>
        <r>
          <rPr>
            <b/>
            <sz val="9"/>
            <color indexed="81"/>
            <rFont val="Tahoma"/>
            <family val="2"/>
          </rPr>
          <t>Assumption</t>
        </r>
        <r>
          <rPr>
            <sz val="9"/>
            <color indexed="81"/>
            <rFont val="Tahoma"/>
            <family val="2"/>
          </rPr>
          <t>: Number of Empoyees in Year5 (="Number of Empoyees in Year"&amp;A15)
  Uniform distribution
  Minimum = 6,980 (=B14*(1-$F$5))
  Maximum = 7,121 (=B14*(1+$F$5))</t>
        </r>
      </text>
    </comment>
    <comment ref="D15" authorId="0" shapeId="0">
      <text>
        <r>
          <rPr>
            <b/>
            <sz val="9"/>
            <color indexed="81"/>
            <rFont val="Tahoma"/>
            <family val="2"/>
          </rPr>
          <t>Assumption</t>
        </r>
        <r>
          <rPr>
            <sz val="9"/>
            <color indexed="81"/>
            <rFont val="Tahoma"/>
            <family val="2"/>
          </rPr>
          <t>: Average Insurance Cost in Year5 (="Average Insurance Cost in Year" &amp;A15)
  Normal distribution
  Mean = $1,058.93 (=$D$6*(1+$F$6)^A15)
  Std. Dev. = $100.00 (=$H$6)</t>
        </r>
      </text>
    </comment>
    <comment ref="B16" authorId="0" shapeId="0">
      <text>
        <r>
          <rPr>
            <b/>
            <sz val="9"/>
            <color indexed="81"/>
            <rFont val="Tahoma"/>
            <family val="2"/>
          </rPr>
          <t>Assumption</t>
        </r>
        <r>
          <rPr>
            <sz val="9"/>
            <color indexed="81"/>
            <rFont val="Tahoma"/>
            <family val="2"/>
          </rPr>
          <t>: Number of Empoyees in Year6 (="Number of Empoyees in Year"&amp;A16)
  Uniform distribution
  Minimum = 9,247 (=B15*(1-$F$5))
  Maximum = 9,433 (=B15*(1+$F$5))</t>
        </r>
      </text>
    </comment>
    <comment ref="D16" authorId="0" shapeId="0">
      <text>
        <r>
          <rPr>
            <b/>
            <sz val="9"/>
            <color indexed="81"/>
            <rFont val="Tahoma"/>
            <family val="2"/>
          </rPr>
          <t>Assumption</t>
        </r>
        <r>
          <rPr>
            <sz val="9"/>
            <color indexed="81"/>
            <rFont val="Tahoma"/>
            <family val="2"/>
          </rPr>
          <t>: Average Insurance Cost in Year6 (="Average Insurance Cost in Year" &amp;A16)
  Normal distribution
  Mean = $1,063.16 (=$D$6*(1+$F$6)^A16)
  Std. Dev. = $100.00 (=$H$6)</t>
        </r>
      </text>
    </comment>
    <comment ref="B17" authorId="0" shapeId="0">
      <text>
        <r>
          <rPr>
            <b/>
            <sz val="9"/>
            <color indexed="81"/>
            <rFont val="Tahoma"/>
            <family val="2"/>
          </rPr>
          <t>Assumption</t>
        </r>
        <r>
          <rPr>
            <sz val="9"/>
            <color indexed="81"/>
            <rFont val="Tahoma"/>
            <family val="2"/>
          </rPr>
          <t>: Number of Empoyees in Year7 (="Number of Empoyees in Year"&amp;A17)
  Uniform distribution
  Minimum = 10,237 (=B16*(1-$F$5))
  Maximum = 10,443 (=B16*(1+$F$5))</t>
        </r>
      </text>
    </comment>
    <comment ref="D17" authorId="0" shapeId="0">
      <text>
        <r>
          <rPr>
            <b/>
            <sz val="9"/>
            <color indexed="81"/>
            <rFont val="Tahoma"/>
            <family val="2"/>
          </rPr>
          <t>Assumption</t>
        </r>
        <r>
          <rPr>
            <sz val="9"/>
            <color indexed="81"/>
            <rFont val="Tahoma"/>
            <family val="2"/>
          </rPr>
          <t>: Average Insurance Cost in Year7 (="Average Insurance Cost in Year" &amp;A17)
  Normal distribution
  Mean = $1,067.42 (=$D$6*(1+$F$6)^A17)
  Std. Dev. = $100.00 (=$H$6)</t>
        </r>
      </text>
    </comment>
    <comment ref="B18" authorId="0" shapeId="0">
      <text>
        <r>
          <rPr>
            <b/>
            <sz val="9"/>
            <color indexed="81"/>
            <rFont val="Tahoma"/>
            <family val="2"/>
          </rPr>
          <t>Assumption</t>
        </r>
        <r>
          <rPr>
            <sz val="9"/>
            <color indexed="81"/>
            <rFont val="Tahoma"/>
            <family val="2"/>
          </rPr>
          <t>: Number of Empoyees in Year8 (="Number of Empoyees in Year"&amp;A18)
  Uniform distribution
  Minimum = 10,920 (=B17*(1-$F$5))
  Maximum = 11,140 (=B17*(1+$F$5))</t>
        </r>
      </text>
    </comment>
    <comment ref="D18" authorId="0" shapeId="0">
      <text>
        <r>
          <rPr>
            <b/>
            <sz val="9"/>
            <color indexed="81"/>
            <rFont val="Tahoma"/>
            <family val="2"/>
          </rPr>
          <t>Assumption</t>
        </r>
        <r>
          <rPr>
            <sz val="9"/>
            <color indexed="81"/>
            <rFont val="Tahoma"/>
            <family val="2"/>
          </rPr>
          <t>: Average Insurance Cost in Year8 (="Average Insurance Cost in Year" &amp;A18)
  Normal distribution
  Mean = $1,071.68 (=$D$6*(1+$F$6)^A18)
  Std. Dev. = $100.00 (=$H$6)</t>
        </r>
      </text>
    </comment>
    <comment ref="B19" authorId="0" shapeId="0">
      <text>
        <r>
          <rPr>
            <b/>
            <sz val="9"/>
            <color indexed="81"/>
            <rFont val="Tahoma"/>
            <family val="2"/>
          </rPr>
          <t>Assumption</t>
        </r>
        <r>
          <rPr>
            <sz val="9"/>
            <color indexed="81"/>
            <rFont val="Tahoma"/>
            <family val="2"/>
          </rPr>
          <t>: Number of Empoyees in Year9 (="Number of Empoyees in Year"&amp;A19)
  Uniform distribution
  Minimum = 12,405 (=B18*(1-$F$5))
  Maximum = 12,655 (=B18*(1+$F$5))</t>
        </r>
      </text>
    </comment>
    <comment ref="D19" authorId="0" shapeId="0">
      <text>
        <r>
          <rPr>
            <b/>
            <sz val="9"/>
            <color indexed="81"/>
            <rFont val="Tahoma"/>
            <family val="2"/>
          </rPr>
          <t>Assumption</t>
        </r>
        <r>
          <rPr>
            <sz val="9"/>
            <color indexed="81"/>
            <rFont val="Tahoma"/>
            <family val="2"/>
          </rPr>
          <t>: Average Insurance Cost in Year9 (="Average Insurance Cost in Year" &amp;A19)
  Normal distribution
  Mean = $1,075.97 (=$D$6*(1+$F$6)^A19)
  Std. Dev. = $100.00 (=$H$6)</t>
        </r>
      </text>
    </comment>
    <comment ref="B20" authorId="0" shapeId="0">
      <text>
        <r>
          <rPr>
            <b/>
            <sz val="9"/>
            <color indexed="81"/>
            <rFont val="Tahoma"/>
            <family val="2"/>
          </rPr>
          <t>Assumption</t>
        </r>
        <r>
          <rPr>
            <sz val="9"/>
            <color indexed="81"/>
            <rFont val="Tahoma"/>
            <family val="2"/>
          </rPr>
          <t>: Number of Empoyees in Year10 (="Number of Empoyees in Year"&amp;A20)
  Uniform distribution
  Minimum = 13,533 (=B19*(1-$F$5))
  Maximum = 13,807 (=B19*(1+$F$5))</t>
        </r>
      </text>
    </comment>
    <comment ref="D20" authorId="0" shapeId="0">
      <text>
        <r>
          <rPr>
            <b/>
            <sz val="9"/>
            <color indexed="81"/>
            <rFont val="Tahoma"/>
            <family val="2"/>
          </rPr>
          <t>Assumption</t>
        </r>
        <r>
          <rPr>
            <sz val="9"/>
            <color indexed="81"/>
            <rFont val="Tahoma"/>
            <family val="2"/>
          </rPr>
          <t>: Average Insurance Cost in Year10 (="Average Insurance Cost in Year" &amp;A20)
  Normal distribution
  Mean = $1,080.28 (=$D$6*(1+$F$6)^A20)
  Std. Dev. = $100.00 (=$H$6)</t>
        </r>
      </text>
    </comment>
    <comment ref="G21" authorId="0" shapeId="0">
      <text>
        <r>
          <rPr>
            <b/>
            <sz val="9"/>
            <color indexed="81"/>
            <rFont val="Tahoma"/>
            <family val="2"/>
          </rPr>
          <t>Forecast</t>
        </r>
        <r>
          <rPr>
            <sz val="9"/>
            <color indexed="81"/>
            <rFont val="Tahoma"/>
            <family val="2"/>
          </rPr>
          <t>: Total Insurance Budget Fund Required from Company Jelly Cost</t>
        </r>
      </text>
    </comment>
  </commentList>
</comments>
</file>

<file path=xl/sharedStrings.xml><?xml version="1.0" encoding="utf-8"?>
<sst xmlns="http://schemas.openxmlformats.org/spreadsheetml/2006/main" count="67" uniqueCount="63">
  <si>
    <t>Initial Conditions</t>
  </si>
  <si>
    <t>Max Increase</t>
  </si>
  <si>
    <t>Std Dev</t>
  </si>
  <si>
    <t>Number of</t>
  </si>
  <si>
    <t>Cost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</si>
  <si>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</si>
  <si>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</si>
  <si>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</si>
  <si>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</si>
  <si>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</si>
  <si>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</si>
  <si>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</si>
  <si>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</si>
  <si>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</si>
  <si>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</si>
  <si>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</si>
  <si>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</si>
  <si>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a7bfd202-9a3b-46d6-b281-79fd88161c0e</t>
  </si>
  <si>
    <t>CB_Block_0</t>
  </si>
  <si>
    <t>㜸〱敤㕣㕢㙣ㅣ㔷ㄹ摥㌳摥㕤敦慣敤搸㡤搳戴㈹愵㌵㤴㔲愸挳㌶㑥ㅢ㑡㠱㄰㝣挹慤㜵㘲㌷㜶㔲㄰愰捤㜸昷㑣㍣捤捥㡣㍢㌳敢挴愵㔲㉢㈸㌷㜱㤳戸㠹㐲㠱慡㐲㐸㐸㕣㕦㑡ぢ扣㈰㈱㠱㔰㤱㜸〰〹㈴㈴ち㐲昰〰㐲㤱㄰ㄲて㐸昰㝤㘷㘶㜶㘷搶摥戱扢㙤挱㐵㍥挹晥㌹㜳㙥㜳捥昹慦攷晦捦㈴㈷㜲戹摣扦㤱昸㉦㔳㥥㤹敢ㄷ搶晣㐰摡㤵㘹户搱㤰戵挰㜲ㅤ扦㌲改㜹挶摡慣攵〷㝤㘸㔰慣㕡愸昷ぢ㔵摦㝡㔰㤶慡慢搲昳搱愸㤰换㤵㑡扡㠶㝡づ挲摦㐸晣愰戳搷㘰ㅥ㘰㜱㝡㙡㙥改㝥㡣扡㄰戸㥥摣㍦㜶㉥散㝢㜸㘲愲㌲㔱戹晤㡥㠹扢㉡〷昶㡦㑤㌷ㅢ㐱搳㤳㠷ㅤ搹っ㍣愳戱㝦㙣扥戹搴戰㙡昷挸戵㐵昷愲㜴づ换愵〳户㉦ㄹ㜷扣㘹攲㡥㐳㠷捣扢敥㝡搳㈰㕥㥤㍢㍤㍤㌵敦㐹搳㝦㤱挶㉣㜰捡㜷捣挸㥡挵戵㐹改㔹捥㠵捡昴ㄴ晥㈶收㡦愷㍢㉢ぢ换㔲〶㝣戵昴愴㔳㤳扥㡥㡥〳昶愴敦㌷敤ㄵ㙥㥥㙥ㅦ挳㔲㙢㠶ㅦㄴ散㘹搹㘸攸㜶㍣㙡挹㥥挳摥㌵㡣戵㐱㝢㐱㍡扥ㄵ㔸慢㔶戰㔶戴ㄷ㌱㔰㝤挸㍥敢换㌳㠶㜳㐱㥥㌶㙣㔹戰㡦㌷慤㝡㍥㑣戹扥㕢攲㈱㤲ㄳ㔳换慦㑣晡昶昴戲攱愹ㄹ昹摣㤸㡣戶挷扣㕡扡敤㑤摤挷攵搴搵ㅢ㌸收捤摤摢愱收㥣攱戵㕡㡥㜷㙦ㄹ㉤㍥㍤㠳摢扡户㑦散㔱扡捦敢扢昷㔱㕢㤹㙥㉤〶㈲晡㔶㍢㡡挵攸㐵㠲㝥㠲ㄲ〱ㄱ愸㤷〹〶〸〶〱㐴晥敦攰㤲㘴㐷㔶㘹㔵㐳慢㉥㘹搵㥡㔶慤㙢㔵愹㔵㑤慤㝡㐱慢㉥㙢㔵㑢慢摥慦㔵㉦愲㑤㥣㑡晤晤㕡㤴昶搶㡦㕥昵搹て㍦㜳昷㤷扥昹敢㕤晦昸㕤攵ㅢ㠳扢搰攸摥㘸㔲㌳㥥㜱〹愴搶愶攲㠳㤵〳晣戳㌹㔷㠰㈹捣㐳收㥤收挴㐴晤搰〱攳㜶愳挰㘵㘵㈰㍦㐵㈸㈳㘸㍢㘸摥㘷㌹㜵昷㤲挲摤昵㔳㠶㉦摢ㅢ㌷ㅥ搵㑤戹㑤愷敥扦㘲攳捡㠵挰〸攴㜵㥤㜵敤㐱搶㜵㕢〰㕢㐹㕦扤敦㠶捥㙥攷㡣㐶㔳㑥㕥戶挲敡㔷㜶㔴摢昳㥥扢搴扤昶㤸㈷ㅦ㘸搵慥㥢搱㈴㠴摡慡ㅡ㝢摤㉡挳慡㜰㕥㘳搳换慥㉦ㅤ㌵扤㜱㝢摥慡㕤㤴摥㠲愴㐸㤴㜵戵搴慢㔹ㄵ㜱晤昸㥣㠳㠵㠲㕢敢慦㑥㤶㥡㐷㉦〷㘰㘶㔹挷㝣㔷愴ㄷ慣㉤ㅡ㑢つ戹㌷搵㈴㝣㈷㉡昶愵㡡㡦戹戵愶㍦敤㍡㠱攷㌶搲㌵㤳昵㔵〳㤲愶㝥捡慤换㝣㍥愷㠴〲〴㙥㕦㥦㄰戹㕢扢昳㠲㐲㐴〲挵㘴攴㙢搳㘴㔷㌹㠳搵㘱ㄵつ㐹㥡搴㕥戳挹㘰㥣慦㤲㌱ㄹㅣ㤸㔸ㄳ昵〷㕦晡扡㑤㠶㙤㘱敥愵㙤慣㘹愳搱敡㡦慥㑡㈷㌸㘱㌸昵㠶昴㌲戵㥦攰㡣昴㘱㠰挲ㄵ〸㠴慥扢㐷㔵㈷㉥㡢戵挲㈵慢ㅥ㉣ㄷ㤷愵㜵㘱㌹㐰ㄹ㌴㘴愹挴慤㕤㤷昴慢㔰愴敦㈶ㄸ〵㈸㤷㜳挵㍤㙣㔴㉣㈳攵ち㤴㑥ㄹ扣㥣ㄲ攴散㤷攲攵㐱昳㤸搵〸㘴㈸㤴㠷㑤㘰㈴搴㙡ち㝤㐳㈴㔱捦愸㠵ち㘳㡦㌹つ㉡㌵㉣㈷㔸㙢昳敤㍡㉥〹㠹㘸㐷ㄶ㙣㍢㔹㐰㔱㤰㤶〷ㄹ扣〶愲改㤰〶搹㡤ㄳ㐴㐴㌶挸搰散ㄸ㌹㑤㘴㙣㥦㈱㈳搰㍥㐹㠴㙣㝤愰扢㡣㈰戱慦㈷㔲㜶敡捡㡦㍢搲㙣㈳㕢㍥㤴㘶㔷㘳攳昴扤〴搷㄰㕣㑢戰て㐰晣〹ㄲ㡥㔲づ昹㜴搲㕦㠱㘷晤㝡㠲㔷〲㐰㍥改㤴㌹㤱愸愲つ戵ㄵ㍢㤲敤㠶㘰㈷㉢愳㌸ㄴ㐵戴㡣㕢㜶收㤰慤㄰ㅤ㔹㥤摢㐳搷收㤵㡥㝤㙤㜷摡㑣㉥㠷ㄴ㤹搱㌴戹搶㑤㥡㈶㌷㠲㑤㝢搴㕢㌷愲慢㍥㐶昰㉡㠰戲晥㙡㐲㈸ㄷㅡ扣㕢戳攸㘹㔲扥㉣捣愲搰ㄸ敡㔱挱㐷㠴捣㈳㐰㠶㤰㕢㜷㝣搹戱愱㘹づ㡥㥢㉦㝢ㅢ㝡㝦㜷晥㡥㤰摥愱㌷㜷昴づ晤㐵捦搳㡡扥〹散㈵㝥摢㔵挷摣㡣㙡晤戵〴户〰㜴攸ㄸ㥥扥㥦慦愷㐰㤹挵㜶〲㜳扢改㜵㔱㔶敥攲摡㡡㔴ㅡ㘸搰㕣㌴扣ぢ㌲㠰〷攳攴っ㙣㘱搷昳㘴〳㠷摡扡㉡攰昹攵㥡㜴愱㝦捣㜳㙤㤶敦搸挸晥换㐲㌱攴昳㕡㕦慥挳㐶捥戰㌵ㄳ㍥愷〴攵㔰〷摦摥㕤㐸㈴㍡愵挹㡢晤戲捦㤷㍢㤲愴〷㐹昲㝡㙣慢㝥㉢〰愴㠴昸㔵㔷㠹戲㥦捤摥愰㥡愵㉤㔶㝡昸㌲㑥㈷ㅤ㍥挴㜵㜲㘴㈰㜴搸㑥挱㝦攰て搹ぢ㤶摤ㄲㄶ〳昶扣昴㙡昰㉤㔸つ㔹づ摤戲ㄴ㌵㍢戲攲㘵㈲㉢晡晡搶㥤愷㌳晣㙢㡡㑥㍡愴㐴㈶户㘷㔶㘶㥣挵摢㐴㐵㌷㈴㠵㑡㠶㙢愸㈵㠱㐸㜹㙣扢㈳㘲㝡㄰㌱户㘱攳昴〳〴ㄳ〴〷〱ち㍦㠷愴搹敡挶㌳ㅣ搶扦㑡㤷㜶戵㥡㉢ㄱつ捡㐵昸㙣㔷㘱㜵㠸慦㜹㈳挱㥤〰ㅤ收てㅤ㤰ㄹ㠴愸㔰㥥㈰㐴ㄵ挶㌰捦㔹昲ㄲ㘹㘰㤷㠹挰搲㜴搳て㕣㥢㤱愵㈱㜳挶㍤敤〶㌳㤶扦㠲㐸搴愸ㄹ㘵敥㕢㤶づ愸换㠳敤搳㔱收慥慣挸扡㙥㉥戸㑤㠸戶㤳㌳摢攱㘰㡥敤㠰㉤愹捥收㥡㐰敡敤㝣㡣㈱〴㜶㕡昹㕢改㡤摤㤲昷㥢㠷扥攱昶㡥㉥㕡㐱㐳づ㤸㈱搳㌱㕦㌲戱㡢㠸ㅣ搴晢捤挵㘵㑦捡㤹㈱昳戸㘷搵ㅢ㤶㈳㠹っ搸㤸っ搶捤捡ぢ㠸ㄲ捣扢㡣〱扡捥㤰戹攸ㄹ㡥扦㘲㌰愰戸戶㍢昵愴挲㈲〵㜳捡㜲㝣扣㐶㘱㤱昹㘱㜳㘱搹扤㠴㠸㙤搳㜶㡥ㅢ㉢晥戶挰ち㠹㍥㑣ち㌵㐲ㄳ㥡㈶㑡㕡愹㔷晣昰㐰㥥换㤱昷昲〴ち㔷戹〲㝤收ㄹ摡㥢㜶㝤ㄴ愳愱㥤捥㌹つ㈲㝡搴㉡散换㤴挲攴㔴晤㉥昶㜹㌳挰摤挷捦㥥㙣㐷收㕥㔰捣扡㐰㉦㝦㠶㡣㔷㘴搱ち㠴搰㐷户㉢㈴ㄵ㤶㤱㜲挰㠱挰㌸㥦㍡挹慦㙣慡㌶愴扥㕤敤散㌱㐴㤲〶捤㔹㘳㐹㌶㄰㡦戶㡤㘰㔷昸㐰㌳搶㌶ㅡ㝥㔴㌷敤摡戶㐱搲㈲㔹㉥搴っ㔲昰㘴㌳㜰㑦㔹㡥㙥〲㈸晡㡢㡡㡣换㈸㌲㉥慢愲㐱昳っ㐳㠳㉡捦戱摣ぢ㠶㘷〵换戶㔵㉢昱㠱攱扢㙤㐱㤳㘰㜲㑡摥㌸挵㌲㘳慣挳㥡㍦ぢ㤳捤慦〰摤ㄵ挸㔱㙥ㅤ搱て捡搵㐴ㄱ㝦㐴㡦㡥㈵〸ㄸ攵㈹搵摦㡡搱ち敡㜶〴㐴㡥㑡㔷攲㍢ㄸ㔷ㅥ㐶㐹㈸㠴㠸昵っㄲ㠱㔷㌰㈱攴改攲㉥㥡㘷ㅤ㉢〰昶㠸戱㘳㔶㌰攳〳攵〰挸慡攳敤㜵ち慢㠹㑥攳㉤慤㜰攳晡慡㤴㥡戸㘱㝤㝤㔲㙦扣㘶㠳敡㔰愳㈴ㄴ挹㘶㡤㤴㘶搹㘰㡥摢㐹搵〸愵戸㘳㙤㈳戲摣愶敤㝤愷ㄴ㜹〱㡡㐹搱㑣㑥㝦㥢㈲ㄴ〴㝡㈳ㅤ㐵㥦㝤㌶㜹㈴㈲㌶戴〱捡搴㔳㘱搹㔰ㄴㄲ㍣㠹㙢㈷㜵㔹㡥㥥挰摦扢愲散㕣㌳㐸搵ㄸ㤷㐷愳㥡挹㐶㘳捥㠱㤵㔰㌳扣晡㌶㘱㘹慣㉤搴㌰㡡㍢㝢搵晥攱昶㈶ㄸ㌱㘲㐳㠶㐵㌲晣挰㘰㐳㌰㔷㈲愲㑡敢㙣㠸㕢摤㉡㉥昱改㤴㌴ㅣ㠵㠱㠵愰㍥㈳㔷㤵ㄹ搶戶攴㐷㔵㠷搶㘹㔱挹㔱摤㥣㕣昲愱搲〳捡昱㈸愷ㄸ㕣㌷捦搰㉤㠵㑢っ㄰扢㔱㙥扥ㄶ㈰戴摢ㅡ㠰㈷㠳敤㠳ㅤ散㐸ㄸ㍡愱㜵㐶〹㕡捣㈰摣昴㈲挸㍢㍤㘲ㄴ㠲搴㔴改㙦㐷挴ㄷㅥ㘳晡晡㤱㕣㥣㠹㤸㠸攱慥っ敢〱挸㑤㐶㈶挹㐵愳㜱挰㍣㤴㙣㑡㘸つ挶㘵㌴㌱㠶㘸昲㜹〱㙥昱㌰㤶㌵㑣戶㘹攰㥥㕢㘰㐱㥢㌶搶㜶㤹㈷㥤㕡愳㔹㤷㑡ㄵ挷戲㕡㘹攴㙤㠱㉦㜵〵㌰攴愶㡣㝤㠹㌶攵㈴㡥㔲㕣㌲㤱搴扢摤慤ㅦ㐱㜷㈵攴㌰㐶愸晡ㄸ㠰捣㜰换愹㠰搸扡㝢ち戴て㜷户㉦㌰愸换㜳㄰㘹敢㡡㈸换㘶㜱ㅦ慦ㄵ㐵㔶摣㤶㘸㌶敢捥扡戴搹ㄳ㐵㈷慣戰㘸㕢攰〸敢っ〵㕥戱〸㘳愴㐷敥攰㈰戹㉢㔱㜴昷捡挳敡㌱㜷〵愸㔰ㄸ㄰㡣昱昲ㄴ㤴挳慥㠲㤱㘸㜰㙢㙤慢㕢㌰晡㑢换㕢㥦〴㄰っ〳搳愰㐵换搰挰㤹㐶㝥㜳〳攷㐶戴捡㠸㤰㈶㠳愹㡣㔱㡥挲㘱て愴㠱㥢㜸㤰㕥㜴愱㠴㠲㍤敡㘲㔸㝣㌷㜱摣挶ㄱ挸昵昶㜶ㄴ捥ㅢ〱慥扦㌸晢㍡㡡㈷敢㜵㥡扢昰捦㙤ぢ慣攲敡㐶㘸㡥敥改戸㤴愵搶㐴晢敥愶㡥㡡攸戲攰挱㤹捡〹㈳愸㉤㉦〴㙢攱挵慤㕥㐹愲昰㐳昸㈳㌶㝣㍢㙤收扣挳㡢愸慢摣晢昲㐵挷扤攴愸㜹ㄵ㝣摥晡〳㠵攰ち㘵㍦㈷㔹捥晤ㅢ㝦㔴搲㜲㠵ㅦ㘰挴慤㑣㥢〳戴ㅤ㈴ㅣ㐷摤扢っ愵挱ㄸㅥ㌳攸〴戶㝢敢搶〰改㘴㑦〷㥤㈸㐱戰㐳㈸捥㠵ㄷ㡤㔰挴昷㠱㔶ㄲ㑢㜸㈴挷㥥㝦つ慣㉦㥥㐱〹ㄱ捥慢ㅤ㤱㈰㝦㔵㌶敡㤴㈰㡦慥㜸戰搷晦て㤶㘲㙥摥㤰㥤晥ぢ捣㉣㥥敥㐴搱つ㐴搱昷㈲ㄴ昱㐲㘱㠸㈲挱㙢㈰㡡㝦敦㐶㈶㑥〵㠶㘷㥦㔷㈰㥣㙢摡㌹㠰扥攴ㄷ㝥晦㠷〷搰搹㠸㌸ㄴ摤㈰搴㜶㌳㥥㕢㈶㐲摦㍡ㄳ㠱挱㝢㘵㈲㥣㐲㐶㌰㡡ㅦ㥡〸㤱て㘴づ〵㥢㥢〸㡣敤㘵ㄸ㠲㠹㔰㙢挲慤挱ㄳ搸㕥㥢晥戱ㄳ戸㜸㉢㝤挴昳愱戴晣㘹㜸愴慥㔹㕦㍣㙦㜸㠶扤㑦㤵ㅦ昷㈴㤴㤹户㠸㥢摣慡ぢ㝢㕣户㘱㡤敡戴㠱慦㈲昶戲敦昸㔳戶㜶㝦ㅤ㤸ち㔳攸扥ㄷ㈵㔱㝣〱㥥ㄲ挱㜳㐳敥扤㝢扥㜵晣昷て㍥㝡㠴户搵㈲㕡㉤摣㡡㝣㉦㈱㝢摡ㄳ〸敡㈶㉥㡡㕣捤て㜳㑥攱ㄳ㈵㙢愵㈱愷っ㑦㔹㐱扥㙥挷搹㤰昰ㄲ㠴ㄹㄲ摦㜶㌰㌱㜱敦㈱㌴㌱㉢ㅤ敥㑥昵㘱㤳㜲ㄱ㔶ㄲㄳ㔷㍥扤㌸㙣㈸扡㉡戲ㅥ慤捤挲㜷愰㡡㥥攷㐴搲㔶㈲㑦㥤㑣㐲㝣扢㔳搷ㅤ愲慥ぢて㌲っ晢挷㔲ち昱〷㔲㐸昲㈰挳ぢ〱㑡㑡㥤㐱愶㜰ㅢ㐰㐶㘴慤㌳挴㑢㝦挰㡥㄰㤰慤㑢㝦㍤㝥挴㠲㕤〴ㄶ㘳㕦㝣慦㈷㕡摡愲戱㙡㘲愸㔶搹㌴ぢ挸愸挳ぢぢ㈶攲搲㤴愵㜳㄰愵㕢㜶㐷昱㈵㐳㜶ㄸ㜸ぢㄹ扢㘰搳搷㔶戶㡦㍡㑤摣晣㠰㥥㈹㉡㠵攱散㘶㌱づ愴㉡㐶ㄷ㌶㉤㠷㐵㠴挳㘱戶搵㘹㈰慡㠲捥㜲昶攱㔴㡡攰ㅦ扦ㄴ㘲晤㜸㝢攸慢㍢㙢愸攳㥣㝥㉣㤰㍦搸㕦㌷㘴㌰㌶摥㑡㡥㠱㠴摤㔲慢㔲㜸㍤晣㉣扡㜰搱㌹愱户戳敡㔹ㅣ挲㍦㌱㘷昵㘹敢昴㍦愳搷㡡戳捥戱㌷挳搸㈹晤晦づㄴ㙣慡晦〵㘳㙦ち㤱敦㡣㌲㝣㈸㌰㝥戲㘹挸㠶㍢〲捦㌶㠲㌷敡㘰慣慢㉣㐳摥㘱㙥〱ㅦ慦㠶搵㑡㠲挳敦㤵敦扣ㅡ搱敡㑢摢㜶愰慢〰㘴㙣愸昰㌵㠸愰慥晤搳㜲㡢愳㌱ㄵ摦〵戰攷㤴㔵昳㕣摦㌵㠳戱〵〴㝤挷昸敤㤹〹㥢㘷㔲㝣戵㔳愸摤㠴㥤ㄸ㝣て晡㥣㥥㠳挰㍥㉤㠳ㄷ㉢ㄶ挹挸挲搶㈲ㄹ㍣㌶㡣㈴挲㑢搴づ晥㔵收扤㑤愳㠱㑦㔷攷攰敢っ㔸戴㉤㤴㕤攸㜱敥扣愱挱慤挳ㅤ慤㝢攰て㤲㡤ち㠲㘳㙡〹敦㝡て昷戵㜳て搲㙤愳戵昹㙣搹㥢捦慤㕣㜸ㄲ㌸摤摡㕢搲㈴挳㜷昲㡢攴戲㕥㈵挴愵㝤㌸敡戲ㅣ搷ㅤづ㕡㡥㌶ち㍡㡦㍥攸愶㈳㙣扣〱昷搹ㄶ愲摦攷搱㔵㑣ㄲ攰愷ㅢ㔱㠶て㠲㕥㍥戲愲昸㌲㤶㐵〶㐰㍥㔷慣〱㜴愷敡挷㌷愲敡㤱㔸㈰ぢ㥥㌱㐸㡥㘵昱㐵㌴攴㜶㠵换〶㑢㜰搹㐲㥤㈵㤰搷攳ㅥ挸攷〴捦ㄲ㙡㈲㥦㐷㠷搶㐴㉣㤴㜶㥦挸攷㌶㥡㠸愰ㄵ愰ㄶ㥡ㅣ㝦㈴搶㈲㝡〳搵扡㑤攰㄰戸〰挳ㄴ㡢㤴㌵挵㌰戴昰っ㌱㠳昴㡢攸摦攷㡥晣晣㔹愶扦ㅥㄱ㑡㄰愲㉡㍤㜹ち㐲㌵昹㑦㈶㈷敦愱戴晢攴㍦扥搱攴㐷㈸㈳㌹ㄳ㍤〰ㄸ敡ㄳ㔵晣愳ㄶ搳㐴㠶晢挸㥦㌸㑦㠰㕦㙡ㄶ㈳〶㑡㔴摦㑢挸愰㉦㌷㕣戵扡㡣㑣摣户挰昵㘷㝣摣愳散㈳㕥㠴愴㉦愷ㄸ㍡㘳㡢愱㔶㉣搹㤱ㄷ㜶㕢挸〶㉣㠹㕦换㜶ㄵ改挵ㅥ㈳晣攲㐳㌱㘲㑥㥣㠸扦㥣搲愲㤸ㄳ〸㈳戴㐸㐹㍦摣㐸昱挱戸昱㜷㥦㙡扢㑣㔱㠱〴敡〹ㅢ㤳捥㔴攳て挴㡤て攲慢㉣搵㈶挷ㅢ〴㑣捦挵㡤㐹㡦慡昱愳㜱攳扦ㅣ摣搷㙡ㅣ搳㘱㌸㜲㠱㐴㤲㘱敢㉡敢㍦昱㠵昶㌰㥡ㄷ㑣敡捦〱㌳㉣愶攴㔴愱攳㠶搲愰㠳戸っ攲攱ㅢ改㔹摣㙤挲ㄵ㄰〸搹昰扦㑡㌸㠹㍢㑦㌳㐶㘰攰ㄳ攸㔵〴㥢㍤㕤㍤戱㜳搱㥣昳㔰搰㙦㥥昴㜱愶慡㙦㉢ㄲ㠱㌹㤰て昷㜷ㄳ愷㝣㠶改搸摥㡦㌸㐸愶昱づ㐹㙦捡㐳〵㔶昲攲㝤㌱㘶㜳㡦戴㘹㐶㝦ㄸ挸㠱㜴〴㘴㐶㝦〴㌰っ挴昰戶㜲㙥㠴晣慦㤸晢㝤慣㜸㍦挱愳〰㘵㐱㘶㈷ㅤㄴ㍦〰㌰ㅣ晦㐷ㄵ㘳慢捡㕦愲㠹〷攳㤷㈵挹㐸晦㄰㍢㝣ㄸ愰て敥㕢ㄱㄱ㘱㔹晦〸㑡㤲㉦愵攰㔰㉦晤㈸㉢㍥㐶昰㜱㠰㜲㠱㤳摤昲慥㜱㑤㍤㙡慥㑦愰慢㜸㠴〰㍦晤㤳㔱㠶て〵敥挳㕢扡摢捡㍣ち挷ㅦ昶㐳㤳愶扥攰㍦㡡㉦昲搷戸攸㍥晣㠷㈴〵㘵搸攷戵㌷昷㌶ㄶ㤹㠰㌶戹晡慤㘰戳㕦挰㌸㕣㔷㍢㠲挲ㄱ愹㔴㑡㕡㔱㄰摦㕣戰㜰昱〶扥攵戰慡㄰㠲㌴愰㉡㥣愸攲〸ち昴㑦戳㈹㜱㑣㍣改㥦攱ㄳ㔱慢㌶昱戳㔱㠶て㠲㜸㔵摤敦㡦扡挷㉦㈴慥㔵㠵搵昱㐲攲㕦㔵㉣㈷㕦昸ㄸ〷㔳挸㐲㈶慤㤵㠸㌴㐵㐳㕦㐴㘶愸㙦㤸㜳扢て㍦敤戲愸㥤慦㥦㍦晦捦攱晣搸㜵昹㜷扣㝤昰戱攷㝥昶㠷㑦晤昲摤㠷晦晣慦挷ㅦ晦攵ㅦ㍦昵散扦㝥戸㜴昸㈷㑦㍥昹攳扢扦昲散ㅦ㜶㥢㑦㘸㑦晤㜳昶㠹㠷㈶㉥㍥昴㠰㜹昶搶攳て扤昳晥㝢㈷收慦ㅡ敦敢敢敦扦㘵昴愷搷扥㙥攴㤱〷㥥ㄶ㍦晡捤㌵㡥㔰换挵ぢ搲搳攰戲搵㌴扥㠴っ愶挱ㄹ扦愴搳攰㜲搵㐶㉤㐵ㅢ㌵㠵㠲ㄲ㝣ㅡ㥣㠰慡㌰搲ㄵ〳晦〱慥戸戳㌳</t>
  </si>
  <si>
    <t>Decisioneering:7.0.0.0</t>
  </si>
  <si>
    <t>4392dfea-c9c8-4405-84a6-27b693d98ed2</t>
  </si>
  <si>
    <t>CB_Block_7.0.0.0:1</t>
  </si>
  <si>
    <t>㜸〱敤㕣㕢㙣ㅣ㔷ㄹ摥㌳摥㕤敦慣敤搸㡤搳㑢㑡㘹㑤㉦戴搴挱㡤搳㠶㔲㈰〴㕦㥡㑢敢挴㙥散愴愰㠲㌶攳摤㌳昱㌴㍢㌳敥捣慣ㄳ㤷㑡慤愰愵㈰㈸㐸㠵㈲㑡㕢愸捡㐵攲㠵换〳愵㕣㕥㤰㤰㐰愸㐸㐸挰〳ㄲて愵㐲昰〰㐲㤱㤰㄰ㄲ㐸昰㝤㘷㘶㜶㘷搶摥戱扢㙤挱㐵㍥挹晥㌹㜳㙥㜳捥昹慦攷晦捦㈴㈷㜲戹摣扦㤱昸㉦㔳㥥㤹㉢收㔷晤㐰摡㘳㔳㙥扤㉥慢㠱攵㍡晥搸㠴攷ㄹ慢㌳㤶ㅦ昴愰㐱戱㘲愱摥㉦㔴㝣敢㝥㔹慡慣㐸捦㐷愳㐲㉥㔷㉡改ㅡ敡㌹〸㝦㐳昱㠳捥㕥晤㜹㠰㠵愹挹搹挵㝢㌱敡㝣攰㝡㜲捦挸愹戰敦㠱昱昱戱昱戱㥢㙦ㄹ扦㙤㙣敦㥥㤱愹㐶㍤㘸㜸昲㠰㈳ㅢ㠱㘷搴昷㡣捣㌵ㄶ敢㔶昵㑥戹扡攰㥥㤵捥〱戹戸昷收㐵攳㤶㜷㡥摦戲㝦扦㜹摢㙤敦散挷慢㜳挷愷㈶攷㍣㘹晡慦搱㤸〵㑥昹㤶㘹㔹戵戸㌶㈹㍤换㌹㌳㌶㌵㠹扦㠹昹攳改搶戱昹㈵㈹〳扥㕡㝡搲愹㑡㕦㐷挷㍥㝢挲昷ㅢ昶㌲㌷㑦户て㘱愹㔵挳てち昶㤴慣搷㜵㍢ㅥ戵㘴捦㘲敦敡挶㙡扦㍤㉦ㅤ摦ち慣ㄵ㉢㔸㉤摡ぢㄸ愸㌶㘰㥦昴攵〹挳㌹㈳㡦ㅢ戶㉣搸㠷ㅢ㔶㉤ㅦ愶㕣捦昵昱㄰挹㠹愹攵㡦㑤昸昶搴㤲攱愹ㄹ昹摣㤸㡣戶㠷扣㙡扡敤㌵㥤挷攵搴搵ㅢ㌸收㜵㥤摢愱收㤴攱㌵㕢㡥㜶㙥ㄹ㉤㍥㍤㠳㥢㍡户㑦散㔱扡捦摢㍡昷㔱㕢㤹㙥㉤晡㈲晡㔶㍢㡡挵攸㐵㠲㕥㠲ㄲ〱ㄱ愸㤷〹晡〸晡〱㐴晥㙦攰㤲㘴㐷㔶㘹ㄵ㐳慢㉣㙡㤵慡㔶愹㘹ㄵ愹㔵㑣慤㜲㐶慢㉣㘹ㄵ㑢慢摣慢㔵捥愲㑤㥣㑡扤扤㕡㤴扥晢㤵㝦㍥戱㕦晢昹戱ㄷ㝥㌵昸戵㑡改㤹扦昷敦㐰愳扢愲㐹㑤㝢挶㌹㤰㕡㡢㡡昷㡤敤攵㥦㡤戹〲㑣㘱敥㌷㙦㌵挷挷㙢晢昷ㅡ㌷ㅢ〵㉥㉢〳昹㈹㐲ㄹ㐲摢㝥昳㙥换愹戹攷ㄴ敥慥㤸㌴㝣搹摡戸搱愸㙥搲㙤㌸㌵晦㑤敢㔷捥〷㐶㈰㉦㙦慦㙢つ戲愶摢㍣搸㑡晡敡㝤㔷戶㜷㍢㘵搴ㅢ㜲攲扣ㄵ㔶扦戹慤摡㥥昳摣挵捥戵㠷㍣㜹㕦戳㜶捤㡣㈶㈰搴㔶搴搸㙢㔶ㄹ㔶㠵昳ㅡ㤹㕡㜲㝤改愸改㡤摡㜳㔶昵慣昴收㈵㐵愲慣愹愵㕥捣慡㠸敢㐷㘷ㅤ㉣ㄴ摣㕡扢㍡㔹㙡摥㝥㍥〰㌳换ㅡ收扢㉣扤㘰㜵挱㔸慣换㑢㔲㑤挲㜷愲㘲㜷慡昸㤰㕢㙤昸㔳慥ㄳ㜸㙥㍤㕤㌳㔱㕢㌱㈰㘹㙡挷摣㥡捣攷㜳㑡㈸㐰攰昶昴〸㤱扢戱㌳㉦㈸㐴㈴㔰㑣㐶扥㉣㑤㜶㘳㈷戰㍡慣愲㉥㐹㤳摡戵ㅢっ挶昹㉡ㄹ㤳挱㠱㠹㌵㔱㝦昰愵㌷㙣㌰㙣ㄳ㜳慦㙦㘳㑤ㅢ㡥㔶㝦晢㡡㜴㠲㈳㠶㔳慢㑢㉦㔳晢〹捥㐸ㅦ〴㈸㕣㠰㐰攸戸㝢㔴㜵攲扣㔸㉤㥣戳㙡挱㔲㜱㐹㕡㘷㤶〲㤴㐱㐳㤶㑡摣摡㌵㐹扦〸㐵晡㑥㠲㘱㠰㜲㌹㔷摣挵㐶挵㌲㔲慥㐰改㤴挱换㈹㐱捥㝥㈹㕥敥㌷て㔹昵㐰㠶㐲㜹搰〴㐶㐲慤愶搰㌷㐰ㄲ昵㡣㙡愸㌰㜶㤹㔳愰㔲挳㜲㠲搵ㄶ摦慥攱㤲㤰㠸戶㘵挱㤶㤳〵ㄴ〵㘹㜹㤰挱㙢㈰㥡㌶㘹㤰摤㌸㐱㐴㘴㠳っ捤㡥㤱搳㐴挶昶ㄹ㌲〲敤㤳㐴挸搶㝢㍢换〸ㄲ晢㕡㈲㘵愷㡥晣戸㉤捤搶戳攵㐳㘹㜶㌱㌶㑥扦㠴攰㔲㠲换〸㜶〳㠸㍦㐲挲㔱捡㈱㥦㑥晡㥢昰慣㕦㐱昰㘶〰挸㈷㥤㌲㈷ㄲ㔵戴愱㌶㘳㐷戲摤〰散㘴㘵ㄴ㠷愲㠸㤶㜱搳捥ㅣ戰ㄵ愲㈳慢㜳㙢攸摡扣搲戱㙦敤㑣㥢挹攵㤰㈲㌳㥡㈶搷扡㐱搳攴㐶戰㘹㤷㝡敢㉡㜴搵㐷〸摥〲㔰搶慦㈶㠴㜲愱挱扢㌹㡢㥥㈶攵ㅢ挲㉣ち㡤愱㉥ㄵ㝣㐴挸㍣〲㘴〸戹㌵挷㤷㙤ㅢ㥡收攰愸昹㠶户愱昷㜴收敦〸改㙤㝡㜳㕢敦搰㕦昴ち慤攸㙢挰㕥攲㜷ㅤ㜵捣㜵愸搶摦㑡㜰㍤㐰㥢㡥攱改晢㤵㝡ち㤴㔹㙣㈷㌰户㤳㕥ㄷ㘵攵㉥慣㉥㑢愵㠱晡捤〵挳㍢㈳〳㜸㌰㡥㑥挳ㄶ㜶㍤㑦搶㜱愸慤愹〲㥥㕦㉥㑤ㄷ晡㠷㍣搷㘶昹戶㡤散扦㈱ㄴ㐳㍥慦昵攴摡㙣攴っ㕢㌳攱㜳㑡㔰づ㜵昰捤㥤㠵㐴愲㔳㥡扣搸㉦晢㝣戹㉤㐹扡㤰㈴㙦挳戶敡㌷〲㐰㑡㠸摦㜴㤴㈸㝢搸散敤慡㔹摡㘲愵㠷㉦攳㜴搲收㐳㕣㈳㐷晡㐲㠷敤㈴晣〷晥㠰㍤㙦搹㑤㘱搱㘷捦㐹慦ち摦㠲㔵㤷攵搰㉤㑢㔱戳㉤㉢摥㈰戲愲愷㘷捤㜹㍡挳扦愶攸愴㑤㑡㘴㜲㝢㘶㘵挶㔹扣㐵㔴㜴㐳㔲愸㘴戸㠶㥡ㄲ㠸㤴挷戶摢㈲愶ぢㄱ㜳ㄳ㌶㑥摦㑢㌰㑥戰て愰昰ぢ㐸㥡捤㙥㍣挳㘱扤㉢㜴㘹㔷㉡戹ㄲ搱愰㕣㠴㉦㜶ㄴ㔶晢昹㥡㜷㄰摣ち搰㘶晥搰〱㤹㐱㠸ち攵〹㐲㔴㘱っ昳㤴㈵捦㤱〶㜶㤸〸㉣㑤㌵晣挰戵ㄹ㔹ㅡ㌰愷摤攳㙥㌰㙤昹换㠸㐴つ㥢㔱收敥㈵改㠰扡㍣搸㍥㙤㘵敥昲戲慣改收扣摢㠰㘸㍢㍡扤ㄵづ收搸づ搸㤲敡㙣慥〹愴敥捥挷ㄸ㐲㘰愷㤵扦㤵摥搸㑤㜹扦㜹攸ㅢ㙣敤攸㠲ㄵ搴㘵㥦ㄹ㌲ㅤ昳㈵ㄳ扢㠸挸㐱慤搷㕣㔸昲愴㥣ㅥ㌰て㝢㔶慤㙥㌹㤲挸㠰㡤挹㘰摤㡣㍣㠳㈸挱㥣换ㄸ愰敢っ㤸ぢ㥥攱昸换〶〳㡡慢㍢㔳㑦㉡㉣㔲㌰㈷㉤挷挷㙢ㄴㄶ㤹ㅦ㌴攷㤷摣㜳㠸搸㌶㙣攷戰戱散㙦〹慣㤰攸挳愴㔰㈳㌴愱㘹愲愴㤵扡挵てて攴戹ㅣ㜹㉦㑦愰㜰㤵㉢搰㘷㥥愱扤㘹搷㐷㌱ㅡ摡改㥣㔳㍦愲㐷捤挲㥥㑣㈹㑣㑥搵㙦㘳㥦㜷〱摣㜱昸攴搱㔶㘴敥㔵挵慣ぢ昴昲㘷挸㜸㐵ㄶ捤㐰〸㝤㜴㍢㐲㔲㘱ㄹ㈹〷ㅣ〸㡣昳愹㥤晣捡愶㙡㐳敡摢搱捡ㅥ㐲㈴愹摦㥣㌱ㄶ㘵ㅤ昱㘸摢〸㜶㠴て㌴㘳㙤愳敥㐷㜵㔳慥㙤ㅢ㈴㉤㤲攵㝣搵㈰〵㑦㌴〲昷㤸攵攸㈶㠰愲扦愸挸㌸㡦㈲攳扣㉡敡㌷㑦㌰㌴愸昲ㅣ换㍤㘳㜸㔶戰㘴㕢搵ㄲㅦㄸ扥摢ㄲ㌴〹㈶愷攴㡤㔳㉣㌳㐶摡慣昹㤳㌰搹晣㌱愰㝢っ㜲㤴㕢㐷昴㠳㜲㌵㔱挴ㅦ搱愵㘳〹〲㐶㜹㑡昵昷㘰戴㠲扡ㅤ〱㤱愳搲㠵昸づ挶㠵〷㔱ㄲち㈱㘲㍤㠳㐴攰ㄵ㑣〸㜹扡戸㡢收㐹挷ち㠰㍤㘲散㤰ㄵ㑣晢㐰㌹〰戲敡㜸㝢戹挲㙡愲搳㘸㔳㉢㕣戵戶㉡愵㈶慥㕣㕢㥦搴ㅢ搷慥㔳ㅤ㙡㤴㠴㈲搹愸㤱搲㉣敢捣㜱㉢愹ㅡ愱ㄴ㜷慣㙤㐴㤶摢戴戵敦㤴㈲慦㐲㌱㈹㥡挹改敦㔵㠴㠲㐰㙦愴愳攸戳捦㈶㡦㐴挴㠶㌶㐰㤹㝡㉡㉣ㅢ㠸㐲㠲㐷㜱敤愴㈶换搱ㄳ昸㝢㐷㤴㥤㙤〴愹ㅡ攳晣㜰㔴㌳㔱慦捦㍡戰ㄲ慡㠶㔷摢㈲㉣㡤戵㠵ㅡ㐶㜱㘷户摡㍦摣摥〴㈳㐶㙣挸戰㐸㠶ㅦㄸ㙣〸收㑡㐴㔴㘹㥤つ㜰慢㥢挵㈵㍥ㅤ㤳㠶愳㌰㌰ㅦ搴愶攵㡡㌲挳㕡㤶晣戰敡搰㍣㉤㉡㌹慡㥢ㄳ㡢㍥㔴㝡㐰㌹ㅥ攵ㄴ㠳敢收〹扡愵㜰㠹〱㘲㌷捡捤㔵〳㠴㜶㥢〳昰㘴戰㜵戰㠳ㅤ〹㐳㈷戴捥㈸㐱㡢ㄹ㠴㥢㕥〴㜹愷㑢㡣㐲㤰㥡㉡晤昵愰昸攲㤳㑣摦㌸㤸㡢㌳ㄱㄳ㌱摣㤵㘱㍤〰戹挹挸㈴戹㘸㌸づ㤸㠷㤲㑤〹慤晥戸㡣㈶挶〰㑤㍥㉦挰㉤ㅥ挶戲〶挹㌶㜵摣㜳ぢ㉣㘸搳晡敡づ昳愸㔳慤㌷㙡㔲愹攲㔸㔶㉢㡤扣㈵昰愵慥〰㠶摣㤴戱㉦搱愶ㅣ挵㔱㡡㑢㈶㤲扡户扢昵㠳攸慥㠴ㅣ挶〸㔵ㅦ〳㤰ㄹ㙥㌹ㄵ㄰㕢㜳㑦㠱昶攱捥搶〵〶㜵㜹づ㈲㙤㑤ㄱ㘵搹っ敥攳㌵愳挸㡡摢ㄲ捤㘶摣ㄹ㤷㌶㝢愲攸㠸ㄵㄶ㙤〹ㅣ㘱㥤愱挰㉢ㄶ㘱㡣㜴挹ㅤㅣ㈴㜷㈱㡡敥㕥㜸㔰㍤收㉥〰ㄵち〳㠲㌱㕥㥥㠲㜲搸㔵㌰ㄲつ㙥慤㘵㜵ぢ㐶㝦㘹㜹敢ㄳ〰㠲㘱㘰ㅡ戴㘸ㄹㅡ㌸㔳挸㙦㙣攰㕣㠵㔶ㄹㄱ搲㘴㌰㤵㌱捡㘱㌸散㠱㌴㜰ㄳて搲ぢ㉥㤴㔰戰㑢㕤っ㡢敦㈶㡥摡㌸〲戹摥㈵㙤㠵㜳㐶㠰敢㉦捥敥戶攲㠹㕡㡤收㉥晣㜳㕢〲慢戸扡ㄱ㥡愳扢摡㉥㘵愹㌵搱扥扢愶慤㈲扡㉣戸㙦㝡散㠸ㄱ㔴㤷收㠳搵昰攲㔶户㈴㔱昸ㄱ晣ㄱ敢扥㥤㌶㜳摥攱㐵搴ㄵ敥㝤昹慣攳㥥㜳搴扣ち㍥㙦晤㠱㐲㜰㠵戲㤷㤳㉣攷晥㡤㍦㉡㘹戹挲て㌱攲㘶愶捤〱㕡づㄲ㡥愳敥㕤㠶搲㘰〴㡦ㄹ㜴〲摢扤㜹㙢㠰㜴戲慢㡤㑥㤴㈰搸㈶ㄴ攷捣㙢㐶㈸攲〷㐰㉢㠹㈵㍣㤲㘳捦扦づ搶ㄷ摦㐷〹ㄱ捥慢ㅤ㤱㈰㝦㑢㌶敡㤴㈰㡦慥㜸戰搷晦て㤶㘲㙥㕥㤷㥤晥ぢ捣㉣㕥㘸㐷搱㤵㐴搱昷㈲ㄴ昱㐲㘱㠸㈲挱㙢㈰㡡㝦敦㐰㈶㑥〵㠶㘷㕦㔱㈰㥣㙢摡㍥㠰扥敥ㄷ㝥晦㠷〷搰㤹㠸㌸ㄴ摤㈰搴㜶ㅤ㥥㥢㈶㐲捦ㅡㄳ㠱挱㝢㘵㈲ㅣ㐳㐶㌰㡡ㅦ㥡〸㤱て㘴ㄶ〵ㅢ㥢〸㡣敤㘵ㄸ㠲㠹㔰㙢挲慤挱ㄳ搸㈵㌶晤㘳㐷㜰昱㔶晡㠸攷㐳㘹昹㔳昰㐸㕤扡戶㜸捥昰っ㝢户㉡㍦散㐹㈸㌳㙦〱㌷戹㔵ㄷ昶戸㝣摤ㅡ搵㘹ㅤ㕦㐵散㘵摦昶愷㙣敥晥㍡㌰ㄵ愶搰㝤㉦㑡愲昸㉡㍣㈵㠲攷㠶摣㠷㜷㝤昳昰敦敦㝦昸㈰㙦慢㐵戴㕡戸ㄱ昹㙥㐲昶戴㈷㄰搴㑤㕣ㄴ戹㤸ㅦ收ㅣ挳㈷㑡搶㜲㕤㑥ㅡ㥥戲㠲㝣摤㡥戳㈱攱㈵〸㌳㈴扥慤㘰㘲攲摥㐳㘸㘲㡥戵戹㍢搵㠷㑤捡㐵㌸㤶㤸戸昲改挵㘱㐳搱㔱㤱㜵㘹㙤ㄶ扥つ㔵昴ち㈷㤲戶ㄲ㜹敡㘴ㄲ攲㕢敤扡㙥㍦㜵㕤㜸㤰㘱搸㍦㤶㔲㠸㍦㤰㐲㤲〷ㄹ㕥〸㔰㔲敡〴㌲㠵㥢〰㌲㈲㙢敤㈱㕥晡〳戶㠵㠰㙣㕥晡敢昲㈳ㄶ散㈲戰ㄸ晢攲扢㍤搱搲ㄶ㡤㔵ㄳ㐳戵捡愶㤹㐷㐶ㅤ㕥㔸㌰ㅥ㤷愶㉣㥤㝤㈸摤戴㍢㡡㉦ㄹ戰挳挰㕢挸搸〵㥢扥戶戲㝤扢搳挰捤て攸㤹愲㔲ㄸ捥㑥ㄶ攳㐰慡㘲㜴㘱搳㜲㔸㐴㌸ㄸ㘶㥢㥤晡愲㉡攸㉣㘷㌷㑥愵〸晥昱㑢㈱搶㡦戶㠶扥戸扤㠶㍡捥改挵〲昹㠳晤㜵㘵〶㘳攳慤攴ㄸ㐸搸㑤戵㉡㠵搷挳㑦愲ぢㄷ㥤ㄳ㝡㉢慢㥥挵㝥晣ㄳ㜳㔶㡦戶㐶晦㌳㝡慤㌸敢ㄴ㝢㌳㡣㥤搲晦敦㐷挱㠶晡㕦㌰昶愶㄰昹㠱㈸挳㠷〲攳㈷ㅢ㠶㙣戸㈳昰㙣㈳㜸愳づ挶扡捡㌲攴ㅤ收收昱昱㙡㔸慤㈴㌸晣㕥昹昶慢ㄱ捤扥戴㙤晢㍡ち㐰挶㠶ち㕦㠷〸敡搸㍦㉤户㌸ㅡ㔳昱ㅥ㠰㕤挷慣慡攷晡慥ㄹ㡣捣㈳攸㍢挲㙦捦㑣搸㍣ㄳ攲慢敤㐲敤ㅡ散㐴晦㠷搰攷昸㉣〴昶㜱ㄹ扣㔶戱㐸㐶ㄶ㌶ㄷ挹攰戱㘱㈸ㄱ㕥愲㜶昰㉦㌲敦㙡ㄸ㜵㝣扡㍡ぢ㕦㘷挰愲㉤愱散㐲㡦㜳晢つつ㙥ㅤ敥㘸摤〹㝦㤰慣㡦㈱㌸愶㤶㜰捦㠷戸慦敤㝢㤰㙥ㅢ慤捤㘷换敥㝣㙥攵挲㜳挰改收摥㤲㈶ㄹ扥㤳㕦㈴㤷昵ち㈱㉥敤挳㔱㤷攵戸㙥㜳搰㜲戴㘱搰㜹昴㐱㌷ㅤ㘱愳㜵戸捦㌶ㄱ晤㍥㡤慥㘲㠲〰㍦摤㠸㌲㝣㄰昴昲㤱ㄵ挵㤷戰㉣㌲〰昲戹㘲ㄵ愰㌳㔵㍦扤ㅥ㔵て挵〲㔹昰㡣㐱㜲㉣㡢愷搰㤰摢ㄵ㉥ㅢ㉣挱㘵ぢ㜵㤶㐰㕥㡦㝢㈰㥦ㄳ㍣㑢愸㠹㝣〱ㅤ㥡ㄳ戱㔰摡㜹㈲㥦㕦㙦㈲㠲㔶㠰㕡㘸㜲晣愱㔸㡢攸㜵㔴敢㌶㠱㐳攰〲っ㔲㉣㔲搶ㄴ挳搰挲昷㠹ㄹ愴㕦㐶晦扥㜴昰ㄷ㉦㌲晤攵愰㔰㠲㄰㔵改挹㔳㄰慡挹㝦㈶㌹㜹て愵㥤㈷晦搸㝡㤳ㅦ愲㡣攴㑣昴〰㘰愰㐷㔴昰㡦㕡㑣〳ㄹ敥㈳㝦攲㌴〱㝥愹㔹っㄹ㈸㔱㝤捦㈱㠳扥摣㜰搵敡㍣㌲㜱摦〲搷㥦昱㜱㡦戲㡦㜸ㄱ㤲扥㥣㘲攸㡣㉤㠶㕡戱㘴㐷㕥搸㉤㈱ㅢ戰㈴㝥㉤摢㔱愴ㄷ扢㡣昰㡢㐷㘳挴ㅣ㌹ㄲ㝦㌹愵㐵㌱㈷㄰㐶㘸㤱㤲㝥戸㤱攲㘳㜱攳敦㍣摦㜲㤹愲〲〹搴ㄳ㌶㈶㥤愹挶㡦挴㡤昷攱慢㉣搵㈶挷ㅢ〴㑣㉦挵㡤㐹㡦慡昱挳㜱攳㍦敦摢摤㙣ㅣ搳㘱㌸㜲㠱㐴㤲㘱敢㉡敢㍦昱㠵昶㈰㥡ㄷ㑣敡捦㍥㌳㉣愶攴㔴愱攳扡搲愰晤戸っ攲攱ㅢ改ㄹ摣㙤挲ㄵ㄰〸搹昰扦㑡㌸㡡㍢㑦搳㐶㘰攰ㄳ攸ㄵ〴㥢㍤㕤㍤戱㜳搱㥣昵㔰搰㙢ㅥ昵㜱愶慡㙤㈹ㄲ㠱㌹㤰て昷㜷〳愷㝣㠶改搸摡㡦㌸㐸愶昱づ㐹㜷捡㐳〵㔶昲攲㈳㌱㘶㜳て戵㘸㐶㝦㄰挸㠱㜴〴㘴㐶㝦〸㌰っ挴昰戶㜲㙥㠸晣慦㤸晢㈳慣昸㈸挱挳〰㘵㐱㘶㈷ㅤㄴㅦ〱ㄸ㡣晦愳㡡㤱ㄵ攵㉦搱挴晤昱换㤲㘴愴㍦捡づㅦ〷攸㠱晢㔶㐴㐴㔸搶㍦㠱㤲攴㑢㈹㌸搴㑢㍦挹㡡㑦ㄱ㍣〶㔰㉥㜰戲㥢摥㌵慥愹㑢捤昵㘹㜴ㄵてㄱ攰愷㝦㈶捡昰愱挰㝤㜸㜷㘷㕢㤹㐷攱昸挳㝥㘸搲搴ㄷ晣户攳㡢晣㔵㉥扡〷晦㈱㐹㐱ㄹ昶㜹敤㕤摤㡤㐵㈶愰㑤慥㝥换搸散㔷㌱づ搷搵㡡愰㜰㐴㉡㤵㤲㔶ㄴ挴㌷ㄷ㉣㕣扣㠱㙦㌹愰㉡㠴㈰つ愸ち㈷慡㌸㠸〲晤戳㙣㑡ㅣㄳ㑦晡攷昸㐴搴慡㑤㝣㈲捡昰㐱㄰慦慡晢扤㔱昷昸㠵挴戵慡戰摡㕥㐸晣慢㡡愵攴ぢ㥦攴㘰ち㔹挸愴戵ㄲ㤱愶㘸攸㈹㘴〶㝡〶㌹户扢昱搳捥㡢敡改摡改搳晦ㄸ捣㡦㕣㥥㝦晦晢晡㥦㝣改攷㉦㍦晥敢てㅥ昸搳扦㥥㝥晡搷㝦㜸晣挵㝦晤㘸昱挰㑦㥦㝢敥㈷㜷㝣昹挵㤷㜷㥡捦㙡捦晦㘳收搹〷挶捦㍥㜰㥦㜹昲挶挳て㝣攰摥扢挶攷㉥ㅡ敤改改敤扤㝥昸㘷㤷摤㌰昴搰㝤㉦㠸ㅦ晦昶㔲㐷愸攵攲〵改㘹㜰搹㙡ㅡ捦㈰㠳㘹㜰挶慦敢㌴戸㕣戵㔱㡢搱㐶㑤愲愰〴㥦〶㈷愰㉡㡣㜴㐵摦㝦〰戲㜹戳搴</t>
  </si>
  <si>
    <t>Assumptions made by company</t>
  </si>
  <si>
    <t>Year</t>
  </si>
  <si>
    <t>Avg Cost</t>
  </si>
  <si>
    <t>Yearly average cost per Employee</t>
  </si>
  <si>
    <t xml:space="preserve">Number of Employees </t>
  </si>
  <si>
    <t>per Employee</t>
  </si>
  <si>
    <t>Contribution</t>
  </si>
  <si>
    <t>Yearly</t>
  </si>
  <si>
    <t>Empoyees</t>
  </si>
  <si>
    <t>Net</t>
  </si>
  <si>
    <t>Yearly Insurance per Employee</t>
  </si>
  <si>
    <t>Insurance</t>
  </si>
  <si>
    <t>Insurance Cost</t>
  </si>
  <si>
    <t>Total Insurance Budget Fund Required from Company Jelly Cost</t>
  </si>
  <si>
    <t>JELLY PRODUCTION COMPANY INSURANCE FUNDING ALLOCATION FOR PROTECTING EMPLOYEE</t>
  </si>
  <si>
    <t>Max Decrease for Insurancre Type</t>
  </si>
  <si>
    <t>Mthly Increase rate for Insurance Type</t>
  </si>
  <si>
    <t>Decisioneering:7.3.0.0</t>
  </si>
  <si>
    <r>
      <t xml:space="preserve">In this Table we can see that for the business to be able to cover for the well being of their employeees(Insurance) for </t>
    </r>
    <r>
      <rPr>
        <b/>
        <sz val="11"/>
        <color rgb="FFFF0000"/>
        <rFont val="Calibri"/>
        <family val="2"/>
        <scheme val="minor"/>
      </rPr>
      <t>10 years,</t>
    </r>
    <r>
      <rPr>
        <sz val="11"/>
        <color theme="1"/>
        <rFont val="Calibri"/>
        <family val="2"/>
        <scheme val="minor"/>
      </rPr>
      <t xml:space="preserve"> they need to allocate an amount of </t>
    </r>
    <r>
      <rPr>
        <b/>
        <sz val="12"/>
        <color rgb="FFFF0000"/>
        <rFont val="Calibri"/>
        <family val="2"/>
        <scheme val="minor"/>
      </rPr>
      <t xml:space="preserve">$1,646,518,630 </t>
    </r>
    <r>
      <rPr>
        <sz val="11"/>
        <color theme="1"/>
        <rFont val="Calibri"/>
        <family val="2"/>
        <scheme val="minor"/>
      </rPr>
      <t xml:space="preserve"> to do that.</t>
    </r>
  </si>
  <si>
    <t>Figure 1</t>
  </si>
  <si>
    <t>CB_Block_7.0.0.0:2</t>
  </si>
  <si>
    <t>㜸〱捤㔸㑤㙣ㅢ挷ㄵ摥㔹㜲㈹㉥㐵摡㡣㝦㘳挷㜶㠸挴㘹摤捡愵㈵换㐲晣〳㈷ㄶ㐹㑢㤶㝦㈴搹愴㙤㈰㐰㐳㉦戹戳搲㕡换㕤㜹㜷㈹㠹㑥て㜱ㄳ㈰㜱て㌹愴㠷愰㍤〵㑤搰ㅦㄴ㠸㡢ㅥ摣愲㘹敡愰攸愱敤愵慤ぢ〴㈸搰㈲攸戱㙤搰〶㐵て㐵㠱㈰㝤摦散㔲㈲愹㤵㘳扢㉥攰㤵㜶㌸昳摥㥢㌷㙦摥扣扦㔹㠹㐹㤲昴㈹㍤昸挵ㄳ㐷㘷㐷戹攵昹扣㤱㉦㍡㤶挵敢扥改搸㕥㝥搴㜵戵搶㘹搳昳㘳㐴㤰愸㥡㠴昷㤴慡㘷㕥攵挹敡〲㜷㍤㈲㔲㈴㈹㤹㔴㘵挲㠳〶㙦戶㍤㔰㌱㔲攳㘸㠸㑡㑡㈷愸愹ㄴぢ㔳戵换挴扦散㍢㉥摦㥢扢㄰㜰㌹㍡㌴㤴ㅦ捡てㅦㄸ㍡㤴ㅦ摣㥢㉢㌶㉤扦改昲愳㌶㙦晡慥㘶敤捤㑤㌷㙢㤶㔹㍦挵㕢ㄵ㘷㡥摢㐷㜹㙤㜰戸愶ㅤ㌸㌸㜴㘰㘴挴㌸㜴攸㘰扡㡦㌸㑦ㄷぢ㈷戸㌵㑦晣ㅥㄴ搷㈴㜱㥤㉣ㄶ愶㕤㙥㍣㈸㥥ち㔴㌲㔴攲㜵ㄳ扡攳摣㌵敤㤹㝣戱㐰晦ㅤ㕡愱搱搳昹愹㜲㤹摢㥥改㥢ぢ愶摦㠲晡搴挶㔴扤㜶㐱戳㥡㍣搱㄰㈲㈵ㅢㄷ㌴㜷㔲㙢昰㑣攳扣挷捦㘹昶っ挷㐸㘹㡣㌷㑤㍤㑥㘷ㅡ晢㐲搴㐲愱㤲昲㔳挵㐲㜱㔶㜳㝤挱ㄲち摣ㄷ㐵㉤㔶捡㜷㠸㈲收〴敢搳ㅣ搶ㅦ㕡つ搶挴昹慡㉡㥡ㄴ㌵㠹㝥㙡㌶㜶捣捣㠹愹戹晤㉣晥㉦戲扤捥㠹愰㤴慢㥡㕣慤挹搵扡㕣搵攵㉡㤷慢㠶㕣㥤㤱慢戳㜲搵㤴慢㤷攵敡ㅣ搱戴㥦㘴㕦㥦ㅣ㍥㈷晥昶晥戵㥦晤晤㤵㤳㉦㍤㜹改扡晢挱戹㌲㠳戹〹扢换㔰㐷㕤㐷㑤㘲㍤㌵ㄱ㠲っ㌱昶㌱〹〲㘱晥昳昳㔳摦㍡㝦昸收搸昵摦扣昹摥敢愳㡦㍤挷愰㜰挱攵ㄱ㜰搹〰㉥ㅢ愳戹っ㌳昶㔱挸挵昸晤挴挹搲慤㌷挶扦扦敦㥤捦扤昹敥ㅦ㥦㑡㙦愶㈹㤳愴攷晣㈴昷ㅦ㤰㔱㉡搰敦摤㥦㙢㥡愸㤵㐶㘰ㄶ㈵敥搵㔵搸捣㠴慤昳愵〴昵挸㤶搲㡤愲㘳晢㝣挹㉦㘹扥搶搷㤸搶㕣㙥晢㉡ㄱつ㠸㔹㐱て㌳㌳〲搶㥥㥤ち㐷挴㈱㉢扡ㅤ㕣晡〵㈰攰挴㈸戲挴攲㐱㥢㑣㐴㠵㤸ㄳ㥡㌷敢㙢㌵㡢敦敥㌱㍦攸㡤㉣晥扣㙦㕡㕥㥥㔸㡥扢㑥㜳ㅥㅡ㝤㔰㝣㘰昳㉡㑣㉦戱㤵ㅡㄱ㄰昱㑢ぢㅣ㔳ㅦ愵㥦㤴㐰慡㐰搲〱㝦ち捣ち㉥扤㠳〶㈴㘲挹㘹㘸愶晤㠰づ㌷扤㤳㤸㥥つ㍤慡攴㙡㡢ㄴㅤ㔶㔸敦捦て攲敦戳挳㈳㐵㐷㘳挴㜸摡ㄸㅡ搲㐷〶戵㘱㑤㠱㍢摥慢㜷㙦愲㌹改挶㐵搳搶㥤㐵攱敥ㅢㅡ攴换挲㠵㉢慤㜹㉥㐰㘹愳愲戹㌳㥣㐲㠸㍢㔱摡㘴ㄴㅤ搷攵㤶收㜳㕤〰㤰㌷戶㜶〳扤㌱搷㘹〰扥愳愰㜹㝣㈵㤴っㄸ挱㐲〵愷㘹敢摥㘳搱挸戲㑦慣户昷攲㔶㤸慣㥡㔶愶昰捡㍤㈱改慥摥㘹挲昸㐷㤷捣〰扤戳〷㑤〱搶愹慤㡤ㅤ㜳昹㤵㘵散㉡㠹㐶㈹㜹㉥㜰攰㔷敤㌲㐰〵㜲㔱㌸㜴㍣㙥ぢ昱〶ㅡ搳㘶㝤㡥扢㘵㡥搴换㜵戱搵捤㐰㜱昲挷㍡昷〶愶愰㝡㡡昰晡ㄳ㥤㔰攳昸㤲捦挹㥢㜵㤲㤷㌲㥦摦慡挰㤳戶㜴㤱〴㙢ㄲ㘲㕢ㄷ㜸捣愹㌷㍤㜸慤敢㔸摤㤸㔱㝤㐱愳㌵昵㌳㡥捥攳㜱㌹㈶挵愵㌸ㅥ㠹㌲㑡㡣㕣㜹戰挷㔱㐵晡〲㙦慦㌳㑦㜴㔸づ昲攸昰㕤㑤敡㌶㉦捣㡢ちㄹ换㔵〹㝢戴摢㔷昲攷㐸㝢愴㈵㡢挳㤱攴摥㠸搲㈱攸㡡搵㘰㤱挸㜸ㅡ散愸㐳㘷戰㕢㔰敦㔹㝢㉢㠲敤戲㘵晣㝦㠹㘵㜹㘳戸晢攳ぢㄴ戳㑦㘸戶㙥㜱昷捥晡㠲㐴敡㉥㌴㡦愳挹㔱㤳㤲㤴て㈹扡慤愹㐹攴㔳戶挴㕡捡愲愹晢戳㠹㔹㙥捥捣晡〴愳慡㉦㤹㠴㥡㝦ㅢ扥扦愶㔰晦ㄷ㝡㤹晡〴㐱搴㈷愹㐹愵㔲㤲㠸㥦㠹㤴晡㤴ㄸ㑢㑣愴㘵㄰㈰㉢慦づ慥㝢㐰㜶㈷ㅣ㐳㑡㐷㐰㔳昷愲昹ㄲ㐶㈹㠹摤愶㍤㘰ㅦ晦愰攲㔳㈶㈹摡搲㐸敡㍥㤰つち戲ㄵ㘹昶㠷搳㐴㝡〷〱戲晢㙡㘹㐶㐰㜶㈷ㅣ㐳㘹㈰愴㌹〴〶㠷搱ㅣㄱ㈰昶㡢㔰愲〳㌴挴摢㤶㐸㔶㡦㠲敡ㄹ㔰㜵攸攷ㄸ㡤ㄳ愳搴昴㡤㜳㥢㔳搵㥢㤲攲挸㐲㔱〷扡㥣㌳㤱挲㔲愷ㅤ㑤ㅦ搳敡㔴㑦昷㠵搵㜴戲攸㌴收㈹㤳扢㔹㔰ㄶ挹㡦㈹㍥㉣㤸㍡㜷㤳〰㤴愹㝥㡦㔳㌱敤㈵㐴ㄴ昴㈸㐵挷㈴㐵改㑦㐶慤㌵搱收戵㍢戴戶捥晢挱挴㉡晥ㅦ㥤㍤昸㉣敡晦㔴㑡㤴㑦〵敡慡㐵㙡ㄴ㔸摤㍤㐷づ搸挸㤶㐶㜹搶㔹㍣㐱㘶挷扤愰㔸昵㡡慥改㙦㕤つ愶㤲㐳㙢㙣ㄳ昰㜱㤷㔳戲㜰㉢ㄴ㌳挵ㅥ㌱㘳㝢㈴㐶㑣摡㉥ㅣ户㈳㘴つㄸㄷ㑣扥㠸㐴昷昸㙡ㄴ㔵摢挵愶攷㍢愲㐲摡戵ㅡ㕦㜲㈶ㅤ扦㘴㝡昳㤶搶摡ㅤ㠱づ㌰ㄷ㘷戹㑤㜱摥愵㜰晦㔹㐴捥晣㍣搷㈳㘴㉣㍢㑤户捥㈷㑡て㐳愶愰㤳ちㅥ㈶㤲〴㑢戲㠴捣攸戹扦㈰挵戶㠱搹ぢ㥢摥ㄹ晦昳搵㤷㥦㑤㔰敡㘱攴㉣攴㉥ち〲搷晤㈴ㄳ搴捤㤹慥ㄲ㘶㌳慥㑤㘷攸慡㘹捥㕢扣愰戹㘴搸㡥敢愹㡤㜶㌷㌰扣㡥ぢ㑣攰㉤て㠳戲㈹㈳〷戹㌸扦㜶㉥敡㄰㕣搸㈰㡣ㄹ昱㥦㙤敡㐹㥡㘲摦㠸攴昷㜹㔶捡㑦㈹搲摤愳㈰ㄴ愱愵扥〵㕣㐰慡㔵捡㈴㌴挲挳㤴㜷㠹㔵愴㝣㐸㐳㜱ㅢ搷㕢㌱㉢㌵㘷㍢㡢戶㤰㕣昱㔰ㄷ㠲愱摡搷㠷㙤㈰ㅣ㡢㘷愴㙤㌶㤲㤲㈳挰㐰㤴慥㠲晡㝤昹晥㍤愱㔳㉡つ㉦摣㘹㕣戸㉢㉥ㄷ户敡愴ㄸ㤰ち㌳㡤㡢㡥㍢㔷㜳㥣㌹摣慡搶㠹㤱㌷换戹㡦ㅢ㜰㝦㈳戸挶愳㑦戶ㅦ㡢㜵摤㜲㐳扤〳㠹摢㐳㤰ㄹ挷愹ㄷㅢ㜳敢㘲挴㝥㐴晢挷㠵昴慦ㅦ扥㕥晣攵慦㤴搲换摦晥晣捤慦晦攱戵摢散㘶㠸㌰摦戸晣扢昷㥥晦搳攸㡦换散摦㘷㘳㌷晥愹㈰搹摥㔵愱㤳㈵挲昵挶㜲散慡㤸扥挵晢㡤挰㌴搰㑦ㅡㄴ㡤愸〸搵晢㡣捡㉣敤扡㤴㌱挶㕤㔳户㑣㥢挳㜴愸扣挷搷㠲搳㝣㠶ち捥㘹〷㕦㈶ㅣ㍢㘳㔴㕣捤昶㤰㙢散㝡㙢㐳搷㐸㜸㡢㘲ㄴ㑣摢愳㘵㐴扣㐴㝦扤㠱㜰㑥㈷搷㙣搸攳摡扣昷㌰戸ㄳ搹㐹晢〹㠲㤷捣㘴㤹㈵攵攴㝤㝡㠴㤴㌸㐵晣㜶㜶㜸攰攱㕣挵昱㌵㉢㌷攵㔲ㄲ捥ㄵㅤ㡦㑡㈸㕡〲㔱㑥㐶㉤㠲㔲㠰㠲ㅢ㡡愶扢㉦㐶㈱㜵㕡㝣ぢち㙦〹戱愸〴扥㕣㉤挳换搴搳搴㌰搴㘲挲㘱捥㠴ㅤっㄸ㑡㉦㔴ㅣ㍤㈹㝣㤲㐰敡ㄴ〸㔰㜰㈱㡤昷〶㘷㠲㐰㝣慡挲㔰㡤㈱㐰戳ㅦ㤰戹㈲㉣㔰㕦㘲散〶昵攰搹ㄱ㥥挹㔰㥥挱㠶愵挴㌹㙡㌲㕤㍡㡢搲ㄱ㐳㈹〷㍤愹㘵㙡ㄸ㤴㈷戶㔲〹㍢㘲㉢愸摢㈲戶㜲㥥挰敡〵㄰愲㕡㡢摡捡㜲㥥㘱㈸攵挴㔶扥搷戵㤵敦摥㘱㉢㈸晣㜲昴〶㡥晤ㅣ昵㔶ㅣ晢㙤㥡ㄷ改搸㙦㠵㠸㉦㝡㐷㍥ㅥ㝥晦挶昸慤㔸挶㙥敤戹㔲㘳愸ㄲ〳挵㍣㑦扤㠹㉥挵〴挶㌴㘱㝢㑤㜲扦㍡捦ㄵ㥡㍡㕤挳㜳㘳㜴㝢捥㥤攳㔷㥡愶换昵㥣㐱㜷㙤㌲㌵慡〴敤㔶敥㈴户慣搶㥡㠶挷㥥愱㈵㠴㔲慢搴㘱挷搰搰慢㕥ち㍢ㄸ㘴㔱换挹昴㈶㌴㙡ㅥ㈹ㄶ慡㐱慣㙢㠷捣㐴㡤挰敢〸摣㜱㘵捡ㄶ挳㌹㙡㥤㍡攲戳㈰ㄳㄶ㠸ㄱ愷愶晤㘴㘱㠹㠸昱慡㐱㑤㈶㤶㠵搵㘱㌱ㄵ㡢愹㘰㥤㠵つち㤰〹㄰慥〱㑣㤸〰㐶㥤㕦〷戳㌰〵挱换愲づ昱挲戱昷昰㠲ㄱ〸㤰㐳ㅤ昱㝤㡦㠹㥤㘳㜴㠵㥡昶㤳扤㐴㍤挱换愵㑥㈶挶戰㡦ㅣ扤〹慡㥡愵捣愸㘵攵摡改挰㑢㤰㑦㑢㤹慥捦慡㠹㈶㠱昶ち摤㔷攷㕤㐷慦㔲〰っ㡥慣㙡搰㔹搱攷㥤慡㘶㔹㑥㕤㐳㌰捤㉦㔹摥ㄲ晢㕡㘸て昲敤㕢摦㌹昲捤て挶㝥㜸慤昵挹慢㕢㜶慣㘳搷㐳㐴敦ㄷ捦㙣㕢㡦ち㔴㜷㈴㉡挹慤扡捡づ昴㝥㌷㌸㑥摦〱㕡㔰㐸㡣敥〵㡡〸摤㜱昹昰晤昱㙡ㄷㅡ㠸㌷捡慢㈴昵晦挰〷㠶搷㕤㈷挰㈷搵ㄶ㌵っ㘶㤰挳〸㐷愱㐲昹㉡搴捤㕥㕡㑢㠳㕦つㄱ扤㕦㝢戳㙤敢㘱㌰ㄸ㘸㤱㕤㈳㔲㠸㉥㔶㝢ㄱ㄰ㄸ㑡㡥摥摥搵扥戲搶㙡㉦㠴㠸摥慦挲搹戶㝤㌱㤸㤴㔸敤㙡攷㙡慦㄰㔴挱〶㝢敢㈰㕣摢挶㜰㐶㍤㔷昱晥㝥㔴㍤攵㙦晣攴搸㈷挳㕦ㅥ㘵㉦搲〰搳㤷〱㘰搸〹攸晦㉦摥挶挲攴</t>
  </si>
  <si>
    <t>CB_Block_7.3.0.0:1</t>
  </si>
  <si>
    <t>㜸〱捤㔸㝢㤰ㄴ挵ㄹ摦㥥摤搹摢搹摤㍢㉥昲㠸愲挰㈱㕡㄰づ㔶づ㌸〵ㄱ扤扤㕤昶㌸攱ㅥ戰挷㈳〱戳㤹摤敤戹ㅤ㤸挷㌱㌳㝢㜷㙢㔵㝣愴挰ㄲ愳挴㐷㐲㍣つ㑡㑣㌴㔱㔲㤲㘸㈰㠹㐴㌱㔵㠹㡡㐹戴㠲㉦㔲愱攲ㅦ挱挴愴㡣㜵ㄵ㉤㉢挶㤸攴晢㝡㘶昷敥昶㘶㜸㐹慡ㅣ搸敦扡晢敢晥昵敢敢摦昷㜵晢㠸捦攷晢㉦㝣昸ㄷ扦〰㈶㉥㑡㤷㑣㡢慡戱㠴慥㈸㌴㘷挹扡㘶挶攲㠶㈱㤶㔶换愶攵㠷ち挱㡣っ㝡㤳捦㤸昲昵㌴㤴改愷㠶〹㤵㜸㥦㉦ㄴㄲ㌸搰㈳〸晥敡换ㄹ〱㕢㐵〳㈰㝡ㄲ慤㕤搹㉤㠰㥡戶㜴㠳捥㙢㔸㙦户㕤摥搴ㄴ㙢㡡㉤㕡摣戴㌴戶㘰㕥㐳愲愸㔸㐵㠳㉥搷㘸搱㌲㐴㘵㕥㐳㜷㌱慢挸戹㔵戴搴愳㙦愵摡㜲㥡㕤戰㈸㉢㉥㕥搲戴戸戹㔹㕡扡㜴㐹ㄴ扡昶㜵㈷㕡㔷㔲愵て昰捥ㄵ㙡㄰㔰㍢ㄳ慤摤〶㤵捥ㄵ㈶㡦ぢ㌱㍦㐹㜳㌲慥ㄸ愵㠶慣昵挶ㄲ慤昰㝦搴慡㐰敥㡡㔸㔷㍡㥤ㄳ㉤㡢ㅡ㌸㌷㐱敤捡㘵搷㡢㑡㤱〶㔵㌶㥣㤰扡㕥㌴㍡㐵㤵搶慡敢㑣扡㔶搴㝡㈹收㜸戵慤㈸攷〳戰㡢晥捦戹㜵攲㉣㔰慣㉢搱㥡㈸㠸㠶挵㈰戱㠳㐶户摡慣愷㤸㌳っ㔶㥦㤵攰戲㤰㠸㘳㈳慣㍦ㅣ㘱つ㡡㄰㠸愰〰㘲㠲搳慡㠱㌵㙢㘸㈲㠱て挰捡㐶㌷㡡㐰㉤㉥㈳㜲㤹㉣㤷挹㜱㤹㍣㤷愱㕣㐶攲㌲扤㕣愶挰㘵㘴㉥戳㠵换㙣㠵㍡攵㉦㔴㔳挳㌹㕦㘱㕦晣摥昹昲㡦摡ㅥ㍥㌲搴㍤昵て㉦慦㡦㈲㔶㈷捣㈹搶㐹慤㜳戴昹㍣捥攷昴搷㌰ち戵㜹搵摥㠲㈴㌵㜳〲敥㑦扢㤶愷㠳㐱㐸挱扥㐵搵㠴慥㔹㜴搰㑡㡡㤶㔸愳㜶㡢〶搵㉣〱㉡㌵戲㔶㜶ち㕢搶戲戲㜲敢戰㤳〳㠴㝡㤶ㅣ㠵ㄲ㘱〵㌶ㄲ㠱攳收て搸㌲ㄴ㜴㍢挰㉢㐵戳㘰㠹㔹㠵㕥㔲戵搵戸㙥㘰㕤敢㉣㔹㌱㘳〰搹㘶攸挵㍥㕣搱㜳㠵挳っㄸ㡤㈲㔸ぢ㠲搱つ晥㠵慦㐵愸〳ㄹㄶ㔰㈹愰ㄲ愹〸晥攰攷攸愲攷㐱ㅡ㠶㤸搴㔵㔱搶捥搱收㐶㈷〲攸ㅡ挷㠲㤳㠶㌸〰愷㜰〴㝡㘱㙣〱晥㍢㌵つ〱ぢ㐹捤搲ㄵ㔲㔳㔳扥㜹㠱戸㐸攴搱晣捦攴㈴捤㠰晡㔱㜵㠳慣攵昵〱㜶戴㙡搵戴捣㉣㈷㠹㔴ㅢ㔵㝢㐴愳㤷挲㈹㌵摡㤳㘱㤵ㅤ愵㥥㔲ㅦ㡤愸㌸收㙥㕤搶㉣㌳慡戲扦改㤲㥡搵㤵㠸㥤〱摥搶㡤戰愳〰㠶ㄶ㔸晤搵戲〶㈹㤴㘹㈸ぢ戳ㄴ慢㘹ㄷ㈲㌰㜴㕦搰〷㔲戲〲戴㐳昳ㄷ戲㘶〹摤㌰愸㈲愲ㄷ㐸攸㔴㤲攴㥣っ㤶㕢愷愶っ㕤㑤㔳捤㘴愳㥡挲慡慥愵扤〶㌵㤱搸㤲搴ㄲ挱㥣㉥㙡ㄵ㑤㍡㐲ㅣ㡤㤲㍤搵㔶扤愸攵捤ぢ摤㤵㘹㑢戴攸搴㙡摤〸挸戸㘶㘹㈰㔱㙡戲攵㥢㕥摤㡣ㅤ扤昸愰㙣慢愷㔵愹㠱㑡昵慣户㌶㘵搰㙤ㄵ敤戸ㄱ挵挱㌱昶㔳搴㡦㥢愵慤戲挷〵〴愸㥢㔴㘳挳㙢㔴扢攵摣㔶㙡愴㈹扡㔵㥡㘷㔳㥤㡣㉡㔸㙥㉤㐷捤挶㉥つ㈶ち㕣㥥扦㜸㜴愹戴㘲搰愲挰㈵㜹ㄸ㉦昸㌷慢搴㠳攷㜸捡㤸㉡㜶㥦愰戸㘰㑣㜱㑡捦ㄵ㑤攴っ㐳㔷挶㙡攲昹㝥ㄱ晡捣㜷攸㜹ㅡ昰㜳〱ㅦ㐱昷ㅣ㐰攱ぢ挰㕦昸挰㠷晢晤挰㈹昳慡ㄸ㠳昹㉢散挶㉣㍢㠷㔱㈶㡣摥挱㡤㝦㉡〱挴㙣㙦㌴戶换㘸㠸昸㘳㙥㘶搲搸㐳㡡㈱㠹㙥攰改慤㈱㌵㥥㍡㔷摡ㅥ㌳㕥㍣〵㤵㍥〸㈱攷㔷㜵戳ㄶ昶〷昶㐱愱搸ㄵ㔷捤㤸愳收㍦㘲㤷㌸摣㤳㜴㍣㙡㔷昰㘸㘳敤㌹愷㔸㠸㡡敤晤㝦㉢㜳摣㐴㘷昶㉢晡攱㘴慦ㄴ戵扣㐲㡤㤳㙥㈱挱ㄱ〹㤳㔰㑣㐶㌱〵〴晦㔷攰敥搳摤㕢っづ㙢晡搱㉦㘶㌲攰㘷㈰㠷㜶㐷㠲攷㠳っ㜶㠸〶㤸㌷晦ㄷ挰㜳摤㘲㘶愷ㅡ㐶㍢っ㈱扣㔵搳〷㠰㥢挰㌰㜸ㄳ挹〳挱㠵㥡ㅡ摣扡㌰晣㥣㡦昳㜱㍥〲晦晦っ戰〸ㅤ摥扣㜹戳攳㙢㌸ㅦ晦ㄶ㤴㥣㘴昷㥣㘸愶㙣㌶攳㠷㡦㥤㠰ㅤ昹昸ㄳ〰攴㘹㑤㙣㤲㠳愴挴て挸㜹慢㄰㉣㔰戹户㘰㘱搳㄰㝣㌸摥㙦㌹扦〷㈰㜰㘶㤱戴㌰つ㑡㠴改㈸搰㔹㠴挳戶㥦っ㠶㠵㤹㜶㌶㠰ㅥ搴㙤戳㉡晥ㅥ〳㤹昰㙡㕤捣愷挴ㅣ挴摣㌵㑥挴ㅤ㑡攸㙡ㅦ㐴㈱㐶㍤搶㑣〰ぢ〰扢昴换㜹㙡㠴戰〰㝤㐴〰〲㙥㌳挸㌸搴㠴昰挲敦攳昹㐸挸慤慦昶㌲搶㈵㡥㈵挱㙥㔴㙥づ敤攳昰摦㔹戳攴ㅡ扣ㄹ㠴挳ㄸつぢㄷ愳㤸〵㠲㐷㡢㍡㈳戲㤹㠰㑤搵㙥㐵户㜰扣㜵㙡挲㠰㡢㠹㈱㡢慢㘵㔵戶㈶㔷戲㥤㐵㌵㑢㡤ㅥ㔰㈸收挴㑡㘹㌷㌵㜲㘰昰㘲㉦㥤捡㡥昱㈸ㄲ㙢㤴搶换㜴〰ㄹ㘲挶㜸ㄵ〴摣㠹愲㘹改㉣㜰㥢㍥㕥㥦搴㍢㜵㉢㈹㥢㝤㡡㔸扡挴㐵㙤㙢㌶ㄴ愸〶づ挰〰㍦㜰慡㑡㝡㕦ㅦ捤扢㡣㌱慤ㄷ㘱〶敤挹㑦㠳ぢ㘱〷ㄸ㜶挳㐷㤸换〸挵扣挹慤㝣愱ㄸ扤㔷㐸〱愱㄰〷㐷㠸㥣ㅤㅢ愱㍤昱挷攱昰㥤㘱挷敥㐷昹㙤㌰㑣攴㡥〹攰〲㐹ㄸ㍦ㅦ㐱愶㘳搴㜲㈹㈴㌰㠳㍦ㅥ愹捦㌵攴戳〳搶捡挵慥㍤て愶㈶㕢㈵っ㠶愳㜸㥢敢㌱㈸扢戲㠵㔸㠶〵㕦ㅢ㜴㘳㙢㔶搷户攲㌵愲㑥挵㥣㔹愰搴挲㉢㔶㐴戵敦㠷㤸㠶㌵昲晢挷㕣愵㥣㔳㠷㑡っ㤷㔹㈸ㅤ㥣つ㈹㝦捡挸戱ㅣ㜹〳㤶〶慦㘰㝦㝢昳敥挴ぢ㐷昸攴昶㐷㘶ㅦ扣攷昷扢㡥㤲搷ㅤ挵㕣㜳搹昰愲㘷昷户ㅤ昶搷㙡愵㌹摢戲㍣㌲捦㘹㜹扥㝡愸㌸㐱慡㥣㡡ㅥ搹㔲㘸㐴㘲㠶捦搲㈱〹散ㅣ攲㥥㝣㡤搴㔳㠰㔹㈷㙢愵㌶㐳捥㉢㡥て㥥㘴㔷㕤㑤㝢㈱挶改搶㑤ㄹ㐳捤㕡愹挷㄰㌵ㄳ〹㑡换㤵捥ㅢ㤳㘳㠴挴㑢慤戲㘶㐲㌷散㈴㘲㝡㠲㠴挱㉢㌰㑦㔱搵摡挴㍥昳㔳㜱㉡搰㘰散㡦ㅤぢ挲ㄱ㡥㈳㈱㉥㜴㤶㔶捥㡣㤲昳㉤〴㐸づ〵㔰㈸㤸㈶㡦晥攱㈴摥慢㉡昶挰㌱挱戵㘱㈴散昴扢㜱㝡㈵㕥㘳扥扥ㄱ摢捣〳㜱㙤摢扡昶㤱慢搲㈷㝡戵攱搱愳㥤㜶㄰㠴愷慤捥㌶ㄵっ㡣㤰㥢〵戶攳㤸慢㌶扦戰挴敡愰㈵搶㡤㈴㔳㄰〷㐷愵搵㘲㤶㉡㈹摤㔰㐵慢捥捥㈰㔵愹攰ㅡㅣㅤ㌸㌳㔵㐴搳挲ㄷㄲ㈰㉢㠵㠶愴㜸搱搲㍢㘴㑤㤰㐰㌰晢㜳㡡挴㐱㈸ㄲ〷㔹㔱㔴㕡㡢ㄷㅢ摢㕦〲㤶摥㉢〲挵ㄵ㔴㌹ㄷ挲っ㕥㍥㍥ㄵ㌶〹㌴挶愲㝣㔸㔰晣㤸㘱〲昳㌶㔴㌱戶晤㈰〰摢ㅤ〳挷㠸㑢㠷摢て㤶换㤱㈰晣㈳㘷ㄹ㌵㐲㤴挴〸㐹㠸〱ㅡ㡦慣㡤㘱ㄳ晢㠶换慦㤰挳㌷㐲㠹㑤扡㌳戱〲晣㠴换㥣〴㘶敡㌱㘲挰愶挱〵㈰㍥㤳㘸捤搸攴㔸收搸㘰ㄳㄴ搷㐱昱㈸ㅢ慦挷〰〳摢〸㜸㙥搸㐳㔵㍤ㄲ㜹〳收ㄶ愳㘸㐶㜱㌹㡡㉢㔰㉣㐱戱ㄴ挵㤵㈸㤶愱戸ち挵㜲ㄴ㔷愳戸〶㐵ぢ㡡㌸㡡㔶ㄴ〹ㄴ㐹ㄴ㉢㔰愴㔰戴愱㔸〹愲㌶㐲昰㈰戱〹戵㐳愲晣昱戸ㄸ愷㕣㝦摣戴戰㠴㍢㤱戶㑡ち㔸㍦㈶搱㔷搸㈹㜶慢㘷㘵㉣ㄶ㠶㌷挰㐰㜵㈰㕡㘹㡢戱㘶挴㌵戸㐶つ㙥㌴㝦㄰晣㠲㘷㝢㥣挱㐸晣㡥㙤昰ぢ慥〲㌱愹㐳捥ㄹ扡愹㑢㔶㐳ㅡㄸ扣〱慦挱㤲捦户㈰㑥㝥っ㠸㉣昲㘶㤵㐱捣㠲㤵愸挷㡤挵㤹〹ㅤ㈰㙡晤〴户〷㥤㙡戰ㄳ昳㜱㐵㘹㈸扢㐵㌳搸㠵㐵㘳摥㉥㠳摤㔰㌴敦㕡慡㈸愵㑣㥦愱攷㌳攰〸㡡攰㌹㜲㌴㈳挱㔹㠴㜷㥤㡣愸㈸㍡扣愴㠲㔳㠹つ㉡收㈰搹敦㌸㍣敥攸攱敦㉤扢敦昵搴ㄳ㌷㤷㍥扥㜵捡㐵㜵攴㜱㐷㔱晤扣㐸搰㍣㜰㐸戶攱愲㕦戵㝤敡㘳㑥㠳㜱㍥昵㔱㐷㔱敤㔳〹摡㔸〵㈹戸ㄱ㜲晥戸愹摡㘸㡦㜸愱㍤散㈸㥥㝥晢戱晦㑣㉤散㠸㍦㌴愳攱搵㝦戴摤㜵㈳㐱㘳慤愰〹㠸㘶㈳㍤攴㠵昴㙤㐷昱晣ㅥ㘵挶㥣愱昷㍡づ晣昲㠳㌵捦㙦愴〱㠲ㄶ敦㠶昴㠰ㄷ搲ㅥ㐷搱㜷㑦㙦戴敤㠲慦戶㝤㙤攰挴㍤捤㉦敥扤㤷攰戱㜱㐳扡捦ぢ㘹挸㔱㍣昳扢昷搵㥦慥扤戱㘵攷慥㠵捦ㅣ㥣昸搹㈹〴捦㥥ㅢ搲㙥㉦愴㙦㌸㡡扡敤戳㤷㍣㜷昷挴ㄵて㕥㜳昸挹扤摢收㘷〹ㅥ㘰㌷愴扢扤㤰敥㜲ㄴ㝢攷扣㌶挳ㄷ㝤戲㘳晢㐷慤㌵户㡢㥤挳〴㔹挰つ㘹㤷ㄷ搲ㅤ㡥攲㤶㕦㝦晤㑥㝥搳愵㕤㝢㠶㠳晢㡦㝥昸㥡㡦㈰㤵戸㈱摤收㠵戴搳㔱昸㌷扤㌷扣昴㠹敢㔶摣㤱敤扡㜵搶愱㥢㉥㈷挸㐷㙥㐸户㜸㈱敤㜰ㄴ㥤ㅦつ㑤昸昹㥡散捡㥦っㄵ㕥摡晤晣昶㔷〸㤲㥡ㅢ搲㔷扣㤰㙥㜶ㄴ㉤㠱㜷㥡㕦㝣戵㘳搵㕤㜳㘳㍦㑣ㅥ戸攱㑢〴㤹搱つ改〶㉦愴㉦㍢ち晤扥换づ摤㌶㙢捤捡扤慦昹扢慥㕡户攱㐳搲攲㠱㜴扤ㄷ㔲挹㔱散搹㜹㙣摡戱挴愲㤶摤捤捤㉦㝣晣攰昷㕢〸㜲戴摢㤸晡扤㤰㡡㡥攲㥢㠵㐷敥㍦扥㌷㥥摡晥挱慦㡥㤷㜶扦㈱ㄲ㈴㝡㌷㈴挳ぢ㘹㥢愳搸㌱㜳㑦㝥㜶㘷㕤晢敤敦ㅥ敢㉥㌵㕥㝦㠰愰户㜰㐳搲扣㤰㔴㐷㌱㝢敡扤慦ㅣ昴晤㌳㌹㈴㈶户晦晢愶愷㌵㠲㉥挷つ㘹㡢ㄷ㤲散㈸摥㝤昶挴㥤搶捦昶㜵㍣戵敦挵攳㡢摦㈲扦㈱攸户摣㤰㈴㉦㈴敡㈸晥扥㘹敥ぢ㍢㌷扤摣戱敦戱㈳㑤㙢ㅢ㐲㙦㄰㜴㝥㙥㐸㔹㉦㈴搱㔱㝣㜷敡戴㕦散㜸㈹㥥㍡戴㈵㌰㝤收晢收搵〴㍤愸ㅢ搲ㄷ扤㤰慥㜳ㄴ㍦㜸昵昰㤱挷晦㐴扢扥昳昶ㅦ晦ㄵ扦晦户㈹㠲㙥搸つ改ぢ㕥㐸㥦㜷ㄴ㙦づ户昶㍥户敢㤵㔵〷㘷㜵散㕡㈷ぢ攷搵㤷ㅤ㌸㡦㡥㙢㔹㔵昰㌴敡㠹㜰㔴㄰搲㔸晤㤰扢〲ㅥ㘶㑢ㄸ㤵昸攱愹㠵㘷㤱㘳㠰扢昲散戰捡敦㤹ㄸ慦昳ㅢ㘱搴㥦〰㘷慣㝦㐷㐴㡣搵㠵㐷ㄱㅡ㐵㜵攸㠰戱㐷ち攷㔱昵戲ㄵ㠹㘰㙣㤰ㅥ㝡慡攵攳㐵搷挵㈳晦〳㄰ㄶ㌲愵</t>
  </si>
  <si>
    <t>also half the chance that the company can run out of budget</t>
  </si>
  <si>
    <r>
      <t xml:space="preserve">they are likely to spend </t>
    </r>
    <r>
      <rPr>
        <b/>
        <sz val="11"/>
        <color theme="1"/>
        <rFont val="Calibri"/>
        <family val="2"/>
        <scheme val="minor"/>
      </rPr>
      <t>$83, 906,646</t>
    </r>
    <r>
      <rPr>
        <sz val="11"/>
        <color theme="1"/>
        <rFont val="Calibri"/>
        <family val="2"/>
        <scheme val="minor"/>
      </rPr>
      <t xml:space="preserve"> due to some uncertainties and also save some money.</t>
    </r>
  </si>
  <si>
    <r>
      <t>Also, the mean</t>
    </r>
    <r>
      <rPr>
        <b/>
        <sz val="11"/>
        <color theme="1"/>
        <rFont val="Calibri"/>
        <family val="2"/>
        <scheme val="minor"/>
      </rPr>
      <t>($83,899,828)</t>
    </r>
    <r>
      <rPr>
        <sz val="11"/>
        <color theme="1"/>
        <rFont val="Calibri"/>
        <family val="2"/>
        <scheme val="minor"/>
      </rPr>
      <t xml:space="preserve"> shows </t>
    </r>
    <r>
      <rPr>
        <b/>
        <sz val="11"/>
        <color theme="1"/>
        <rFont val="Calibri"/>
        <family val="2"/>
        <scheme val="minor"/>
      </rPr>
      <t>50%</t>
    </r>
    <r>
      <rPr>
        <sz val="11"/>
        <color theme="1"/>
        <rFont val="Calibri"/>
        <family val="2"/>
        <scheme val="minor"/>
      </rPr>
      <t xml:space="preserve"> certainty which means its half the chance that the insurance can be covered by that amount</t>
    </r>
  </si>
  <si>
    <r>
      <t xml:space="preserve">Also, they are likely to spend </t>
    </r>
    <r>
      <rPr>
        <b/>
        <sz val="11"/>
        <color theme="1"/>
        <rFont val="Calibri"/>
        <family val="2"/>
        <scheme val="minor"/>
      </rPr>
      <t>$92,258,901</t>
    </r>
    <r>
      <rPr>
        <sz val="11"/>
        <color theme="1"/>
        <rFont val="Calibri"/>
        <family val="2"/>
        <scheme val="minor"/>
      </rPr>
      <t xml:space="preserve"> for 10years if they don’t want to run out of budget. But if they are ready to take </t>
    </r>
    <r>
      <rPr>
        <b/>
        <sz val="11"/>
        <color theme="1"/>
        <rFont val="Calibri"/>
        <family val="2"/>
        <scheme val="minor"/>
      </rPr>
      <t xml:space="preserve">50% </t>
    </r>
    <r>
      <rPr>
        <sz val="11"/>
        <color theme="1"/>
        <rFont val="Calibri"/>
        <family val="2"/>
        <scheme val="minor"/>
      </rPr>
      <t>risk,</t>
    </r>
  </si>
  <si>
    <t>The diagram in figure 1 above, shows that if the company is able to take some risk of 50.090% they would be able to cover insurance.</t>
  </si>
  <si>
    <t>Figure 3</t>
  </si>
  <si>
    <t>Figure 2</t>
  </si>
  <si>
    <t xml:space="preserve">In this figure, we can see that the number of employee in year 6, 5 and 7 has the maximum impact on the total cost. </t>
  </si>
  <si>
    <t>This may imply that in this year a lot of employees might be recruited and therefore will have an impact of the total budget.</t>
  </si>
  <si>
    <r>
      <t xml:space="preserve">has the top 4 correlated assumptions which value of </t>
    </r>
    <r>
      <rPr>
        <b/>
        <sz val="11"/>
        <color theme="1"/>
        <rFont val="Calibri"/>
        <family val="2"/>
        <scheme val="minor"/>
      </rPr>
      <t>0.96.</t>
    </r>
  </si>
  <si>
    <r>
      <t xml:space="preserve">Figure 3 shows the Rank correlation and the most important year. Here can see that again </t>
    </r>
    <r>
      <rPr>
        <b/>
        <sz val="11"/>
        <color theme="1"/>
        <rFont val="Calibri"/>
        <family val="2"/>
        <scheme val="minor"/>
      </rPr>
      <t>Year 6,5,7 &amp; 4</t>
    </r>
  </si>
  <si>
    <t>㜸〱敤㝤㜷㥣ㅣ挵戱晦昶改㙥㜴戳ち户㐸〴〳〶㑥㈰㄰㈰㜱㙣づ㠰ㅥ㈷㥤㔰〰〹㈵㄰㤹㘳㜶㜷㔶㍡戸㈰昶敥ㄴ挰㤸㥣㜳〶㠳㡣っ〶㤳っ㝥〴ㄱ㙤㈴挰〶㘴㡣㙤戲㙤っ捦ㄸ摢㍣㠳〹㌶㤸㘴挳敦晢慤〹㍢扢㍢㝢㠱挷晢晣昸攳慤㙥㑢搳搵㔵搵㌵摦敡改改改愹㥤〹愸㐰㈰昰〵㍥晣㥦㥦㝡㙥㝣㜳昱敡摥㍥戳慢愵慤愷戳搳捣昵㜵昴㜴昷戶㑣㉢ㄶ㡤搵㜳㍢㝡晢㐶㐰㐰㙢敦㐰㝤㙦㐳㝢㙦挷㜱㘶㘳晢ち戳搸ぢ愱㠶㐰愰戱㔱慦㐳晤㘶昶㌷攴ㄴ㜴㙡改昵㈴㤰ち攸ㅡ挹㐸㤲㐶ㄲ㥤㈴㐸㌲㡡㘴㌴挹ㄸ㤲戱㈴㑤㈴㈱㤲㑤㐸挶㤱㡣㈷搹㤴㠴㙤改㥢㤳㙣〱㌲晡ㅢ㈰〷戴㑤㥦㥦㍤ㅡ㥥㉦敥敢㈹㥡㔳㥡㤷㔸晥㑤㡤㐴㕡㈲㉤戱㜸㈴搳ㄲ㥥搲摣搶摦搹搷㕦㌴愷㜶㥢晤㝤㐵愳㜳㑡昳㠲晥㙣㘷㐷㙥㍦㜳昵〱㍤挷㤸摤㔳捤㙣㌸㤶㌵攲改㐸㍣㤱㈸㘴㌲改搱㕢挲昲晥㙤搳ㄷㄴ捤㐲敦㔷㘵㜳㉢摡㥣摦㌶扤㘵㝦戳敦慢戲戹㌵㙣挲攴㡣㥥㉥愳愳晢㉢㌲摡挰昸㈵㘶㤸戹づ〶摡㌴㡢ㅤ摤㑢㕢攰㜶ㄹ搰㈸愵㕡愶昵昶昶㜷㉤㘷㥦㘹㌳㍢㍢ㄷ㤹〵〹㜰搷㡣摥扥〵㐶戱慢㜷㜴ㄷ昱㌳㡢㘶㜷捥散ㅤ摢戵捦慡㥣搹㘹ぢ昶㌶㜶㉤㌱㡡晢ㅢ㕤㘶㍤㌷㥡扡慣ㄸ捥挹㥢摤㝤ㅤ㝤慢挷㜴ㅤ搸㙢㉥㌲扡㤷㥡ㄴ㘹攸㥡搵摦㤱㔷昵昵昸ぢ㡣㤸攴攷㤹〴ち晥㜴戵㉤㌳㡡㝤㔲㘲〸㈳㝥戲㥥敥㈲㝢㔱收ㄷ扢㔴㜳㠵ㄶ㘳戶戸愳㙢㍦戳搸㙤㜶戲ㄱ㐶㜲㜲㠵㤰〰㘴挵挱㐵捡搹ㅤ㐶㐹㡤戲て㌴敥ぢ㕢搱扥〹戲摤㠱摤ㅤ㠵㥥㘲搷㤴㜹ㅤ摤㔳㈳攱っ扡㙢㙡捡㍣㘳ㄵ扡㙦㈴ㅥ㙥㠹改摢㐰㐸摦㤶攲摢㠱㑣㤸扡晤晥晤㕤㔹戳搸摣㔳㘸摥愷㙢㜹捦㙡搳散㙤敥攸㙥㍥挴㌴㡡摢敦㌴㉤㤲搶㥢愹㌰〱㐴搵扦㡡㘳摤摢㉡㡦户扡㜶愳慥㍤㕢搷㥥慢㙢捦搷戵㥢㜵敤㠵扡昶愵㜵敤换敡摡㍢敡摡㡦慥㙢㍦〶㌲捥愷㜱攴挸㍡晢戳㜶攷ㄷ戶ぢ㡣扥㝢摥㘹㥦㑤ㅦ㜹㥥戱晦㝢㡡㠷户㡣づ㍢㘰㘳ㅢ敦㕥㘴愲昱㘴㑢㔲㜶㈲ㄳ㡦挵㕡攲晡㐴㠸攸㍢㠲㘸㍢㠱っ扡て㐹㝤ㄲㄵ㜶〶㔱敡㈵散〳昷愳戵晥敤挴挶攷攷敤㜷昱慥㉤㍦㥡㜱敦户㡦㔲ㅣ㕡挴㠱㕤戱戱愵搷㠱㐸㈶ㅣ㤶收愳㤱㜰㔸㥦㑣㕢㔳㐰戴摤㐰扥㔹ㅢ扥收㠸摥㐲搹摤㐱㤴晡㤵摤敥㙢敦㑤㕦晡戳ぢ㥥摢㙦摤づ昳㉥㌸戰㐳ㅦ愷㌸㥡㐹扢ㄱ㙣㔴㠴㉦ㅡ㜳昶㍣ㄲ㡥挷戹敢㔱㕡㡣㠱㘸㜱㤰㐱㜷㍤愵㈷愸㤰〴㔱敡㈹摢㠵ㄱ㠷晤攳扤捣㕤㐷散㜳㝥㜶晥㔹㍢㍣㜴㔲㔲㜱㉣ㄵㄷ搲搸搸㘵㝦㜴ㅦっ㘹昳㑣〳㍤㈸㥡㡥㠴㕢挲攱㑣㈲㤹㑡㈴愳㤹㐴㙣捡攲扥晣っ㜳〵晡㔶㔸捦搰昶ㅥ㈰摡㥥㈰㍢㑤摤㝥ㅡ〶㜳㘳愹搹㍣愷扢户扦㘸攰㈸㙤㙥敢改敤㜳晢㔳㌳㍡㔴㑡摦㡢㕡㔳㐱㤴㝡搴昶攸㡣㥦㕦㜶㔱挳㘱㍢捥㕦昳㥥㜶攷戳㥦扣㄰㔰㍣敥挵愳扤戱㔱攱㔱㉡㥣㙥㠹挴㈳㤱㜰㍡ㅥ㑢愵㈲㐹慦㐷慤㄰搷愷㠱㘸搳㐱㠶收㔱㐲㙦愳搶っ㄰愵ㅥ戲㍤敡昹捥敥て㥤戳挳挲搹㙢㕦ㄸ㌱㝦慦〳て晡㐴昱㉣㈳ㅥ捤挴㐶㠵㐷挹㐴慡㈵〱㠷㤲昱㐸㍡㥣挹㤴㘱㌴㡢戶㘷㠳㘸㜳㐰㠶收㔱㕣摦㤷㕡晢㠱㈸㜵㡦敤搱㤵换㙥扡收㤵戵搳㘶㥥昶捦㥦扥戲晡㡡㤷っ挵㔳㥥㜸㌴てㅢ㘵㐷っ㑥㍢㈹晢戰㑦挷㈲㔱ㅣ昵晢搳摥㝣㄰㙤〱挸愰摤㈶慥㉦愴挲㈲㄰愵㝥㘸㍢㜰晡㠴㌵昹㐹晢㡦㥤㜳摥㍢㉦㉦㔸㍤昹戸㝢ㄵて㝦㜱攰〰㙣㔴㐰㤲㑥㐶㕡愲昱㑣㌲㥣㐸挷㘲搱㜰捡ㅢ愴〳㘹㝢〹㠸㜶㄰挸搰㈰㐹敢〷㔳敢㄰㄰愵㙥戲㍤ㅡ㝢摡愴昴捦㉥ㄹ扦捦㜵㝢㍦㜲昷摡㘳㜷换㌶昰摣ㅦ昳ㅢ㐷㉢㠷攸㤹㌸戵攷㡣摥㍥晢散挱〳攰慢㍤戹っ㝥㙥㤹㔹捣晤敦㥦㕢搰挸㔷㜲㙥搱て㈳晡㠷㠳㘸㐷㠰散㜵㐰㑦㥦搱改㌹捣愷昷攷㤷㥡㝤捤㌳晢扢昳捤㡢捣㘳晢㍢㡡㘶扥戹㔰散改挲〰搰戵摣攸㕥摤扣㉦㑥攸慢㘵㌸搰㡦愴慤㜶㄰愵搶摡㤱摣戵㜷捦昷㘲敢敦㥣昵挸㠸㌱摤慢㜷㍥㌶慢㌸㠱㤳扥㘵㘰㘳攷昲㈱㈹㠳㉥㥤捣挴㤳攱㜸㌴㤱㑣挴扤㕤㉢㑢搳㌹㄰㉤て㌲戴慥㤵搱㑤㙡ㄵ㐰㤴扡摡㜶㘸昹愵㑢㐷捦摡昲摣㔹ㄷ慥㝣攳搲挴挶戵㔷㈹㑥㈶挵愱㘵搸㈸㍢㍤挴㌳〹敢昴㤰〸㈷挲㝡〷㙤ㅤつ愲昱捣㌷攸㤱ㄶ搵㍢愹搰〵愲搴㈵㜶攳摦摦㙡㥢つ愷㍦㌳㙤收㐳㐷搷㙦㍢攱㠳摥晦㔰㥣挴㑡攳㍤搸搸愹ㅣ㡤㘴㌸搵ㄲ㑥㐷㔳㌸捣攲㘹㉦ㄶ换㘹昸㔸㄰慤㐸慤㈱㡤捥㌱扤㤷㕡㝤㈰㑡㥤㙢扢㌳㘹慢慢㥥㕢ㄷ昸㜸挶搵挶㡣搳晥㜵搲㡦扢ㄵ愷搳攲捥ち㙣散㔰敥㑥㈲㤱㙣㐹㈷ㄲㄸ㜶扣扥慣愴搵㔵㈰摡㙡㤰愱昹ㄲ搵㡦愳搶昱㈰㑡㥤㘶晢昲户挳㜶㝤昲散挳㝥㌹敦戶㕢㥦㡡㉣㙡㙥㝣㐹㜱㔶㉦扥㥣㠰㡤㡡㐱㈸㤳㡣㘳挶㥥㠸愵愳挹㔴㉣㤱㉣㍢㔳㝣㥢戶㑦〴搱㑥〲ㄹ㤲㐷搱戰㝥㌲戵㑥〱㔱敡〴摢愳ㅦ扦㜹敢攷㕢㉤㍢㝤摡昵摢㌵㍦晦昷㔹ㄷ㥦愸㜸㠹㈱ㅥ㥤㠶㡤ち㡦㔲㠹㜴㑢㈶ㄵ㑢愶愲改㔴㈴㥥㉣ㅢㄶ㑦愷敤㌳㐰戴㌳㐱㠶攴㔱㈴愹㥦㐵慤戳㐱㤴㕡㘱㝢戴晦㘷㔷㌷㍤扣㌰㍢晢扥慢㤷㍤㜳挵ㄳ愷㍤愷㜸扤㈳ㅥ㥤㡢㡤昲㈹㐶㉣㠱ㄹ㔵捣㥡㈱挶搲攱㘴㑢㑡㍦㡦ㄶ捦〷搱㉥〰ㄹ慣〷〳㤴ぢ愹㜰ㄱ㠸㔲㍤戶ぢ㑦慣改摣㙥攷慢晦㌱敦摥挷晦戹昰㠹㠳捤㝡挵慢㉤㜱攱ㄲ㙣㤴ㅤ㍥挹㘸捣㥡愱㈶㘳挹㤸㝥㈹㙤㕤〶愲㕤づ㌲㔸攳㤱㤸㝥〵ㄵ慥〴㔱㙡㤹摤昸㍢敢摦戸愸敦㠱摢收㍤㜸摢挶㔷攲㝦㔲㑦㉢㕥攵㐹攳㔷㘳愳散㑣㤹捣愴㌲㉤〹搹晤㔴㈴ㅡ㙥㐹攸摦愱扤㙢㐰戴㙢㐱〶㜵㈰愱慦愱挲㜷㐱㤴㌲㙣〷搶㥣晤昲㌶㉦户挵㕡慦㐸㈴㥥晣昷㜵㌷户慡捤㔱㉤づ慣挵㐶㜳挵〱〳搰搳搱戲㈳昷㝢㤰搲慦〷搱㙥〰ㄹ㕡㑦㠸攸摦愷搶㡤㈰㑡ㅤ㙡㍢㜲晢昳㡦㍣㜵挷ㅦ捤昹㌷扣昹敡愷搳慥昹挵㑣挵慢㕣㜱攴〷搸㈸敦〹搱㜸㌸敥㕣㉢㐴㤳㠹〴㘶つ㌷搳攲㉤㈰摡慤㈰㠳㘲㤱搱㙦愳挲敤㈰㑡㉤戶㕤昸挹慦㍦攸扡㝦搱㠹慤㘷㕦㄰晤挹扡昱㕢㙣㍥晡づ㔴㉦戴㉦㕤㘶ㄴ㡤㤵戸ㄸ㉣㕤㘷㐶㕢㌰摢ㅣ捡〵㌶慥慦ぢ㠹㐲慡㄰㠹攴ㄳ㘱㈳㘶㌴㙣〳戳㐳扤㤲攳昸㌵扡㜰㔰㐷㜷扥㘷愵㕣摡㝤㜳扡搱㙢㤶捥挶㤳敤扡改㍤㌸㥦昵㙥敤㕦戹戸捦攸㌳户慡慣㉢ㄹ愹㔲㕢㡣ぢ㕦戳㔷摡摢戶㔲㙤㠹搱搹㙦㑥㕢搵㘱㔵㙦㔳㔱㡤换摥㥥㙣敤摡㤹㐵昳㔸户戶捡愳㘹㔸㠳㔹㈱戶慢昶搲慡戲晣㙡㙥㕢搶搳㙢㜶㡢㝢㤳扢ㄶ㜴攴㡥㌱㡢㡢㑤慥攰㤸㜹搹搵捤㔸㘵㕦㝢㑦㥥摦㡤ㅤ挵搵㜴㝥㝢㉦户戰捦慡㍥戳㍢㙦收攱敦㜲戳搸户晡〰㈳摢㘹㙥㕥㈶㘲戵㠹㡡㉤换搸㌳㝢㜲晤扤㙤㍤摤㝤挵㥥捥昲㥡㘹昹ㄵ扣㤲挸捦敢挹㥢戸㕣慦攷㈷愰〲㈳㐶㈸ㄵ搸搵㙦慥㐷扢扤㉤ㄲ〸㑦㠸户㐴捣扦㔱摥敤㕡ㄶ㘱敦戰ㄷ㥤㈶晢㘴摤挴㐱㡣㠹㕤㥡搹愵戶愰㘷㥦戸摣㐵改㥤㙢㑢㡢㡦㙥攴晥㜷㠵敢敡挶摢㝢扦捦ち慣㠹捣㌶扡昳㥤㘶㜱挰挵㍡㐵㡦昴㍢㐱ㅡㄶ攰㘸慥㠹㕥㍤㈴搴㉡戵扡㘱㘵㐷扥㙦㤹戶捣散㔸扡㡣㌳〸㉣攸㌵㌶ㄲ摡慡㡦晥㥦㘰改㜷㤱摣つㄲっ〶戴㝢㈸愴〵昵㝢慤㜲〳㤷㈸㠶扦摡㔲〷㉤㕤㔶㜷戰ㄴ搷摢搰㠵㜹㝥敦㠸ㄱ㝥㝢㌹摢攸㕤搶挷敥㌹㘰㈵搷㔵昴㜵㈴昷㠱㌴㌴㠳っ扡㤸挳挹㕡㍤搷慣挶㜴捤㌰ぢ〶㔶ち攵攸㔶㐶㐳㤷戵昸㌴挳散捤改㕣愵㥡㠳㘳㘵㤵㠶㉤ㅣ晣愳扢搸晢捤㔵㝤㌳㡣㍥㘳㘴ㄷ搶扢㄰㈵ㅤ㐲㤳㐵换摡愲收ㄸ攱㌹摡㐱扢〴ぢ㈱搹昴㔸ㄹ㈵っ换ㄲづㅣㅣ㉦㠱ㄱ㌶ㅤ㜸㈷攰㍢慦ㅡ戴捡㡥㕥扥㙥㠵攵戴晣㉣戳晢㠰搵换捤㕥㡡㌷㙡〳㐲㔹㜹㜸搱搸晣㕣昶挰扥㡥捥摥ㄶ㜸㍡慢搸搳扦晣慢戴㐳㕢晡晤㈰捥愷㘱ㄶ㝡昱搰昷〹㜰〵㐶慥㘰㙣摡摢〳㡤戴㐶㡥捥㘵㌳㥤扤ㄵ挶扥挰㝦昲搱ㅦ挶㝦挱㠱敡ㅡ㈶㐰㘲㌸㙢㝣㕣㡦ㅡ摤〵㠴づ㈸㥡戲㙡搹㈸〵愰㍤愶敢愰㥥攲㌱搹㥥㥥㘳搸㥦挶㑡愹㜷㤹㘹昶㜱㈵㜰㤴扤昲㈹㉢㥣㑡㡤ㄸ㔱戶㘰攷㔹㌲摣ㅡ昶戵昵㈰㘳愶㜵㜶㌶㍢ㄶ㝢戵つ㘰㡤挰㥡愴昶㈸㌶愶挸㘵㕢晢昲㘲㑦扥扤挳㔹搴㘹㉦攰戴㠸搳㜶扢搱搹搹㤳㌳戸㕣摢戲慡戳㜷㤵㥡ち㐴戸戶昶搷搷㉥㘹㝢昲愹㠶ㄹ愷摤㌴㘹摤愵扦戹攰㔹戵㤷㕤㔱戵敡㌷ㄱ㙤昰捣慤晦ㄴ㐴敤〱㌱㡥㌴搸㉥晦攸㑦愰慣㍦㐹昲ㄴ〸挶ぢ㠹〰㠶㡢㥦㕢㐵戵㈳晥攷㤰愱㍦㑤昲ぢ㄰㌵〹愴㤹愵㘷㐰㥣㡦㡡挰㍥晢㠱挴㜲㈷戰慢㘳昹㉣戸㐱㝤㠰㍡戵㌳㈴ㄸ㑦㝤㍤〹ㄱ搳㠹㤶㥡〴挳扥〰散㘴㔷㔴慤㍡㑥㠶㥡〰昰㍢敡㑦㠴㤸㍦〰扦㘷ㅢ慦㤲扣〶攲〱攰て㔶㔱㑤挱晦〲挰敢ㄴ晡㈳㠸㙡〱㘹㘶改つ㄰攷愳戶㐶ㅢ㉥〰扢㠱㕤つ挰㥢攰〶昵〱敡搴敥㤰昰〳㘰㤳㕡〰㠴散㡡慡攵捦㈸㉣〹〰敦㘳㐳㡤慤〹挰㍦㔰慤㝦㐰昲㈱㠸〷㠰㡦慣愲㡡攱㝦〱攰㘳ち㝤〲愲ㄲ㈰捤㉣㝤ち攲㝣㔴㠳ㄷ㠰㌸搸搵〰㝣づ㙥㔰ㅦ愰㑥㈵㈱攱〷挰㘷㥦搷攸〱㥦摡ㄵ㔵㡢慦ㄹ㔸ㄲ〰㐶㉡戸晣㌱挴晣㝢㠰㡥㙡㍤㐸㌲ち挴〳挰ㄸ慢愸昶㠰㈱〱㘰㉣㠵㥡㐰ㄴ㤷㕡㥢昱搵㐳㈸㌹ㅦ昵㉥摡㜰㝢挰㥥慣慥ㅡ捥㌶㠵㝣㔰ㅦ愰㑥㑤㠵摥〴敡慥㈷搹㐰㈲㠷挰㥦㙡〱昰㠶㕤㔱戵搶摢ち㕤〱㘰ㅢ㌴慡㕥慦〹挰㜶愸搶㥢㐹㈶㠰㜸〰搸挱㉡慡㘹㌰㈴〰㑣愴搰㡥㈰慡つ慣㘶㝣昵㥤㔰㜲㍥敡㌷㕥〰愶戳扡ち㠰㕤㈱ㅦ搴〷愸㔳㌳愰㌷㠱扡敢㐹㌶㤰〸〰扦慣〵挰㌳㜶㐵搵搲昲㉣攸ち〰㌱㌴慡㥥慥〹㐰〲搵㝡㤲㈴〵攲〱㈰㘳ㄵ搵㙣ㄸㄲ〰昶愰搰㥥㈰㡡ぢ挹捤昸敡㝢愱攴㝣搴㘳㕥〰收戰扡ち㠰㔶挸〷昵〱敡搴㝥搰㥢㐰摤昵㈴ㅢ㐸〴㠰〷㙡〱㜰扦㕤㔱戵㤲扤㍦㜴〵㠰㌹㘸㔴慤慢〹挰㝥愸搶攷㤲捣〳昱〰㌰摦㉡慡昹㌰㈴〰㉣愰搰㐲㄰戵㄰慣㘶㝣昵㐵㈸㌹ㅦ昵㐳㉦〰ぢ㔸㕤〵挰ㄲ挸〷昵〱敡搴㈲攸㑤愰敥㝡㤲つ㈴〲挰つ戵〰戸摥慥愸㕡㐹㍦㄰扡〲㐰㍢ㅡ㔵㙢㙢〲㘰愰㕡捦㤲攴㐰㍣〰㤸㔶㔱㉤㠱㈱〱愰㐰愱愵㈰敡㘰戰㥡昱搵㤷愱攴㝣搴㤵㕥〰づ㘲㜵ㄵ〰㥤㤰て敡〳搴愹㐳愰㌷㠱扡敢㐹㌶㤰〸〰攷搷〲攰㍣扢愲㙡攱晥㌰攸づ㜰昵㕥戶㔶扥㈹㘴换慥摥㐷ㄷ㘶㜶㜴昶㤹㐵戹㐰㙢㉡攰㍦敢㑥戳㤴挷昰愲戴㘸攴慣㝢戸㥢ㄶ摡㜰㕤㡡㕢摢㝤慢㑢㔷敡㔵搷挵搶㘵攳晦㕤晤㝦敤慥晥攵摡扦㙣〵㘰㠰慢㙢㜴㥡㡡敢晦㠱㠵㍤㥤㠸ㄷ扥扥㜳㜵改㔲㉤戰㕣摥挹㈸㕦㜹㘱㈱昷敦㕤㜹㙦㈷愴㜴戸昶慡〰㍢㝢㜵㈷愵㔲捤㉢㜰㕥㘴晦摦晡㐵㘵戲㤱戵㝥搱㡦㘱㑣㕦㐱戲㤲㘴ㄵ挹㙡㄰㜵㠶㍤捣㙥挴㠲攸昵〰昰昱扡㐰攰つ㔶攸挷㔳收㕢㈴㈷㠰㜸㠶搹ㄳ㔱搴㑥〲ㄹ㠹ぢ㕦摣敡敥っ㉡挵㥢㘲㌲攴㥥㑣㠵㔳㐰㐶㥦ち戲晦㙣戳ㄳ㙢㘰㕦㔵戲㑦挳㤱㘸㘶攰慢㜶昴㥢㜱㄰摡扣㙢昱敡敥摣戲㘲㑦㌷搲慢戸㤸㌰㉤㠷㙣㤹㕥㘵㘸㕤㜳㝢摡晡晢戴慥搹ㅤ昸㙦㜴搷㈲㜳戹㘹昴戵㘱㡤ㄳ㉢ㄵ㜳㜱㌳㔴搶㈱收攴㔷晤晦㕣愷〸搴㘳ㄷ〲ち〰㍡㑢ㄵ慡昲愸戵㔶っ㙣㜸㕢㘶昴㈰昳捡㤴〴㌳挲慥㘹㔸㜳晡ㅡ㉥㐴〴昴搳攰摤㜵敦摦扡攷㡥㙢敥晣挲晥晦㐴㕣㠹挸㐷㍦〲㍢㕤㝤〶㍥ㄳ㉡挱㠱敡㔴㍢昴㈶㔰㜷㍤㠸㜶ㅥ攴㐷愰ㅢ㔸㘷攱㘲慤戳昰戱㜶㐵搵㑤搷㉣㡣挸㌴攴㈲ㄸ㔲㍤昶昱〱㘶昹㐷扦〴搵晡愵㈴㤷㠱㜸㡥㡦㉢慣愲捡㐱㐱㡥㠹㉢㈹㜴ㄵ㠸㌲挱㙡挶㔷扦ㅡ㈵攷愳ち㘸挳扤ㄴ挹戳扡㙡ㅡ戲〶昲㐱㝤㠰㍡挵㍢户ㄳ愸扢㥥㘴〳㠹㑣㐳づ慦〵挰㘱㜶㐵搵㑤摥づ攸ち〰㌷愱㔱㜵㐸㑤〰㙥㐶戵㝥ぢ挹慤㈰ㅥ〰㙥户㡡㡡㌷㠰〵㠰ㅦ㔲攸づ㄰搵〹㔶㌳扥晡㥤㈸㌹ㅦ戵挰ぢ挰㌱慣慥〲攰㙥挸〷昵〱敡㔴ㄷ昴㈶㔰㜷㍤挹〶ㄲ〱㘰㘶㉤〰昶戱㉢慡㙥㌴㉦㠷慥〰昰㌰ㅡ㔵㙤㌵〱昸〹慡昵㐷㐸搶㠳㜸〰㜸搴㉡慡㘳㘱㐸〰㜸㡣㐲㡦㠳愸㕥戰㥡昱搵㝦㡡㤲昳㔱㝢㜸〱㈸戲扡ち㠰愷㈰ㅦ搴〷愸㔳㝤搰㥢㐰摤昵㈴ㅢ㐸〴㠰㜰㉤〰㜶户㉢慡㙥㙤慦㠴慥〰昰㉣ㅡ㔵扢搵〴攰㜹㔴敢㉦㤰扣〸攲〱攰㘵慢愸㔶挱㤰〰昰ㅢち晤ㄶ㐴ㅤ〷㔶㌳扥晡敦㔰㜲㍥㙡愲ㄷ㠰搵慣慥〲攰㌵挸〷昵〱敡搴昱搰㥢㐰摤昵㈴ㅢ㐸〴㠰慤㙡〱戰愵㕤㔱㜵㍦晤摢搰ㄵ〰摥㐴愳㙡㡢㥡〰晣ㄵ搵晡㕢㈴㙦㠳㜸〰㜸挷㉡慡ㄳ㘱㐸〰㜸㤷㐲敦㠱愸㤳挱㙡挶㔷㝦ㅦ㈵攷愳挶㝡〱㌸〹散㙡〰㍥㠴㝣㔰ㅦ愰㑥㥤〲扤〹搴㕤㑦戲㠱㐴〰愸慦〵挰〸扢愲敡昶晤改搰ㄵ〰㍥㐷愳㑡搵〴㈰㔰㠷㌶ㄴ㐹ㅤ㠸〷㠰㝡慢愸㜸㉢㕦〰㘸愰㤰〶愲捥〲慢ㄹ㕦㝤㈴㑡捥㐷㝤晣㙦捦㈰㜸㈶慢慢㝡挰㈸摡搴〷愸㔳㘷㐳捦て㠰㜷㘰晣㔵㥣㘴慡搶㘴晦㘶㔷㔴㘵ぢ㥣〷㑢〲挰愶㜴昹㉤㠸昹㉦㐸㙤㡥㙡㝤ぢ㤲㙦搰扢搲㥡散㔶㔶㔱㥤て㐳〲挰搶ㄴ晡㈶㠸扡㄰慣㘶㝣昵㙤㔰㜲㍥敡㜵㉦〰ㄷ戰扡ち㠰〹戴愹て㔰愷㉥㠲㥥ㅦ〰㉦搷〲攰㈵扢愲㉡㔷攱㔲㔸ㄲ〰㜶愵换㉦搴〴㘰ち慡昵摤㐸㕡攸㕤〹㠰戰㔵㔴㤷挱㤰〰㄰愱㔰ㄴ㐴㕤〱㔶㌳扥㝡っ㈵攷愳㥥昶〲㜰㌹慢慢〰㐸搱愶㍥㐰㥤扡ㄲ㝡㝥〰㍣㕡ぢ㠰つ㜶㐵㔵扥挴㜷㘰㐹〰㘸愵换㡦搴〴㘰㍡慡昵㌶㤲ㄹ昴慥〴挰㑣慢愸慥㠱㈱〱㘰ㄶ㠵㘶㠳愸㌵㘰㌵攳慢捦㐱挹昹愸㜵㕥〰㤸㜸㔱つ挰㍣摡搴〷愸㔳摦㠵㥥ㅦ〰户搷〲攰㌶扢愲㉡㕦攳㝢戰㈴〰㉣愱换户搴〴攰㘰㔴敢㠷㤰ㅣ㑡敦㑡〰ㅣ㙥ㄵ搵昵㌰㈴〰ㅣ㐱愱㈳㐱搴昷挱㙡挶㔷㙦㐷挹昹愸戵㕥〰㙥㘰㜵㔵て挸㐱㍥愸て㔰愷㙥㠴㥥ㅦ〰㔷搴〲攰㜲扢愲㉡㑦攴㘶㔸ㄲ〰㍡改昲愵㌵〱攸㐶戵摥㐳戲㥣摥㤵〰㈸㕡㐵㜵ぢっ〹〰扤ㄴ敡〳㔱户㠱搵㡣慦摥㡦㤲昳㔱攷㜸〱㘰扡㐹㌵〰慢㘹㔳ㅦ愰㑥摤づ㍤㍦〰㑥慡〵挰㠹㜶㐵㘵㤶㑡挳㥤戰㌴㡣散㠲㔱㜴戸戰愴挳㕣挹摢愱㘳ぢ昸戵㐱㕢㝦㙦㕦㡦摣扢ㅤ㔳㤸搱戳㝦㑦摦㡣㡥摥攵㥤挶敡昱〵㝢攳愰㘵㘶㌷㌲㉢㡡㐸戰愸攰昵㉣㕦㙥收昵挲攲㥥晥㘲捥㥣㌳攳敢㤰㜹㠱晤㐳攸㈴改愲㑥攱昳攵㤲〹〲搰㐴㉦挱㈷搰挰ㄴ㠰捡㝢挲㥥㌵㤳搲昲㕣〸㠲㑤㈵㐴て攸攸敢㌴㐷ㄵ愴㕥戶ㅢぢ㐰ㄱ改㉡昹㤱㠵〳㤶攱㕥改㡣㌱㠵㔹挵㡥㝣㘷㐷户挹㘰㘰挹㡦㍦攱㤸㙢㉥㐵㙡捡㠲㥥摥づ摥慦ㅣ㔳㌸〰昹改扤换㜹㤷㍤户㝡㕣㔹㐹㉥㠳ㅢち搳㜱扦ㄳ捤㐸ㄴ戹摤㔴㔸扣慣㘷㈵㝥搵搴摦搵㍤换㔸摥晢戵㠸㡡㘲㔸攴㈳愱㔱㜵慡慥㑥㌵搶㌵㝥搹昸㘸愷攰ㄸ摢搴晥昱㐳㌳㍡㙡㕦戱㈳摢㑦挴愴㤱㈸㘸㍤㠹〴㌱搰㜰ㄷ戶〶㔸昷攲敡㤷㥤㌱挴㙣ㄸ㍡㕢㤶㘵敤㥢㤸攱晥㔶㡣㉢㕥晡愹昰㘷昴㘹㈰晢捥㍡㜰㑥㈹㑦散㝦昴㘳慣㠶扢㘱戹㜲㔵愱戲敢戹㘹㌹㥢㐱㜸慣搵㠷挸㘳㤷挲愱㠹慥挰㔲㘵扦っㄶ㐴㠶㕤㜴㙣㘹㜳㈶㌲㍢㐶ㄷ收ㅡ㔹戳ㄳ〹㈹㕤㐶摦㔸慢挰㌵㐰晣搴愲搷慥㐳慡㜴㤷挱㍥挷晥扡㌸㘷㜴㥡㡤㠵㘹晤㝤㍤昸㈹㡦㕥〰㤱㡥㘹戳㡣㔵㘰ㄹ慢㠴㌵扡戰㠸㠹㙡戲㑤㕢㍤㑢㡤㘲㐷摦戲慥㡥㕣㈳ぢ㑣㈶晢㕡㜴㔶っ㈰戲扡〳㐰昹㜱〶㤳捡㔵㉤㙢㝤〷攱㙥挱昲㉤愱㘳昸搱愵敢㤴㠶㝦敡㑢收㌱㘱攸㤱㌳㡡㝥〶慣㜱㐶㉥㘳㤱㌸昲摥ㄷ昶㘱昴ㅥ搷昷㘴㜴㔲昷㔲〰㕦晤㑣㠸㜲㠳摦㝡㘶〲つ㤸攴㌲ㄲ〲挱戹㍤㐶㝥㈶敥㌸昴ㄴ㐷摡㍦ㅥ㙣㤴㉣昸愲㔹っ㌱敤愸つ㤹㙣挸㤰㕢搱㤱㌷㡢㡤㘴㉣挶㑡㕤㍤ㄳ㤶㌴㉢㠶挴㈶搰搰㌰慡搱慦慤㌹㡥慤㠹㜶㌲㠷昷㠷㤶㜳慡散扦扤㌰扤㌷㔱て〶改㥢㝥ㄶ㜶㐷㍦㥢晢㜴ㅦ㡡摣㥦ち㠱㜳㈸㜰㉥㐸〳㔳㘷㉡㘳㔳㥥〱㠴㍣㈱ㅤ㐲昵昲戳㍢收㈶㌵㈲㡦㐷㤲㥡ㅡ㘴㐷㐶㜹㤲㤱㌴㉢て愹搱昹㉤㥦戶ㄸ扤摣捣〷慤〱㤶敢㤴㌸㌵〴敡敡敡ㄱ㙡慤昲㔶㔰㔵戳㌰搶戵搸㤴㉣㈵戵ㄵ㕣搰捥㠳挷扢昰㘰㠱晤昶挱㝦搴㔶㌹戹ち攲摡〲ㄶ〲㐱昵㌰愸〳ぢ㜷捥挶敤㐲挲㜲ㄱ㠸晡㈹㤸㥣ㅤ㜸捥㘵敡〹ㄴ㜹㍥挳晡㉦慤昰㔳㌱㔴慡㈷挱攳㜰愹㕦㐲㈳㑦㘱㡢愳㤰摢㉢㉦〳㜷昰㕥昹㜳㙡攰慢㕦㑥㈳㜶㐱㍤㡤つ挷㘵㑦愸慦㠰㡣㝥㈵〵㝦攱㉦㜰ㄵ〵慥愶挰㌳㄰㘰戸戵敦愰㌴㘴ㄸ㤳㔵㔳㌴挰㜸㉤㉣〰挶㘷㍤㑤㝡㘰㕣挳㈶扦换㈶㝦〷㠱㑡ㄸ㝦て㥥挰愸㕤〷㤱㈱㥦㠶搴慢搰ㄳ㙣搷搲㌲ㄳ㘴捡戰扤ㅥ摣挱戱晤〳搴〴摢ㅢ㘸挴㉥愸搷戱攱㘰ぢ㍥扡〳敥ㄶ〴昴敦㘳㕢扦㤱㠲㝦昴ㄷ戸㠹〲㍦愰挰ㅢ㄰㄰㙣㙦㐶㈹攴㜴㔱攷户㤶㝥㄰摥ち㐱㐰昸愶挷戲〷挲摢㘸昹㜶㕡㝥ㅦ〲㤵㄰晥〳扣㐱㝡攲〷㄰ㄱ戴敥愰㤱て㔱㉡㐳敢㐷攰づ㡥搶㐷㔰ㄳ戴晥㤳㐶散㠲晡ㄸㅢづ㕡㥥㥥㜸ㄷ㘴昴扢㈹昸㠹扦挰㍤ㄴ戸㤷〲㥦㐲㐰搰㕡㠷搲㤰㝢㘲捡て挶晢㘱〱㌰㝥敥㘹搲〳攳〳㙣昲㐱㌶挹扣㥢㑡ㄸ㤹㙣㘳昵挴㠷㈰㌲摥捡搸ㅦ㜴㍥愴㤸㥥㈳搰㍥㑣挳捣搳㈹㠳昶㈷攰づづ㉤昳㜹昰㠷昵㔵ㅡ挱㠶㝣㤹搴攳〳敤㝡挸攸ㅢ㈸搸攴㉦昰㈸〵ㅥ愳〰㜳㠰〴摡挷㔱㙡㜱㍡攲㤰㝥ㄶ攴㡢敦捦㘰〶昸㌲㔵挸㜱捣㠳敦ㄳ㙣昷㐹戶换戴㥥㑡㝣户〳捦敡愶挴㔷㍥㔱搰㝡ㄲ晢っ摣っㄱ挱㜲㈳㡤㑣㐰愹っ换愷挱ㅤㅣ换ㅤ愰㠶㍦㘴〴搲〸㌶攴换晣㈰挷㘵㑦㌷㝤〶㌲晡㉦㈹挸摣㈱ㅦ㠱㕦㔱攰搷ㄴ㘰㍡㤱㘰昹㉣㑡挳挳㌲攱搷㔷㥦㠷ㄹ㘰挹慣㈳愷㕤て㤶㉦戰摤ㄷ搹㉥㌳㠴㉡戱㘴㕡搰㈰㔸㈶㈱㈲㔸扥㑣㈳捣ㅥ㉡挳昲户攰づ㡥㈵戳㡣昰㠷攵㙢ㅡ㜱戰㘴慡㤱攳戲〷换㔷㈰愳晦㥥㠲㑣㐳昲ㄱ㜸㤵〲慦㔱㠰㤹㐹㠲攵㝦愱㌴㍣㉣攳㝥㔸扥づ㌳挰戲搵搳慥〷换㍦戲摤㌷搸㉥㤳㡤㉡戱㘴㠶搱㈰挳攷㕣㠸〸㤶㝦愶ㄱ㈶㈲㤵㘱昹㈶戸㠳㘳㌹ㅦ㙡昸ぢ攸晦㑤㈳づ㤶捣㕡昲㠱敡慦㤰搱摦愲㈰㌳㥡㝣〴摥愶挰摦㈸挰㈴㈷挱昲ㅤ㤴㠶㍣㝣晡挲昸ㅥ㉣〰挶㈵㥥㈶㍤㌰扥捦㈶晦捥㈶摢㈱㔰〹愳〱摥㈰㕤㤲㔹㑣〲攳〷㌴㤲㐳愹っ挶㝦㠲㍢㌸㡣㑣㝢挲㕦㐰晦㠸㐶ㅣㄸ㤹晢攴㠳搲挷㤰搱㍦愱㈰昳愲㝣〴㍥愵挰㘷ㄴ㘰慡㤴挰昸㉦㤴㠶搷㈵搳㝥㕤昲㜳㤸〱㤶㥤㥥㜶㍤㔸㝥挱㜶昹戳慣〶收㉡っ㜰㘱㡡㕢扢㥥㡣㤶戱戰愹ㄵ㜰慤摥㠷㙢㐶づ攷㌳㍢晡㌰晢ㅤ㕤〰挱愶愴㥥㙣㈵搷㤲ㅥ愵挹敥㈲搵㜶搵㔵㘵慢㔶摢㔶搷㝢㤷戱㈶晡㔴㕢ぢ㕣㥥㜵慤挱㠴㘴愱换挷挷慦搳捡㤷戲㔲ㄲ散挵㉦戵㘳敤挴ㅤて敥㕣扢昸ㅦ慣㤳㐹ㅦ挲㡤㈵捥㌵ㄵ晥㘱㕥㡤㉢㐲晣ㄷ㘸㔸㌱㘸ㄷ昱攴㌱㜱㔹㌲挸愵㌳㡢㌷挶㑥㤴挳攳ㄹ㜰敤ㄹ戴㑢㔸㔹ㄸ㙢㙦捥敦敦㉢慢㌱㔶㡤户㙢昰ㅢ㠱昹摤㔸て捡ㄹ挵晣搷㘴㌱〱晢㘶㉤㝡挹扡挰㤷㕣㤰㠴ㄱ㝥㍣㑢〰㔸㘲慥户戱㘶挲搰㜰搲挰㥡㘰㘹っ攱㜶戳挳ㅡ㔹攲㤳㌴㈴ち搶愳㌳㘴㜵㜸㠱㠹愵㕤㍣㥡愶搳ㅣ㉦ち㙥㔱㉥㥣昵挲戴㙣㉦㔶ㅡ晢戸㡡㘴㙦挹㠱慥ㄷㄶ㤹㥤昸挵挵ちㄳ㡢㍥昶搶㠲㕣ㅦ㤲ㅥ㕤〳晣戱摥搷㈷㐲㐰愴摥㡥㤲㤲㌸㘹〳㡣㙦攵㍢挱㘳攸㑢㐶ㄵ㜱㉢挸攷㥤扤搵㜷慥收攷㤶扤〳捥㠶扤晥捣㐴戰〱搶㉥㌱搶㝡㜳昶㜸㈴㡤㜷㔲㐹慤ㄱ㑥〶慦搱づ㡦ぢ㥣㘳戸ㄲ㕤散挳㑦㘳昸㕣㠹㈶ㅥ㍡㥤㔸〱敡敢挰㕡㕥攷敡戱㠵㌹摤戹捥晥扣㈹ぢ㠱捥㤸㉤敢㠱㕦㡢㜸搵〳㄰晢㠸ㅡ〰ㄷㅢ㤴㌹㜸㠴㤷昳ぢ挷㉦㝦㍢㐰攷愳愱㘴戰㠳㡤愰㍥搲㍥敥㤸㥥㌷散〴挹㈰扣ㅦ㔷㑡敦㤵㠷㍤㘱㘸慢㘲㜱㑣㘳戶㥢㥢㘳㈹㐷㥣㐷㙣㙥捦摣ㅥ摥㑥昰戰㘶㜷㔸慣慦㐵㥣戰㥦㔶㤸㌴つ换愱㕦敥〸㜹昰挷㌹晤愸攷㉥㥢㐶㕢ㄸ晤㑥捣敤㍤晤攵捦㡥㜹㜸㙦敢敥㑣㐰㌱〳搲㥡挰ㅤ㈱ㄲ㈸㐶戱㔱㐷㘲㕦㥦㌱㍦㔲㈶㜰㝣㍣㥢㘲愲愴㌵㠱戳攲愹㡦〲㜷昰〹ㅣㄷ㕣昱㠷愷戶搱〸㌶攴㝢㌲愸㌳㍦戳ㅡ㐴㉤ㅥ敡〶慡㡦愵㈰戳㉣㝤〴㥡㈸㄰〲㘹㘰戲㕤攵㐰㔳㌳㙦㄰ち㠱㠶㉥㉥㐱㌶㜶㜱㈹ㄶ㠷愹㠶㕦㘳㈲㉦ㄲ㑢愶摡愸㐶收ㄵ敡㥢㐰敡ㄷ㑦㍦㍤㤵晥㈸㈶收㌹敤换㤲慦戵戸㍡㡥敤㡦〷㔱㑣愰慢㥣ㄴ㌳㙢㙥㤰㐹㌱㜳敡〴搳捤㘸㠴挹㜵㘵㤳攲㉤挰ㅤㅣ搳㉢愰㠶㍦愴㘵搰〸摤攵㤷㤹㜸㡥换㥥敢戴㉤㈱愳㙦㐵㐱㘶改昹〸㙣㑤㠱㙦㔲㠰㠹㝢㌲㈹摥〶愵攱㑤㡡㌳㝥㤳攲敤㘰〶㤳㘲收昷㌹敤㝡㈶挵捤㙣㜷〲摢㘵㉥㕥㈵㤶㑣挰ㅢ攴㍡㡤改㜹㠲攵づ㌴挲㍣扤㌲㉣㜷〴㜷㜰㉣㤹捦㠷㍦晣㝥㠸㐶ㅣ㉣㤹搴攷戸散挱㜲ㄲ㘴昴㥤㈹挸㠴㍦ㅦ㠱㕤㈸戰㉢〵敥㠴㠰㘰㌹ㄹ愵㔱捥㕡捣昴㐸搴て愸摤㈰〳愰㤸〷攸ㄸㅤ㐷㑥㜰ㄳ㝡搶㐲愳扢搳㈸㜳昶㉡㠱㘲愲摥㈰㥤敥ㄱ㠸〸㔰ㄱㅡ㔹㡦㔲ㄹ㔰㌱㜰〷〷㡡㜹㝦昸ぢ攸㜱ㅡ挱㠶㝣㤹晣攷戸散〱㉡〱ㄹ㍤㐹㐱㈶〶晡〸愴㈸㤰愶〰㜳〵〵愸っ㑡挳敢㜴㌱㍦㉣昷㠴ㄹ㘰挹㤴㐲愷㕤㑦愷摢㡢敤㑥㘵扢㑣晦慢挴㤲㌹㝦㠲愵昶ㅦ㄰ㄹ昲愲㈰戳〴〵摦扤㘹昸㐵㤴捡昰㥤〶敥攰昸㌲慤㄰㝦〱㝤㍡㡤㌸昸㌲户搰搹つて扥㙤㤰搱㘷㔰㤰㜹㠷㍥〲晢㔰㘰㈶〵㤸㡡㈸昸捥㐲㘹㜸昸晡昶搵㌹㌰〳㝣㕦昳戴敢挱㜷㕦戶扢ㅦ摢㘵㜶㘱㈵扥㑣㈹ㅣ愴慦㌲攱㔰戰㥣㐷㈳捣㍣㉣挳㜲㍥戸㠳㘳挹っ㐵晣〵昴〵㌴攲㘰昹㉥戶㝣愰㕡〸ㄹ㝤ㄱ〵㤹挲攸㈳戰㤸〲〷㔰㠰㔹㡤㠲攵㠱㈸つぢ㑢㍣㐴挷攷㡥搴㐱㌰〳㉣㤹晣攸戴敢挱昲㘰戶㝢〸摢㘵愲㘲㈵㤶〱慣㈹っ㠲㈵㜳ㄷ〵换挳㘸愴づ愵㌲㉣㡦〰㜷㜰㉣敢愱㠶收㤱摢㐴㈳づ㤶搴㜳㕣昶昴换㜶挸攸㐷㔱㔰昳ㄷ㌰㈸㤰愵挰㐸〸〸㤶㌹㤴㠶㠵㈵㥥㠹攴㠳愵〹㌳挰㤲㜹㤴㡥㘳ㅥ㉣ぢ㙣㜷㈹摢摤ㄴ〲㤵㔸㙥づ㥥㠵攵㈹搸㤲㑦ㄴ戴㥥挴㥥っ㌱つ㔲戰散愰㤱㙦愰㔴㠶攵㌱攰づ㡥攵㔶㔰ㄳ㉣㍢㘹〴戶攵扢㌵戸㡥换ㅥ㉣扢㈰愳㜷㔳昰㥢晥〲㍤ㄴ㔸㑥〱收㕡ち㤶挷愲㌴搴㐵㐱晦㉥搹ぢぢ㠰㤱搹㤸㡥㑦㥣㜷摢㌷㐹昹㜸㕦扤㥦㑤敥ち㠱㑡ㄸ愷㠰㌷〸㡣㑣愶ㄴㄸ㔷搲㐸ぢ㑡㘵㌰慥〶㜷㜰ㄸ挳㔰ㄳㄸ㡦愳ㄱ〷㐶愶㘰㍡㉥㝢㘰㍣ㅥ㌲晡户㈸ㄸ昵ㄷ㌸㠱〲摦愶〰㌳㌶〵挶ㄳ㔱ㅡ㉡㡣㜸㐲㤵㑦㙦㍣ㄹㄶ〰㈳㜳㍡ㅤ㥦㍣扤昱ㄴ㌶㜹㉡㥢㙣㠵㐰㈵㡣搳挱ㅢ〴挶㌶㠸〸㡣愷搳挸っ㤴捡㘰㍣ㄳ摣挱㘱㥣〹㌵㠱昱㉣ㅡ㜱㘰㥣〵慥攳戲〷挶戳㈱愳㥦㐳挱搹晥〲攷㔲攰㍣ち㌰敦㔳㘰㍣ㅦ愵㈱挳攸㝢搷攴㐲㔸〰㡣捣っ㜵㝣昲挰㜸ㄱ㥢扣㤸㑤㉥㠱㐰㈵㡣〷㠳㈷㌰㙡㤷㐰㘴挸㈷昳㐳愰㈶搰㕥㑡挳㠷愲㔴〶敤攵攰づづ敤攱㔰ㄳ㘸慦愰ㄱ〷㕡愶㠸㍡扢攱㠱昶㑡挸攸㔷㔱昰㐸㝦㠱慢㈹昰ㅤち戴㐳㐰愰扤〶愵㑤㥤㔹㈵㝥㠵挶㐷晢㜶昲搹扥㝥㥤㜱つ㠴㠱㘲捥㘳㝤ㅣ㌹搶昴昲扢戴㝥ㅤ慤㜷㐲愰ㄲ挵㙥昰〶改㡣捣づㄵ挴扥㐷㈳换㔱㉡㐳散〶㜰〷㐷慣〸㌵㐱散晢㌴攲㈰挶㥣㔲ㅦ挴㙥㠴㡣㝥ㄳ〵晢晣〵㝥㐰㠱㥢㈹挰ㄴ㔴㐱散ㄶ㤴㠶摣ㄹ㝤㉦㘷㙥㠳〵挰戸摡搳愴愷㌳摥捥㈶㝦挸㈶㑦㠵㠰散捡ㅤ㉣搹扢搲㜰〶戸㤵挹㌶㔵㠹㔰搲㉢ち㑣㠹㕡摣户扡ㄳ㘹㘸摣㘴昲㡤戵挵㙢㔷㉣敡㠲㠷㤴愰㥥㈲搶㜳敡㉢㝦㌱敡敡摥㠱㠶㐷㙤㕡昱㍣㉣㔱㘳捤㘹昰愶㘱攱扦慡㥦昹攴敡搳昱搲挳㜱愸挳㡦昶㈳散搳愶昳㍡㜲挵㥥摥㥥㐲㕦昳㘲攴㔸㌶昳昹㘲昸㠹㔶㜸㕡挳㝣㔸昴㙤㤳㍢㔶摦捤㈷㜳慦攰昳㜶㠲挷㜴昷慣散ㄶ㙦ㅡ㝡昹㤸㌵挱㙢攴㐸㌶挳搳㡤㝣㜶〰㜸愱㌳攱㈸㤵昵扢搰昰㤸ㄱ愱戳㔰挶㔶㐰扢ㅢ㜴挷戶改㙤㡢摡㔳戱㜸㌲㤲㑥㠵㤳昹㐴㍥㥥㑦㐴戲㜸㘸㘸㌶㥢捦攷ち搹㔸㉣㕣挸㘹昷戸愲㤱㝣㌸㤹挸㐷㜳昹㑣㉣ㄷ捦攷㔳搹㑣㌶ㄶ挹㈴愲搹㕣㈶ㅢ㡥愶㌲摡扤慥㘸㌶㠱㠷晤收ぢ改戰㔱㠸挷戳㠹㠸ㄱ㡢㈵ㄳ㤹㜴挴㌴㜳挹㐴㌸ㄹづ㌱挷㡡㥥攸敢㐰昵晢㐸敥〷〹㥤攳昰ㅦ㈰敢㐱㤲㠷挸㘷捡ㄵ晥户㐵㐵㠹昲つㄷ㠰㍦搴㜴㈸㈲愱戲戸㤹㤶㔷㘶晤挸㤱㔵昷㉡慡搲愸摣㘷㌷㘹ㅡ戳愸ㅡ愶㈱㐰㤵㌷㌸晣㤵捡攳㑦㘵㠹搱㝡敥捦〶㤰㘰㠸ㄹ㔳㜴㐸㝢ㄴ挵㜱㙤搳摢昱㑣㈱攷㈹㐳散戳摡㘳攰㡦〶㕦搶摦ㄶ攱㤹㙤摡攳攰㡣〵挷㤳㌷慡晤ㄴ扣㑤挰㉢㝦㥥㝢攸㈲摢扡晥㈸㥡㤰攷㤹㕢㑦㌶㝦ち攲敡ㄲ㔴㡡㍢ㅢ㔹戲㝤㔳㤷㠱换挳㑣㈵戰㤷散摣愸〸攸散戱散㥣㉡〶づ㍢㘸㜹〷㘳愲㤵㜴戰㘷㈰㠷づ㜶〵捡搴搰㝥〹㙡㜵戰㐸搶㑣㐶㤲㈶晡㐲㍣ㅦ㡦挶㡣㑣㈶㥡挹㘵ち戹㜴㍣ㄲ㑥攴挳㔱敤㔷慥㘸㈱㤵挸㈷ぢ戱戸㤹捡攳ㄱ捤㤱㘸ㄶ㡦戰つ㈷㔳㤹㔴㍥㥥㡥攵㈳㌹敤搷慥㘸㍥ㄳ挵ち㌶ㅥ㝤㥥㌲昲昱㑣㌴㤲挹攴戳〹ㄳ㡦挸㡣㐶昲戹㝣㌲ㄹ㘲㘶ㄷ㍤搱㥦〵搵㥦㈳㜹ㅥ㈴㜴㤵挳慦攸㘰㔷㍢㝣ㄱㄵ㈵捡慢㙢挱㘷㈷㔳㍢㘲攷搹〱〴戹㔷㘸敦昷㈰挱㄰㜳戶〴〲〶㔲㘷搴㜴〶㑡㘷㘴㐲摦㜵㉢改捡㡥㈴ㄳ㐹晥㠴㑡戵㤶㘶㔹晡㌳㑢搸挰㝦〱㜵㍤戸ㄲ㠷㉤搱㔸㜵ㅣ戶〰户㍡づ㌷㌸敤晣ㄵ㌶㄰㠷敦愳㡣扦㠰昶ㄶ捡㔶ㅣ捣㐴慣㘰㥡㠵ㄴ㥥㜹㙦挶㔳㘶㈶㥢㡥攷㜳改㘸㌸〳㜰捤㙣㈶愹扤敤㡡㘶ㄱㅤ㌳ㅡ挹〲昳㜰㍣㥢㑥ㅡ㠹㐸挶挰㌱㙥㈰㠴㘱㌳ㄳづ摤㘸㥢搷晦〶ㅤ晤ㅤ㤰搰㑤づ敢㕤戲摥㈳敢〷づ㡢〲㈲慡㙥〵㑢搰ㅣ攳㐵昳〳搶㝦〸ㄲっ㌱㝤慢㈶㥡户扢㤵㐴㙤ち挹㘴㤲㝦㐳㔵摤㠱㑡㐱昳㜳㤶挰㤶敦㡦挰ㄵ㌴㤵㉦㥡㕦㝣收㠷㈶㤳戶挴〹愴㕢ㄲ捤扢㔰㠶搱㠰㌶〲㘵ぢ捤㐲㍥㤳㑥㠶㌳挹㕣㈶㔵挰㔳昷㔳改㜴㉣㠷㐷㥣㐷ㄲ㤹㔴㌶ㄷ㉦㠴㌵㍣㠵搱㌹〰挲㌹愳㄰㡥挶㜳昹愸㠹攷戲ㄷ㡣㜸㉡㥦㐹㘴昰㘸收㐸㌴㙥愴㈲㕡㠳㉢㥡㐸㐷㌳㘱㌳㕣㐸ㅢ㘹㐴㈷㤶㑢愷ち㘱㌳㙡㘶㜳㐶摡㈸㤸㐶㌸挴㉣㌱㝡愲㙢搰搱㐷㤲㌴㠲㠴敥㜱昸ㄵ扤㥡㐹㘳㈵㜹㡡㡡㤲扡ㅦ㝣㠹挳晢〰挰敤搵㈱搶㙦〲ㄲっ㍤〰〱㙣攰㘷㠲㔰慦散搵て扡㤵㤴㠸㤱㐴㐹戶㠴㠶㝡ㄸ㤵ㄲ㠷慤㔸〲㕢扥㍦〱㔷攲昰㈷㌴㔸摤慢晦攸ㅢ〷㘶㜸㠹ㄳ摢㠲㈲づ敢㔱㤶㌸㙣㠷戲㍤扡㠴ぢ昹㐸㈱㥥㐶㍣攲㜱㌳㥡㑡攷㜲㘶㌶㠲戳ㄳㅥ挷㥦捥㠴攳㕡戳㉢㥡㑢㤸ㄸ㠰愲〶㑥㕡㠵㜸㉥㥥挹㈴ちㄸ㥢㌰挴ㄸ㌸愳攵㜲㔱㙤㠲㉢ㅡ捤㈷㡤㑣ㄴ㈳㑢㌲㘷挶挳搹㔴㍡㥦㡢挴愳昱㔴挶挸㤹搱㘴㌶ㄲ㘲㑡㤹攰扡㍤㜴昴ㅤ㐸㈶㠲㠴ㅥ㜵昸㍢㤲戵ㄳ挹㈴昲ㅦ㜳昸攵昲敡㘷攰㑢ㅣ㕥戰攳㈰㐶愷㔰㙦㌷㤰㘰攸〹〸㘰挳㍦づ捣ㅦ戳㉡㈹戱〷㐹㠶㈴〱愶摡㠸㑡㠹㐳㤲㈵戰攵晢㌴戸ㄲ㠷愷㝣攳昰㠴㙦ㅣ㤸ㅤ㈶敤散〱㡡㌸㍣㠳戲挴㘱㑦㤴慤㌸挴㜲挹㑣摡捣㘷㤲㐹㌳ㄳ㌷㜳㠹㉣㥥ㅣ㥣㈹㠴㡤っ扡㙤㌶㤷㑣㙡㝢戹愲改㔸㍡㠷㐱ㅡ㠳㑥㈴㠵㐷攰挷㡣㔴挲挰㤸㠴㔷〳㈴愳㜸㍣㜶㑥㥢敡㡡挶攳攱㐸㌴㥦㑡㈷㌳ㄹ㈳㥥捦㐴っ㌳㠹㘸㐴愱㥡〸愷㜳搹㔸㠸改㘸〲搹㝦㐰㐷㘷㈶户摥ちㄲ晡㤵挳慦㠸〳戳搳㐴㕥㐴㐵㠹昲敡㜹昰㈵づて㜸攳㌰㥢昶收㠰〴㐳捣㌱挳㠶㝦ㅣ㕥㜴㉢㈹㌱㡤愴㤵㘴㈱㑤扦㡣㑡㠹挳㈲㤶挰㤶敦㙦挱㤵㌸晣搰㌷づ户昹挶㠱㤹㘵攲挴ㄲ㔰挴攱ㄵ㤴㈵づ〷愱㙣挵㈱ㄷ㡤攰㠵㍡㌱捣摤㜲攸攴㈶捦㡢改㜸㍡㕦㠸㘶㜱㘶捤挷戲摡挱慥㘸㉣㙥愰㘷㐷ぢ改㌴㑥〱昱㘴㍡㥤㉤㘰㐴挲㔸㘵㈶㔲搹㤴㤹搲づ㜱㐵昳㌰ㄵ㡤挴㌲㜹㈳㥢㡦㈷㤲㘶ㄶ㝦搱㜴っ愱㠹㘵㡣㠴ㄹつ㌱㤵㑤㜰㍤ㄴ㍡晡㘱㈴㠷㠳㠴㕥㜵昸ㄵ㜱㘰㘶㕢㐹㥥愲愲愴㕥〷㕦攲戰挶ㅢ㠷㍣敢㑤㤰㘰攸㡦㄰挰㠶㝦ㅣ摥㜰㉢㈹㌱㥢㘴ㄶ㐹ㄷ㌴搴㥦㔱㈹㜱攸㘶〹㙣昹㌲ㅦ㑤攲㜰戱㙦ㅣ㉥昴㡤〳戳搲挴㠹㈲㈸攲昰㔷㤴㈵づ扤㈸㕢㜱挰〸㤲㌷㘲昱㤸㘱㘰〶ㅣ挵㠱㄰㡤ㄵ㤲㤸㌸〳㌹㍣摡㍣㥡搰晡㕣搱㜸㍥㡡㌹ㄱ㕥㘰ㄲ挱㘰㠳戳㐸挶挸㠷攳㘱㍣挰㌹ㅣ㡥愲㈶慣昵扢愲㘶㌴㕣㠸昲捣㡤㔹㝡㍣㠶㤰愵㌳㤹ㅣづ㠷扣㤹㐹㐵㈲改㑣㠸㘹㜰㠲敢ち攸攸㉢㐹㔶㠱㠴摥㜶昸ㄵ攷〷㘶挵㤵攴㈹㉡㑡敡㍤昰㈵づ㈷摢㜱㄰攴㑥㘲晤挹㈰挱㄰ㄳ摣戰攱ㅦ㠷扦扢㤵㤴㤸㑦戲㍦挹搹搰㔰ㅦ愰㔲慣㥤挳ㄲ搸昲晤㈷戸ㄲ㠷㝥摦㌸昴晡挶㠱㘹㙤攲挴〵愰㠸挳挷㈸㑢ㅣ㉥㐴搹㡡㠳ㄹづ愷挲㠹〲㕥㌸ㄵ捥挶昳㔹っ攰改㜰㈱㥥ち㐷㜲㠵㐴㌴㕤㌰戴㡢㕣搱㜴摣捣㥡〸〶〲ㄶ㡥㈷ㄳㄱ愰㡢㘷慦ㄷ㜲愹〴扥㤹㠸愹㕤散㡡ㅡ搹㜴㈲㤹㌱搱昵㜱㈲㌱ㄲ㘱㠴〳摦㜰㈴ㄳて愷㌲㠵㙣㍡昴㠹敤㠹㝥〹㜴昴㑢㐹㉥〳〹㝤敡昰㉢㡥〷愶搵㐹ㅣ㈸㘵挹㔳㔳㝤づ扥挴挱戴攳㈰㐲搷㔲㘸つ㐸㌰挴攴㌸㙣昸挷㠱㈶慤㑡㑡㉣㈱㌹㤰攴㐶㌰ㅢ敡㔰㔹㜹㌱攳昹㤵㤷㈷㕢㡢户㜰㐳㥥ㄴ㍡戹㉣摡愴戰戰摦攸挴扢愳收㈳㡦愳㡦慣慦挳摤晦㝡㉢㥢㘶搰㉢㐲搹㠵挳㡥攰㠵㔹㈵〶攵ㄷ㜴昶扥挹ㄳ㝣扦㕣㉥㐱戰攱㔰挴㙥㘸慤昰㔰㈸㉤ㅢ搰㍢挶㍢愸晦㠰戱づ㌲挷捥㍥㜶㙥〶㠳㔵晣慡㝡㠷㝢ぢ㠳㙤㝦ㅡㅡ挰ㅤ㝡愲ち㕢ㅥ㡦㈵〵晢㥤㜴晣㔱摣攴㑥攴散っ攱㌷㠸户愲㔵㌵搲捦〷愵㍢摣摢㈹㠳㈶㔰㐶攲㍦愸ㅣ敢㡢㍤挷扡㜶〷㐴㙡慥㡤愸㠵扥〳挰㘸㔸攲㍥敢㍦〲挵〰㌰㠶昶昱〹㡤㜵㌶㥡㥣㡤㤰扤搱戴〹㌶㜸ㄱ慢㠹攴㔷㐸㐲攳㘰㤹慤㔸搷㝦㜲㈵㈸ㄷ㠱攳ㅤ㍥ㅦ攳㈷㙦㠹搱搷ㄱ㡦捤挰㈷㈸晡㝤㉣㘱㐳扥㕢㠰㉢攸捣昶愰㔳扡づ㥦改ぢ挴㌷愰㈴㐰㍣㘴〱戱愵摤愴昶㌰捡搶㐸ㄸ捦愷㜲戸㤸捥愵㤳㘶ㄲ㜳㕥㡣㠴㌸换攷挲㠶㤱挴㐹ㅦ慦〱搱㝥散㡡愶㑤扣㤵㈸㤵㌴挲㜸㍤㔱摣捣㐷戳㐶㈱ㅤ挳戵〹慥搹ぢㅣ㐵戵㥦戸愲㔸〹挲㙣〰搳攷㙣㈴㠷挹ㅡ㑥㘴㤱㜰㉥ㄲ㑢㐴昲㐹㉣昵㐴㜳㈱㈶㑦攰て㍦搷㠰㡥扥㥥㘴〳㐸㘸㙢㠷㕦㌱ㄲ㌲㤷㐲攴㈹㔵㔲㔲摢㠱㈹㈳㘱ㅡ〰昰㡡㐵㠴㥥愲搰㐶㤰㘰愸ㄹっ㙣昸㡦㠴ㄳ摣㑡㑡攴㐸戲㈴捦㐲㐳敤㠰㑡㠹挳㜳㉣㠱㡤㌲慥昷㐱㈵づ㔳㝣攳戰慢㙦ㅣ㜶㠲㤲㌸昱ㄲ㈸㍡攴㈴㤴㘹㑤㝢ㄹ㘵㉢づ㤹〸㤶搵愲戹㕣㍡㠱㡢㙢㈳㠵㌹㤸㠹㐹㜰㈴㘷攰㕦愲㠰ㄹ摡㙦㕣搱㜸ㅥ㉢㈷㤱っ攰捤愶攲ㄱ㈳㥢㠹攳㥡戳㤰つ㘷挲ㄱ扣ㄲ挳㡣㘹扦㜵㐵㘳挹㜸挶㈸攴㜱㡤㡦㜹ㅦ㈶㜶ㄹ㑣挰㜱搲㡢㐷戲㜸挵㔵㉡㥡つ㌱昱㠲㥥攸扦㠳㡥晥ち挹敦㐱㐲扢㌸晣㡡㤹挱慥づ㕦㐴㐵㠹昲㙡㌷昰㈵づ摦戴攳㈰挸晤㠹昶晥っㄲっ戵㐰〰ㅢ㜶ㅣ㜸〰㤴㉥ㅦ㐳扢扢㤵㤴㜸㥢㕡㐷㜳慢〳㐴㐵㔰㈹搶摥〵㥦ㅢ昲㡤㠱㉢㜱〸昹挶㘱慣㙦ㅣ攲㑥㍢晦㠰㈹挴㈱㠱㌲晥〲摡〷㈸㕢㜱挸愵ぢ攸摡挹戴㤱挲㥣搶挴换㈸㌳ㄱㅣㅣ㜱扣㝤挶挰㔵㍡挰晤搰ㄵ㑤㈶ぢ㠶ㄱ挳㔵㜹㉡㙣㘲㐵㉡㥡挶㕡㔴㍥㠵昳㝣㈲㤵挹㥢戸搸晦愷㉢㥡挵㈵㍢㘶㙥愹㜰搴㡣挵愳㤱ㄴ㈶摦搱㕣㌸ㅡ挶攵㑥〱搳戶㜴㠸㜹ㅤ昴㐴晦〸㍡晡挷㈴㥦㠰㠴㔲づ扦攲㜸㐸㍢晣㜲㜹戵㈷昸ㄲ㠷㠰ㅤ〷㌱捡搷昴改㜵㈰挱㄰㤳㌵㘰搸晦㜸㤸敡㔶㔲攲㔸ㄲ㍥摢㑡て㐲㔵敤㡤㑡㠹挳㈸㤶挰㤶敦㌴㜰㈵づㅦ㝣敡㜷〵晦㜷㜰慢搷愵愶㍢敤㌴挱ㄴ攲搰㠶㌲晥〲㕡〸㘵㝢㠶ㄶ挹攰ㄲ㈴㘹㐶㜳㔱㕣挲㐷戳㔹挳㌴㔲㐹㕣挶㥢㜹㈳㤵㡦ㄶ戴㑤㕣搱㘸〶扤ㅥ搷㌴愹㌴づ㠵㘴挴捣㤸戸挸㉦愴㄰ㄷ挳㠸㈲㈴摡㌸㔷㌴㠲换ㅥ㌳㠹换昷㐸㈶ㄶ挷昵㘶㌶㠵ㄵ㠱㠲㤹换㈶戲㌰ㅦ㡦㠴㘶搸㥥攸攳愱愳㙦㑡戲ㄹ㐸㘸ㅦ㠷㕦ㄱ㠷㤹づ㥦㔲㈵㈵㌵〷㝣㠹挳ㅢ〰挰ㅤ㤷戶愱搰戶㈰挱搰扥㄰愸ㄹ㠷晤摣㑡愲扦㡡㠴㡦搸搲㜷㠲慡㥡㠷㑡㠹挳㈴㤶挰㤶敦㝣㜰㈵づ㉦晢挶攱㐵摦㌸㉣㜰摡㤹っ㔳㠸挳㐲㤴昱ㄷ搰愶愰㙣㥦ㅦ㜲戱㙣㌸㠷㉥㡡㡢㐷㥣ㅦ戲㐰ㄵ愷㡣㔴づ㌱挰攰㤴ち㙢扢戹愲㤹㘸㡡㌸㘶ち昹㜴㌲㥥㡢ㄹ搹㙣㈱ち攵㘴挴㠸㠶㜱㌸ㄸ㕡㡢㉢㡡㈱㈹㥥挰晡㡣ㄹ㐹㈴攲攱㑣搶㐸㐶ぢ㤱㈴㕥愶㠳户搳攴戱㄰ㄹ㕡㘴㝢愲敦づㅤ㍤㑣ㄲ〱〹㉤㜶昸ㄵ㜱㌸挰攱㔳慡愴愴づ〲㕦攲昰愴㌷づㄹち敤〱ㄲっㅤっ㠱㥡㜱㌸挴慤㈴晡㝣㌶㤷晥㙤㤲改㔰㔵㠷愱㔲攲搰挶ㄲ搸昲㍤〲㕣㠹挳挳扥㜱㜸搰㌷づ㑣〳ㄱ㈷㘶挱ㄴ攲搰㡥㌲晥〲摡㙣㤴慤㌸攰㐲づ慦〷㡢攳㉣捡ㄷ㈶㐶ㄲ㔹っ改戸挸㑥㠴攳〵㉣㐸攵㌲摡ㅣ㔷㌴㤲㑣挷㌳攸攱㘶ち攰㥡㠵㤸ㄱ㑦愲换挷搳愹㐴㉥て搵愴戶㙦㐹㌴㘲㐴㜲㤹㌰っ㘳ㄸ㌲戰愴㤲挰㕡㌹づ㡢㕣ㄶ㈳ㄹ㙥〱㠵㡥戲㍤搱昷㠳㡥㍥㤷㘴ㅥ㐸挸㜰昸ㄵ㜱挸㍡㝣ㄱㄵ㈵捡㉢ㄳ㝣㠹挳敤摥㌸ㅣ㐸㝢㑢㐰㠲愱〲〴㙡挶㘱愹㕢㐹昴昹㠸㌰晤㜴㤲㈳㘹扡〳㤵ㄲ㠷㜶㤶挰㤶敦㌱攰㑡ㅣ搶晡挶攱扢扥㜱攸㜴摡挹挱ㄴ攲搰㠵㌲晥昰㕥㍣㤴慤㌸㘴ぢ㐹㈳㥦捤㥢㐶〶ㄷ㡣ㄸ攵つ摣㕤挸㘲〵㤰㘷敦㘴㈱ㄲ搳㑣㔷㌴㤷ち㠷㡤㘴㉥㤱㡣㘵戲昱㤸㤹挲ㄹ㍢㤱挳㤸ㅦ㠹㥡搱㝣㌸㘶㙡〵㔷㌴㤵㠸㈴戳戸㘸っ攷㘲㤹㜸㈲㥢挵晡ㄸ㡥慥㐴㌴㠵㜱㉡ㄲ换挷㐳摤戶㈷晡㔲攸攸换㐸㍡㐰㐲㍤づ扦攲㍣扤摣攱扢愲愲愹㝡挱㤷㌸㕣㘴挷㐱㤰㍢㤶昶㡡㈰挱㔰ㅦ〴㙡挶愱摦慤㈴晡㝣㔲㤹昵摥戳攳愰慡㔶愲㔲慣ㅤ捦㤲ㄳ㠷搵攰㑡ㅣ㑥昳㡤挳㈹扥㜱㘰づ㡡㌸㜱㈲㑣㈱づ挷愳㡣扦㠰㜶ㄲ捡㔶ㅣ愲㔹慣扣㐶㘲㘶㌴㘱㘴攲㌹㉣㔷㘵㌹㘹㡡挵捣〸搶㔳㔲㐶㑣㍢搹ㄵ㑤㈷搳㈹捣㤵㡣㜸㉥㤲㡣愷㤲㠵㜴ㄴ㑢㤱改〸捥搱㌸㍡愲搱㠸㜶㡡㉢㥡㑦㜱〵ㄲ户㉥戱㡣ㄵ捦㠵戹㄰㥣挵戹愷㠰〵㑢㙣ㄶ㤲㈱㈶扤搰ㄳ晤㔴攸攸愷㤱㥣づㄲ㍡挱攱㔷挴㠱㌹㌰㈲㉦愲愲㐴㜹㜵㌲㤸ㄲ㠷㍥㙦ㅣ捥愷扤ぢ㐰㠲愱㔳㈰㔰㌳づ愷扡㤵㜴攵㌲㤲㑢㐹慥愰改搳㔱㈹㜱戸㤲㈵戰攵㝢㈶戸ㄲ㠷㘵扥㜱㈸昸挶㠱㐹㉣攲挴㌵㌰㠵㌸㥣㡤㌲晥昰㤶㌷㤴慤㌸㐴戲㜱捣㈷㔳昹㝣㌸㠳ㄱ㈴㔱㌰戰扥㥥挴㙡〹ㄶ㔴っㄳ搳㔹㙤㡤㉢㡡ㄵ㐱扣㝣ㄶ㙢挰㘶㍥ㄹ㉦㘴㌰ㅢ捤愵㜲㔸换㑤㘰攱㉢㤲㐹ㅢ摡㜷㕤㔱㥣㘹㘲戱㠲㤱挸㘰㑤ㅥ昷〷搳㐶㌶㉡ぢ㤶挹戸㘱㘲愲㤵づ㥤㘳㝢愲㕦〷ㅤ㝤㉤挹昷㐰㐲攷㍡晣㡡㌸㥣攷昰换攵搵㠵攰㑢ㅣづ昶挶攱ㄶ摡扢ㄵ㈴ㄸ扡〸〲㌵攳㜰戱㕢㐹昴昹摣㌶敢㑤㜸㜷㐱㔵㕤㡡㑡㠹挳摤㉣愱づ攵㠰扡ㅣ㔴攲㌰搷㌷づ晢晡挶㠱ㄹ㉦攲挴㝤㌰㠵㌸㕣㠹㌲慤㘹昷愳㙣挵㈱㥤㡡㐶㤳㤸摥ㄳ㉥㕣㈰攴搳戸㐳㔱㠸㌱㍡搸㑡攳㈶改〳慥㘸ㄶ㤷㘶挹〸㠰㡦㐳㍡㤵㡢㘶捤㜴㍡㠵㠹㔰㉥㤳挸攳㌶㔴㕣㝢搰ㄵ捤昱㠲㉦㠷㑣〰ㄳ敦つ挶㕢搹つ㥣㈴搲〵摣㠹㌵戲〹〳㌷㐷㐲㔷搹㥥攸て㐱㐷㝦㤸攴挷㈰愱慢ㅤ㝥挵昹㠱ㄹ㌷昴摣ㄲㄵ㈵捡慢㌵㘰㑡ㅣ昶戲攳㈰㐲㍦愵扤㥦㠱〴㐳捣愸㈹挵愱攲晡攱㍡户㤲愶㥦愶搶昵摣晡ㅥ㠸晡ㅥ㉡㈵づ扦㘴㐳攴昰㝢〳戸ㄲ㠷戰㙦ㅣ㕡㝣攳昰㝤愷㥤攷㘰ち㜱戸ㄱ㘵晣〵戴攷㔱戶攲㤰㠸ㄷ㜰㡤ㅢ㌳㜳㠵㈸敥㌷攱慥㙡〱昷㌰㈲挹っ收戱㘶〴户敥戴ㄷ㕣㔱捣㙣㔳戸昱㥤挳ㄲ愱㠱㘰攰㑡〳晦攲㠹㈸收戲攱㔴㌴ㅦ搵㕥㜴㐵㤱㝢㠱㝢慣㠹慣〱昳昱〴愶戸㘱ㄳ㘷㙢㥣㠰㄰扦㑣㌶ㄲづ摤㘴㝢愲扦〴ㅤ晤㘵㤲摦㠰㠴㝥攰昰㉢㡥〷收昱搰㜳㤱㉡㈹愹摢挰㤴㌸㌴摢㜱㄰攴晥㐰㝢慦㠳〴㐳户㐳愰ㄴ㠷挷㔰昲摣搷晥愱㕢㐹搳户㤰昰㤹㜸晡㕦改捡ㅤ㑥攵㕢㈸㡤ㄹ搱㜰ㄷ捡㝢搶晥㕤愸㈷㥤㘱㌲㝥㍥㔵昶㠶扣㝤昰挶㍢愶っ〵㐶攰昹㍦搶㔳㜳敡敢昶昸㜲戶戸收挷ㅦ捤昱摢戰㈹昶晡㝦㘰㠷㘰㤵ㄶ敡㘸㜱㍢㝣昵扦㘱㠷ㅢ㤸㥣攲晢昳慣捡户㉣敦戳㉡㘷㜶摡慦㔸收㙡搴㘶㕤㜳㝡㤱攸㠱愷愲ㅦ搰㌳㑤㝥愰挵㐴㤰㑤㥣〴㤰挹捥㡢摢㜶㉣㜱㥣㕦㍦㍡㙡昳㡢慥ㅥ㕥㠴㠶㕣㈱㔴㑣收㙢摥㌶㉢㤵㍣㑦ㅤ摡扡挴挵㡦㕥昱㔳㍣㌳敦㔸散挵戳㜷敡敢㐶㔴㍤㕥㕣㤶㠸㘷昴㜴攱㈵ㄱ㉤㝣捣㄰慤攱愵㠴㜳昲㕢㘳て戶昶㜹收搲昴㡥㍥㜹㘶搹㌷㔰慦昴扢〱㡥昶㉥㘰㙡㥡㍡㜱晡挴㐸㙡搷㥤㈳扢㑤㥣㌹㌱戱㑢㐳〸ㄱ愹晣㑤㔲捤挶捡昱㘷搳散㈴㐱晤㝤㔸㔶昷愱つ〶〱㑦戴㘲㙢晦㈸㙢㙤戲戴愶㐶愳㌵戶挸ㅥㅥ搴㍦愴摡晤慥摡扤㔴晢〸扣ㅤ〶㝥㔴搲挴㘹ㄳ㈳改㠶㐶㤸昱㝤ㄶ愲㡤ㄲㄲ㝢ㅣ㤸昷改敥敦慡㜶ㅤ㉥挰㠷㑦攸〳て㕥挷㉤挵散㈷ㄶ戸㙢敡㈱ㄴ搸ㄲ㠵㥢搶愳〰昱捡㌵捣昷昶㘶㉤㍥慤㐲〳㡤昶晦愱搶愶つ㡥挶ㄱ㙡挲㈵搳ㅡ晥敢挴捡㘷慤昳攷㥦扦㔹晣搳㔶晥㉥㜴愷㐷㝦摡慡㥥㠲挶〴搸搱搷㤳㙣㈰㜹ㄴ㐴㡤㠰ㄳ扥㑦捣慤戳㉢㉡摦㘲ㄶ摡〸㑢㌲㤲㝣〱㥦挷㡣㔰捦愰捣㌱㐱〵愰挱〳㔱㡥ㅤ㠵㐳㐰㍤ぢ戶ㄵ扡㕦㘲㑢ㅢ〱㥥搵㔱ㄲ㙥㐷㔱晦晡挴ち㥤ㄵ昱〶慡㍤攷慡晤㡡㙡㈳换搴散㠸㝦㙣慢㔹ㄱ搷愹昶扣慢昶㙢慡㡤〲㙦〸ㄱ㑦慡て㘰捡㠹㐵㔰ㅦ挳搶㤸㄰㌴扣㠸晣摥搱愸ㄵㄱ晣㥣敥改戹㑤㡦戶挶昰戹扢昳搱㔶昵㈷㘸昸㐵攴㕤戸攳ㅢ㤱㜷散㡡捡搷慡㠵晥っ㑢ㄲ㤱昱昰ㅤㄱ昹㉢捡ㄲ㤱户愱攱㐶㘴㌳㘲昴㌷㔴㔹ㄱ㜹ぢ㕢摡ㄶ攰㡤㥤㍡㜱挶㐴〶㘴昲挴搹㌸㜲搵㥢㔰㜲㍡㙤㔰摦㤲㕡敦戸㕡㙦㔳㙢㙢慦搶㙥㤶搶ㅢ戶㤶ㄵ挶㙤愸昵㉥㘴摤づ晦㥥㕤愰㥦㑤ㅦ愰㌰㍣㜸㍦㜴㌴㙡挱ぢ戳㠱挰㡦搶戴捡晦换搶戶慡㝦㐳挳て摥搷㙣ㄴ慢ㅥㄱ晤慡㕤㔱昹搲戶㄰㌳㤰〴摥ㅤ戰㔷㠰㤷㘹㐴〲敦㉢搰㜰攱摤㤱扢捣㍣ㅥぢ㕥收ㄶ㘹㤳挰戳㍡㝣㔲昰攵挸愸㕥戶㤱愲挹愰扥ぢ搵㤸昹㘳愹㌱捦㐸㥢っ摥㄰㝡㙥㑡㍤て㔳愵㥥扢ㅢ㑤㌱㈹挸㌲搵㐰㔳扢㤷㜹㘰㡤捤敡㔷戶〷㔶慣㈲ㄴ㘱慥搰昰㈲挲挴㈲搱愸ㄵㄱ改昰㥦㍦㘶㜵㜸昳昱㔶挵㝣㈲扦㠸晣ㅣ敥昸㜶昸㡤㜶㐵攵㕢攴㐲捣㐵挲ㅦ㕥つ〶摦ㄱㄱ㈶ㄴ㐹㐴㥥㠴㠶ㅢ㤱っ昱㘰㠶㡥㠵挷㜶搸搲昶〴慦㘱㉡扡㙣㔲㍤㙥愳㠰攸㈲づ㔳㈹捣捣ㅦ㑢戸㤹挲㝢㠳户㈹㡦づ㈷㝡挹㕤㡥攴㐹㈲愵搶摢扡ㄶ㠲搳愸换㠴㈱㑢㤷㠹㐷㕡ㅢ㜸㍢て攱㜱㔳㤶扤㠷㘱慦ㄴ挸㝤㘸㡦ㄳ㜰ㅥ㍤㜴㑦㌱昵挸㍤㤴㤸㠲攴〸㌷㌱戹㘸㜸㠱㘳㈶搲㠰㠱晢晣慣㔳㌲慡攱愹㔶㌴㡣捦㈱慤㡡〹㐸㝥㠱扢て㕥晢〶㙥㥤㕤㔱昹昶扢㔰ㄲ㤶昰㠷㥦挵㘱ㄷㄱ㌸㘶㈰㐹攰敥㠱㠶ㅢ戸㜹摣㝦㘶昳㔸㜸敥㠹㉤㙤㍥㜸㝥戱㐸愸ㅦ㐱搵挱㈶愸㉦愴㉥搳㠱㉣摤扤愸扢ㄸ㍣㍢攸户摢挲㔶搰て愴㜰慢㉢㍣㤵挲〷㠱㌷搴挰㈵搴捤戰攷挴㈲愸ㅦ〲摤㈶愶ㄹつ㉦㈲捣㐹ㅡ㌰㈲㔷ㅥ昹㔲搳戸㘷㥦㙣㘵㍣㈴㈲㑣㐵昲㡢挸つ㜰挷㌷㈲搷摢ㄵ㤵慦攳ぢ㉤㠲㈵晣攱〱摤昰ㅤㄱ㔹㠲㠲㐴㘴㉤㌴摣㠸ㄸ〴㡡挹㐰ㄶ慡〷㘱㑢换㠱㘷愳㝡㉤㘴㥤扥ㅡ搴㑤ちㅦ收ちㅦ㑣攱愵攰つㄵ搵戸扡ち昶㑡愸㜶搰摥攱慥㍤收㌱㘹挷㠰攷搷ㅤ攲敡㌲摢ㄷ敢搰散㠲㕣ㄳㄳ㡥㠶ㄷㄱ搳搱愸㌵戸㍤㌶晥晣愳㌷摣敦㠹〸㤳㤲晣㈲㜲㈱摣昱㡤挸〵㜶㐵攵晢〱㐳㑣㘸挲㕦㐰敦㠵敦㠸㐸ㄱ〵㠹挸㜹搰㜰㈳搲㑦㔰㔶愰捡㡡〸㔳㤵戴㤵摣㔹㤹㠸挷㑡愷㥢戳㙣㍣㘸ㄲ慦搵愰摡㑡㔷㡤㘹㑢摡昱攰つ攱㜴ㄳ㔷愷挱㔴㈹㉣㈷搰ㄴ㜳㡣㉣て㤸搶愴㥤㔸收㠱㝤扡㌹挹昶挰㡡挸挹ㄴ㌹〹挲挳㡢〸昳㤴〶㍣㐶㘴㕥昵摣㈳搶㡣㜷慦昵慤㡡改㐹㝥ㄱ㌹ㅥ敥昸㐶攴㌸扢愲昲㠵㠵㈱愶㌶攱て㡦挷㠵敦㠸〸昳㤳㈴㈲慢愰攱㐶攴㙣攲挱㌴ㅦぢて㈶㉤㘹攷㠲㌷搴㙥㥦㔶㝤㌰㔷挲昷㝣摡㘳慥㤱㘵㡦㤹㑤摡㠵攰昹㜵晢戴㕡づ摤搲㈸㜸㌱㜵㤹㝣㘴改㌲搵㐹扢ㄴ㍣晢㜸敤戴㠵慤㔱昰㜲㔴㌴㕤ぢ㤱攱㐵㘴㡤愳㔱敢ㄸ㤹㝥挲㘶晦戸㙥㕢捦㜹攴㐶㘸昸㐵㘴㈹摣昱㡤㐸挱慥愸㝣㠳愲㘲〶㡤㘲㐴慥㠱敦摣ぢ㝥㐳㑣愳挱㕦㐰扦ㄶ㕣㝤つ挹㜷㐱㠲㈱㈷㤳㐶㐹㜲ぢ㈵㕣づ昵㤸捥㈲㝡㙢㈱㡤昸㌲晤㐴攲摢㡥昶摤昸㕥㡦㑡戵づ㔵愵㕤㌸て㍥㔸㤷㔱㠷搶摡㠵㐳散㡡捡搷㑦㠵敥㜳ㅡ扤搹㙡昴㈱愷搱㠳扣㡤摥捡㐶㤹㙢㘱〵昲㘱㙣㘹户㠳攷搷〹㌲㙡㌱㔴㑢㥤攰づ敡慥㜷㜵㝦㑣摤ㅦ㠱㌷搴づ㤹㔱昳㘱慦搴㈱敦愲㍤收㜱㔸扥㌰㙢㐴扢〷㍣扢㔳敤㘷㌷㙥㜵慡㜵愸㘸㝡ち㈲挳敢㔴㑣晥ㄸ昰㌰㕦晦散挶㌷て㑥㝢㍡ㄵ㜳㍥㑡ㄱ搹挰攰㍥ち愲㘶挲ㅤ摦㑥戵㡦㕤㔱昹㍥慣㄰昳㐵昰㠷㌵㑥昸㡥㙥昰ㄲち搲つ摡愰攱㜶㠳㥦㄰〵㈶㔰㔸㈸㌰ㄳ㐴㕢捦㥤㤵㠱㌷㔲扡戰摤摢挶挳ㅡ昶ㅥ愵摡㉢慥ㅡ戳㐲戴挷换搴散ぢ摢㍤㙤㌵〸㘰扣晥ㄹ搵㤸愹㘱戵挶っㄱ敤㐹昰㠶㌰㕥㐷㔵ち愶㑡攱摢挸搶晥〴〳挳㡢〸搳㐰〶㡣〸晣っ〴㤶摣摤㉡晦㍦㜸㜷慢㘲ㅥ㠸㕦㐴愲㜰挷㌷㈲ㄱ扢愲昲〵㕤㈱㘶㡥攰㉦愰晦ち扥㈳㈲㑣晦㤰㠸散づつ㌷㈲捦ㄲ愳㡦㔰㘵㘱挴㥣㄰敤㜹昰散㝥㌹ㄹ戲愵挹挹㡢ㄴ㘶㥥㠶㈵捣慣㄰敤㘵昰晣づ愸㤸㥡㘴敢㕡㌱晣㉤㜵㤹摥㘱改晥㤳扡慦㠰㌷搴〳㉡愶㜶㠰扤㔲㐴㕥㠵㙥ㄳ㜳㍣㠶ㄷㄱ㈶㠴っㄸ㤱㍤㥥ち㕣㜹捥㜵㥥挹〹昳㐰晣㈲戲㉤摣昱㡤挸㌶㜶㐵攵ㅢ挳㐲愳㘰〹扢㡤㠷㡡挲㜷㐴㠴㠹㈰ㄲ㤱慤愱攱㐶攴捦〴㡡㤹ㄸㄶ㔰捣づ搱摥〴捦て攴愸摡〲慡愵㔱敢慦搴㘵〲㠷愵扢〹㜵摦〶㙦愸㈰㐷搵㜸搸㉢㠱晣づ敤㌱换挳戲挷㥣ㄲ敤㍤昰散摥搱㘴㌷㙥㡤㕡㝦㐷㐵ㄳ戳㍤昰㌷㡣攵㌸愶㠶㠸㐶慤㔳攱㝢㥢晤晥戸慥㌳㍣ㄱ㘱㐶㠸㕦㐴㠲㜰挷㌷㈲扡㕤㔱昹ち戳㄰戳㐹㈴㈲ㅦ挳㜷㐴㘴㌲捡ㄲ㤱㤱搰㜰㈳昲㈹㔱㘰㑥㠶㠵〲昳㐴戴㝦㠱攷ㄳ㤱㘸㔸㡤戰㐱戱扡晤攷搴㘵㉡㠷愵扢ㅢ㜵〳挸㈲ㅥ㘲㐴㘰敦㡢㡦扤ㄱ愹㠳慥㘲扥㠷㘵㡦搹㈵㕡㍤㜸㜶㐴㍥㠳㜰改㜸搵㔰搱挴扣て晣つ㈳㈲㑣ㄲㄱ㡤㕡ㄱ㜹敡㜷㈷㈶愶㉣昲㥣㐷㤸ㅢ攲ㄷ㤱㝦挲ㅤ摦㠸㝣㘸㔷㔴扥㔳㉤挴扣ㄲ㠹挸㘸昸㡥㠸㌰㌹㐴㈲昲て㘸戸ㄱㄹ㑢ㄴ㤸㘸㘱愱挰㡣ㄱ㉤〴㥥㑦㐴㈲㐹昵慥つ㡡ㄵ㤱㜱搴㘵愶㠶愵换ㄴㄲ㙤㔳昰㙣〴摦戲㠵慤㍥扤㌹㠵攷戹挲㑣㈲搱扥〱摥㄰挳㠷挶晦〲㝢愵〳㙡㉢攸㌶㌱〳〴㝦挳㠸〸搳㐵㐴愳㔶㐴㍥搵ㄷ㝣敦㕢㙦㜹㡥ㄱ㘶㠹昸㐵攴㜵戸攳ㅢ㤱㍦搸ㄵ㤵㉦㜹ぢ戵挳㤲㐴愴ㄹ扥㈳㈲㑣ㄳ㤱㠸扣〶つ㌷㈲摢ㄳ㈸收㘹㔸愸㌲㜷㐴㥢〸摥攰攷㕡㜴昱摦㤵㘱戴ㄳ㑤㌱㠵挳㌲挵摣ㄲ㙤㘷昰慣㐹㐲愶㜴㜵昶ㄲ搴搸搹改㕤㔰摦㤵㙡捣て戱搴㤸㘷愲㑤㈹㔳戳㉦愹㥥戳搵慣敥搰㐲ㄱ收㠲攰㙦ㄸㄱ㘱攲㠸㘸搴㡡〸㙦ㅥ摣搴扤戱㤵㌷ㄳづ昹㘸㘳慢㘲扥㠸㕦㐴㥥㠱㍢扥ㄱ昹㠵㕤㔱昹搶戹㄰㜳㑤㈴㈲㜱昸㡥㠸㥣㠸戲㐴攴攷搰㜰㈳㤲㈴ㅥ㑣扥戰昰㌸〹㕢㕡摡挵㈳㕡㥡㙢㍤㔱㠶挷ㅥ㔴㘳攲㠶愵挶㡣ㄲ㙤慦㌲㌵㝢慥昵㤸慤㘶愱晦ㅦ㔴㘳㤶㠷愵挶散ㄲ慤ㄵ扣挱攳ㅦ㠹愹㐷㘰慡㜴㡣㑣㘷㙢捣ち挱摦㌰㈲挲ㄴㄲ搱愸ㄵㄱ㔸ぢ〴㡥戸扦㔵晥晦摤晤慤㡡㤹㈳㝥ㄱ㜹㄰敥昸㐶攴〱扢愲昲㌵㜸㈱㘶㥤㐸㐴㘶挳㜷㐴㠴愹㈳ㄲ㤱晢愰攱㐶㘴㕦㘲挴㕣っぢ㈳收㤳㘸㜳戹戳㌲晢㡤㤷㍡昶摤搰㉡㜵散晤愹戶搶㔵㘳㙥㠹戶愰㑣捤敥搸㜷摡㙡㔶挷㕥㐴㌵收㠷㔸慤㌱捦㐴㍢〰扣㈱㐴㈴愱㙥㠳愹㔲㐴㤶戰㌵收㠷攰㙦ㄸㄱ㘱㌲㠹㘸っㄴ㤱㤳摡ㅥ㤲㠸㥣昴慢㠷㕡ㄵ㜳㐸晣㈲㜲ㄳ摣昱㡤挸㡤㜶㐵攵㝢昹㐲捣㍦㤱㠸ㅣづ摦ㄱㄱ㈶㤱㐸㐴㙥㠰㠶ㅢ㤱㈳㠹ㄱㄳ㌲㉣㡣㤸㔹愲ㅤ〵㥥摦㜹㈴愲慥㠳㙡㘹慥㤵愵㉥㤳㍦㉣㕤愶㥡㘸㜹昰散昳挸㌵戶戰㜵ㅥ㈹㔰㤸㐹ㅦ㤶㌰㤳㑤戴㘵攰つ昵㍣ㄲ㔱㔷挲㕥㈹㈲㐷㐳户㠹㤹㈲昸ㅢ㐶㐴㤸㔶㈲ㅡ戵㈲㜲㙥攷㕦㍥敢攸昲㥣㐷㤸㔷攲ㄷ㤱㑢攰㡥㙦㐴㉥戶㉢㉡㕦ㄴㄸ㘲㈶㡡㐴㘴㌹㝣㐷㐴㤸㑥㈲ㄱ戹㄰ㅡ㙥㐴㡡〴㡡昹ㅣㄶ㔰捣㌱搱晡戸戳㜲㡣愴㑢愳搶戹搰㉡〵㘳〵搵㤸〱㘲愹㌱摦㐴㕢〵摥㄰㍡㝢㐶㥤〹㔳㈵㘸㡦愳㈹收㤱㔸愶㤸㡦愲㝤慢捣〳㝢〰㍣搵昶挰ㅡ〰扦㑤ㄱ收㡣攰㙦ㄸㄱ㘱㠲㠹㘸搴㡡㠸㥣㍦昶㜸㔲㤶收㙥扡敦挹㔶挵扣ㄲ扦㠸㝣ㅢ敥昸㐶攴〴扢愲敡捤㠵捣㐹昱扤㕢㉦て㠴㙦㤱挷戶昳㤱㉣㘶慦㌰㥡戰㘳つ〵收㘱㡣㉡㔸㙣愶㤱挸戳挱㍢攵〹㉣愳昱㥥戱攲㌱㘶㜱㉥摥愷㠷户㡢㉤敥攸戲ㅦ挵㠱昷散昱㤹愹捥㥢慣㜴㈹㔱㔹㉢捣㉦攲搵㔶㈳ぢ㜳㝡昱昴敢㝣㘳搷〲愳慦捦㉣㜶㝦ㅤ㝥㍦㠷㘷攲搴㜳㈴挵晡搸〸愵〲㜵扥㡦愳攱㜳㘶㝣㌳㌵㉣〸㑢㜸㌸㑦㐰慥攳敢挹扥摣慦攷戴搳搰挵摣㔷ㅤ攵㍤㙦摣慢㔷挷㈳挶搶㑦づ㑥ち㐸㕥〴戳㐰昴㌳愰愰㥤〹㌲〲㠹ㄷ戲收〷ㄲ搴捦〲㐷ㅥ敦㈴㈴搰挰㔴㥤捡扤攳ㄳ㠲㘶㜲昷ㅢ㔶㜶攴晢㤶㘹换捣㡥愵换晡昰㈴愰㔱捥ㄳ㝣㠸㑣㍤㤳㑣〶捡㜴攱攸㌷戲慢摤㈸ㄶ㡤搵㡤㕤敤㥤㘶昷搲扥㘵㡤敤㉢㤰搸㠳㌷〵挲㡦挶挶㐶晤ㅣ晣捦㠳㠸捤㈹收㥦搰慡㝥慥㤷换㡣㄰攱㥥〷㉥攵㐴㤶㐹ㄴ散挴㍡㤱愹㔷㐵㕦㄰㉥㐴㥤㑥㄰㑡〰㕣㑣ㄶㅦ戶㘶〱㠰挷㡤〷〲〴挱昹㈸㘶㔲㐸㜳㤷搲㌰搸搲ㅣㄳ㈵㠴㝢㤹㤷㍢挶攱㕥づ慥敢ㅡ戳〹攸㥡㜶〵戸㌵㠲搶攱敢敦㔵㔰愸昰昷㍢㘴㜹晣㘵㌶㐲㤹扦㑣㌴㄰捦慥㠵㈴晤攵㔷㌱㤱㐰戸㙢扣㕣摥㠸昷㠰㘶昸㍡戱戶摡㠹敢㉢㥣攰㍤晢㌲㈷㜸㌷㕥㥡晢扥摤㥣㠰戶㥢挳扤ㄱ㕣ㄷㅥ摥㌷ㄷ搹㥢扣戲扣㈳㉤愰晤〰㕣攷㐱㙢攵ㅤ晤㘰㕦㜷㙦㠱㝣〵㘶户㤱攵挱㡣㌷戴换摣攵㑤㙢㜱攱㠷㤰愴㘳晣㈸摥㡥ㄶ敥ㅤ攰㘲摢㡡㍣㙦㉡ぢ昷㑥㕢㔶㜶㡤昷㘱〵㐹扡㕢慦收晢扡㜶ㄷ敡㉡㕣扢㠷㉣㡦㙢昳㘰愷捣㌵摥㠷㤵收搶㐱ㄲ摢㤶ㄳ扣攱㉡摣晢挰㜵ㅤ收㙤㔳攱摥㙦㜳挵㌵摥㤰昴戸㌶搳搷戵㠷攸㐷昹㤱昱㘳戲㍣慥昱摥㘵㤹㙢扣㍦㈹捤㍤攲㜵㠲㜷ㄹ㠵扢摥敢㐴㤷挳摤〰㉥戶慤摤攰㥤㌹㑦晦㥢敡敢摡攳昴愳摣戵㥦㤱攵㜱㡤㌷昱捡㕣攳敤㌹㜱攲㐹㐸扡〷㉤敦戴〹昷㈹㜰㠹㡤攰挳ㅢ㘹挲摤攸㤵攵㉤㉡て㙡㜱㕦搷㝥㐱㍦捡㕤晢㈵㔹ㅥ搷㜸㌷慢捣戵昳㥤收㝥敤㜵㠲㌷㥡挴㠹㘷挱挵戶攵ㅡ敦㈸〹昷㌹㕢ㄶㄵ㠱㄰敦搵㜰㥦昴攷搹搶ぢ㈴㉦㠲〴ㄵ㙦搷挸㌴㙡ㄷ㜸换㘹搴㈶㤰㙡㐴戶㈲㙦攱㐸挵捥㜶挵捥慣挰搳昳㜹㕢㐷㉡㈶搹ㄵ扢搰敥㙦㘱㑤慤㐵ㄵ〱搰㝥㠷㔲ㄳ㜲㈵捤ㅣ㥥㝦摦扣㠲改㤳扤㜵㙡愲〳挸㕢搱㉤㑢㘷㤹摦搳ㄹ摥捤攱㘳㘲㐱㜱㠶㜹㡤㉣て㈰扣晤㐳㐰ㄶ㕦晤㘰敢扦㘳㐷㑣㔳扣㙦攳㐱㝡㕢挷㜰挰㝢晡晡㈳慤㤴㈳晤愷ち挳扣挵㔳㠶㌴敦摢〸㝡㝦㠱㈴戶㉤㑣㜹昷㐵戸㙦㠲敢㜶〲摥㘶ㄱ敥㝦摢㕣㜱㥦㌷㌰㍣晤㜳㌳㕦搷摥愶ㅦ攵慥扤㐳㤶㘷㥦㜹慦愳捣㌵摥挵㤰收摥㠳愴摢㍦㜹㤳㐲戸敦㝢戹扣摦㈰摣扦㠳敢㍡捣㤵㝣て㙡愳㝤㕤晢㤰㝥㤴扢昶ㄱ㔹ㅥ搷戸攸㕦收ㅡㄷ昶愵戹㑦散收〴〹㉥搹ぢ昷㔳㜰戱㙤㘱挹㠵㜷攱㝥㘶换捡〱挵㈵㙤改㌹晦〲搷㝦攸ㅥ攱敢敥攷㤰慦㜰㌷搰㔸敥㉥㔷挴换摣攵㌲户戸㔰〷㐹㙣㕢㡥㜱戱㕡戸㈳挰㜵㌱攳慡戴㜰敢㙤慥散ㅡ搷㝢㍤㐸㝥晡㤱摦昴㘹㈴晤㈸㐷㔲㈷换㠳㈴㤷㠶换㕣攳㝡慦㌴㌷ち㤲搸戶㕣慢挳㑥ち㜷戴敤㠴㘰愶㌹摣㌱㌶㔷㕣ㅢつ慥挷戵昷㝤㕤ぢ搱㡦㜲搷挶㤱攵㜱㙤㉣散㤴戹㌶捥㘹㙥㔳㐸扡慥㙤敥㜰㌷昳㍡戱㤵挳摤摣收㡡挳捤攰㡡㙢搶㝣敢㑤㕦搷戶愴ㅦ攵慥㙤㑤㤶挷戵敤㘱愷捣戵㥤㥣收戶昱㌶户慢挳摤ㄶ㕣昷㠰㘹㜱戸摢㜹戹㜱㜰㍤慥扤收敢摡昶昴愳摣戵㠹㘴㜹㕣㑢挲㑥㤹㙢㝢㌸捤敤攴㙤㡥换㕤ㄲ搰㐹㕥敥㜴㠷扢㌳戸㙥て㥣つ慥挷戵ㄷ㝤㕤㥢㑣㍦捡㕤摢㡤㉣㡦㙢晢挲㑥㤹㙢晢㍢捤敤敥㜵㘲㤱挳つ㝢戹㑢ㅣ㙥〴㕣搷㌵㉥㡥搰㌵㉤ち慥晦㔱晢ぢ㕦㜷攳㤰慦㜰㌷㐹㤶挷㕤慥慤㤴戹㥢㜵㕣㐸㐳搲敤㝦〵㠷㥢〱㤷㡥挹㐱㜰戴挳摤挳收㑡晦攳捡㠱〷挹挷㝤㕤㥢㑡㍦捡㤱摣㥢㉣㡦㙢㐵搸㈹㜳㙤㠵搳摣㌴㐸扡㍤敤㌸㠷㍢摤敢〴㉦昴㈵昴㙤ㅥ搹㠶㌳挰ㅤ昲㠵㈰捥㤵㕦昶〹㈳㌳搰愸攲〵ㅣ㙤攸晢戰㠴つ㝥㥢捥戱戹㡤扣攸㙡攲攵ㄳ搹㔶㠹㤷㑤㙥㐹昱㤲㠸づ敢㌳愹捦慢㈱搶改戳扣搶㜸攵攳㙡㌴昱㡡愷㔴攲㤵㡥㕢㔲扣㘰ㄱ㙢戳愹晦ㅤ扢㑥㥦攳戵挶敢ㄲ搱攰㈲㐲ㄳ慦㐷摣㤲攲戵㠶攸敦㑢㡤敢ㅤ晤晤扣晡扣愴㜰㕢㙣攲愵㐴愹㜴㤳户愴㜸㈹㈰搶收㔲㥦㔷〱㤴搴攷㜹慤㜱挶㉦晡愸〹㌴摤攱㤴挲㉣㜱㠶敦摡㔶㜷愱㈴搶昶愷㍥㈷敥㘲㙤扥搷摡㍡㐷㐳昴㌹㌹㉦搹收愴扣㘴㡤ㄳ㙥戱戶㠰晡㥣㙢㡢戵㠵㕥㙢㥣㔷㤷昴㌹㥦㜶昵㥢㌸㡦㤶ㄲ㕢㔲㥣㈳㡢戵㐵搴晦㤹㕤愷㉦昶㕡攳㔴戸愴捦㈹㜰愹戴搱㕢㔲㥣搶㡡戵〳愸捦ㄹ㉤㈵昵〳扤搶㌸㝢㉤改㍦敢㤴㘴扦㌹㕢㤵㍡㘸攱攷〴㈸挹ㅣ昳㔶ㅣ愳㥣㤵敥〵㙥㘳㥤愶㌸㜳㤵㡡㕢散ち扥㈶愷ㄱ㉦挰㝢搱愹戸搹慥搸ㅢㄵ晡㈱㘸扥改户愸ㅡ㡢搲挸㕦搷愹挰攳㜵㙦㈸㝥昷搰愲㙡㉤㝡晡㐸㌵㈲㜰〵戲捡ㄵ愷愱戲〳㠷搲㘵捥㐰㘵〷づ昳散㠰攲㡣㔲㘴づ㈷㤷㤳㐹㤱㌹挲㈳搳昴ㄷ㥢摢㈸扢挵〹㘳㘹㤷㌹㔱㉣敤㈴㈷㠱㘲敤㐸敡扦㘳搷改敤㕥㙢㥣敢㤵昴㌹挷㉢㤵晥敥㉤㈹捥摢挴摡㔱搴攷㤴㡤㤲扡攱戵挶改㤹摢㝥搳愷㑥㐹㍣攵㜴捣戵慤㌸慤ㄲ㙢㔹搱户㡤攸㌹慦㌵捥㥥㐴㐳昴㌹㙢㜲昵㥢㌸㕢㜲㕢㔲㥣〹㠹戵㍣搹㥣〴戱㑥㌷敤つㄶ㥡㌸攱ㄱつ戱挶㠹㡥㤴㘴㌰攲〴㐷㑡㄰っ㈸㑥㕥挴㕡㠱㙣捥㕢㔸愷㉦戵㌷㔸㘸攲ㅣ㐵㌴挴ㅡ攷㈶慥㝥ㄳ攷㈴㔲愲㙤挵昹㠶㔸㕢㐶㌶愷ㅡ慣搳㍢散つㄶ㥡㌸慤㜰㌵㥡㌸㥤㈸㤵㌸㡤㜰㑢㡡㔳〴戱㜶㌴搹㥣ㅤ戰㑥㍦挶摥㘰愱㠹㌳〱㔷愳㠹㌳㠰㔲㠹㘷㝥户愴㜸㔶ㄷ㙢㥤㘴昳㠴捥㍡扤换摥㘰愱㠹㈷㙦㔷愳㠹㈷敤㔲㠹㈷㙢户愴㜸搲ㄵ㙢摤㘴昳㝣换㍡扤挷摥㘰愱㠹攷㔶搱㄰摣㜸㑥㤵ㄲ慡〲㑤㍣㤷㑡㐹㜰攳㜹㔲慣㉤㈷㥢愷㐸搶改挷摡ㅢ㉣㌴昱㜴攸㙡㌴昱㌴㔸㉡昱昴攷㤶㤴㥣㤷愸敦㈴〷㘲ㅢ㑦㄰㠱っ㑦愷㝡㉦㌶戰收㉦攷㥢㉡㈹㥥㜷㐴慡摦㤲㤲昳㐸㤵ㄴ捦㈷㈲戵搲㤲㤲戳㐵㤵ㄴ捦ㅡ㈲戵摡㤲㤲戳㐰㤵ㄴ捦〶㈲㜵扣㈵㈵愳㝢㤵ㄴ㐷㜹㤱㍡挱㤲㤲㔱扢㑡㡡愳户㐸㥤㘸㐹挹㘸㕣㈵挵㔱㔹愴㑥戶愴㘴㤴慤㤲攲㘸㉢㔲愷㡡㔴ㄳ㠷扦㠳㈰㔵户㑡攵㡥捡ㅦ㜵搴挷㑤昵捤㕢搵ㅦ摣㍡晡敡晦摡昸晡㈵捦ㅦ㍥昵㉦晦扡昶摡攷摦戸攴改㝦㍤㥣㥤晡挴昵搷㍦扥敦㜵㑦扦㍥慥戰戶㙥摤挷㜳搷㝥㉢㜲捣户㡥㉤ㅣ戸敢慣㙦ㅤ㜲昴挲挸㠲㑤㈶㡦ㄸ㌱㜲攴愴昱㑦㝥㘳攷搰㐹挷摥慦㌶晣㘶㡢㙥㈵㘳㈵摤㌸つ㉤㌱㥡摢攱ㅢ攲㤸㈹㙥㥣㉥㙥㈸ㄹ㉤㈹㔵ㄶ㕣㡥㥡㈲㜵愶㈵㈵愳㘰㤵ㄴ㐷㐳㤱㍡摢㤲㤲搱慤㑡㡡愳㥣㐸㥤㙢㐹㔹愳㔶㘵㡢ㅣ扤㐴敡㝣㑢㑡㐶愳㉡㕢ㅣ㤵㐴敡㐲㑢㑡㐶㤹㉡㈹㡥㌶㈲㜵戱㈵㈵愳㐷㤵ㄴ㐷ㄱ㤱扡搴㤲㤲㔱愱㑡㡡愳㠳㐸㕤㙥㐹挹搱㕥㈵挵愳㕥愴慥戴愴攴㈸慥㤲攲搱㉣㔲㔷㕢㔲㜲㜴㔶㐹昱㈸ㄵ愹㙢㉣㈹ㅥ㕦㜲㕡捤摢㘷捦改㔰㘹挴ぢ㘱㜹㐸㐹㐵慥愲㠲㐷㤱㔴㘴㉢㉡㜸攰㐸㠵㔱㔱挱㘳㐵㉡㡥慡愸攰攱㈱ㄵ敤ㄵㄵ㍣㈲愴攲挸㡡ちㅥ〴㔲㜱㐴㐵〵晢扤㔴ㅣ㕥㕥ㄱ㘲晦㤴ㅤ扥ㄱㅢㄸ㐹搸㌳㐵昰搰㌲㐱愵搸ㄹ愵攲㤰戲㡡㠰㘲晦㤳㡡㠳㉢㉡搸攵愴攲愰㡡ち昶㌲愹㔸㔲㔱挱㡥㈵ㄵ〷㔶㔴戰㉦㐹挵〱ㄵㄵ散㍥㔲戱戸愲㠲㍤㐶㉡ㄶ㔵㔴戰㤳㐸挵挲㡡ち昶ぢ愹㔸㔰㔱挱慥㈰ㄵ昳换㉢ㅡ〸搹挴摡㍦ㄴ㉦摤愴㠲ㅣ㑥㑥㝣㉤㉣㙦㔷〵扢昸ㅢ㕤昹扤慥搶戵㜸ㄹ摥戳戰㠹晤㑡捦挹慥捣㌸㤷攳捡㡥㜵㔹愲戳㘵㕢㑦搷㜲愳㘸㘴㍢㑤㡡㑣㉥ㄹ摤慣戲㐶攴ㄱ㘴挶㌹戰㝤㙤㠷ㅤ〷昹㕢昳㐶㌵㘴挱㐶㐵〵晤㉥散㈵㜷㔴㤵戶愴搸挰㡡㈱ㄸ攳㈸昹㈵ㅦて㜹㌷㕡㔰㐲攸挸㍤㉣搱ㄱ㝣㐳㉣㐸晦扥ㄷㅢ㜸㔰〰晦摢慤㌶〴敥㉢㐹攵㌷敥扤㐴㈴〸㌳㘳扡摡晡㝢晢㝡慣愰昵㌶㐸㤸慡挳㌸㡥攲㤳换㐴㠳ㄶ㡢戴挹摡㜴攳㌹捡慥㘲〷ㄸ㙥㌰昹摢㑣㝥㜱扤扦㙤敤㥤㘱〳㔶㉣㠷㈶㘵〷㜲ㅤ㈰攲㑥㈳㤲愵㑤㈹㌷戱捣ㄵ〳慤晣敤愵ㅦ㝦㌱敡晦〱戱㥣搰慣</t>
  </si>
  <si>
    <t>Conclusion</t>
  </si>
  <si>
    <r>
      <t xml:space="preserve">For my company to be able to fully cover the insurance of employees for 10 Years without running of budget, we need an amount of </t>
    </r>
    <r>
      <rPr>
        <b/>
        <sz val="11"/>
        <color theme="1"/>
        <rFont val="Calibri"/>
        <family val="2"/>
        <scheme val="minor"/>
      </rPr>
      <t>$92,258,901.</t>
    </r>
    <r>
      <rPr>
        <sz val="11"/>
        <color theme="1"/>
        <rFont val="Calibri"/>
        <family val="2"/>
        <scheme val="minor"/>
      </rPr>
      <t xml:space="preserve"> But if we are ready to take risk of </t>
    </r>
    <r>
      <rPr>
        <b/>
        <sz val="11"/>
        <color theme="1"/>
        <rFont val="Calibri"/>
        <family val="2"/>
        <scheme val="minor"/>
      </rPr>
      <t>50%</t>
    </r>
    <r>
      <rPr>
        <sz val="11"/>
        <color theme="1"/>
        <rFont val="Calibri"/>
        <family val="2"/>
        <scheme val="minor"/>
      </rPr>
      <t xml:space="preserve"> theres are </t>
    </r>
  </si>
  <si>
    <t>some posibility of spending $83,899,828 which can either work out or not and also saving some money. This analysis can assit decision makers to make the right decision for the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</si>
</sst>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5" formatCode="&quot;$&quot;#,##0_);\(&quot;$&quot;#,##0\)"/>
    <numFmt numFmtId="164" formatCode="0.0%"/>
    <numFmt numFmtId="165" formatCode="&quot;$&quot;#,##0"/>
    <numFmt numFmtId="166" formatCode="&quot;$&quot;#,##0.00"/>
  </numFmts>
  <fonts count="20" x14ac:knownFonts="1">
    <font>
      <sz val="11"/>
      <color theme="1"/>
      <name val="Calibri"/>
      <family val="2"/>
      <scheme val="minor"/>
    </font>
    <font>
      <sz val="11"/>
      <color theme="1"/>
      <name val="Calibri"/>
      <family val="2"/>
      <scheme val="minor"/>
    </font>
    <font>
      <b/>
      <sz val="11"/>
      <color theme="1"/>
      <name val="Calibri"/>
      <family val="2"/>
      <scheme val="minor"/>
    </font>
    <font>
      <b/>
      <u/>
      <sz val="10"/>
      <name val="Arial"/>
      <family val="2"/>
    </font>
    <font>
      <b/>
      <u/>
      <sz val="10"/>
      <color rgb="FFFF00FF"/>
      <name val="Arial"/>
      <family val="2"/>
    </font>
    <font>
      <b/>
      <sz val="10"/>
      <name val="Arial"/>
      <family val="2"/>
    </font>
    <font>
      <b/>
      <sz val="10"/>
      <color indexed="17"/>
      <name val="Arial"/>
      <family val="2"/>
    </font>
    <font>
      <b/>
      <sz val="10"/>
      <color indexed="8"/>
      <name val="Arial"/>
      <family val="2"/>
    </font>
    <font>
      <sz val="10"/>
      <color indexed="8"/>
      <name val="Arial"/>
      <family val="2"/>
    </font>
    <font>
      <b/>
      <sz val="10"/>
      <color indexed="10"/>
      <name val="Arial"/>
      <family val="2"/>
    </font>
    <font>
      <b/>
      <sz val="10"/>
      <color indexed="12"/>
      <name val="Arial"/>
      <family val="2"/>
    </font>
    <font>
      <sz val="9"/>
      <color indexed="81"/>
      <name val="Tahoma"/>
      <family val="2"/>
    </font>
    <font>
      <b/>
      <sz val="9"/>
      <color indexed="81"/>
      <name val="Tahoma"/>
      <family val="2"/>
    </font>
    <font>
      <b/>
      <sz val="11"/>
      <color theme="0"/>
      <name val="Calibri"/>
      <family val="2"/>
      <scheme val="minor"/>
    </font>
    <font>
      <sz val="11"/>
      <color theme="0"/>
      <name val="Calibri"/>
      <family val="2"/>
      <scheme val="minor"/>
    </font>
    <font>
      <b/>
      <sz val="12"/>
      <color rgb="FFFF0000"/>
      <name val="Calibri"/>
      <family val="2"/>
      <scheme val="minor"/>
    </font>
    <font>
      <b/>
      <sz val="11"/>
      <color rgb="FFFF0000"/>
      <name val="Calibri"/>
      <family val="2"/>
      <scheme val="minor"/>
    </font>
    <font>
      <b/>
      <sz val="14"/>
      <color theme="1"/>
      <name val="Calibri"/>
      <family val="2"/>
      <scheme val="minor"/>
    </font>
    <font>
      <b/>
      <sz val="22"/>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theme="0"/>
        <bgColor indexed="64"/>
      </patternFill>
    </fill>
    <fill>
      <patternFill patternType="mediumGray">
        <bgColor rgb="FF00FF00"/>
      </patternFill>
    </fill>
    <fill>
      <patternFill patternType="gray0625">
        <bgColor rgb="FF00FFFF"/>
      </patternFill>
    </fill>
    <fill>
      <patternFill patternType="solid">
        <fgColor theme="4" tint="-0.249977111117893"/>
        <bgColor indexed="64"/>
      </patternFill>
    </fill>
    <fill>
      <patternFill patternType="solid">
        <fgColor theme="5" tint="0.59999389629810485"/>
        <bgColor indexed="64"/>
      </patternFill>
    </fill>
  </fills>
  <borders count="6">
    <border>
      <left/>
      <right/>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2" borderId="0" xfId="0" applyFill="1"/>
    <xf numFmtId="0" fontId="3" fillId="2" borderId="0" xfId="0" applyFont="1" applyFill="1" applyAlignment="1" applyProtection="1">
      <alignment horizontal="left"/>
    </xf>
    <xf numFmtId="0" fontId="4" fillId="2" borderId="0" xfId="0" applyFont="1" applyFill="1" applyAlignment="1" applyProtection="1">
      <alignment horizontal="left"/>
    </xf>
    <xf numFmtId="0" fontId="5" fillId="2" borderId="0" xfId="0" applyFont="1" applyFill="1" applyAlignment="1" applyProtection="1">
      <alignment horizontal="left"/>
    </xf>
    <xf numFmtId="3" fontId="6" fillId="2" borderId="0" xfId="0" applyNumberFormat="1" applyFont="1" applyFill="1" applyAlignment="1">
      <alignment horizontal="center"/>
    </xf>
    <xf numFmtId="0" fontId="7" fillId="2" borderId="0" xfId="0" applyFont="1" applyFill="1" applyAlignment="1" applyProtection="1">
      <alignment horizontal="left"/>
    </xf>
    <xf numFmtId="164" fontId="6" fillId="2" borderId="0" xfId="1" applyNumberFormat="1" applyFont="1" applyFill="1" applyAlignment="1">
      <alignment horizontal="center"/>
    </xf>
    <xf numFmtId="9" fontId="6" fillId="2" borderId="0" xfId="0" applyNumberFormat="1" applyFont="1" applyFill="1" applyBorder="1" applyAlignment="1" applyProtection="1">
      <alignment horizontal="center"/>
    </xf>
    <xf numFmtId="0" fontId="0" fillId="2" borderId="0" xfId="0" applyFont="1" applyFill="1" applyAlignment="1" applyProtection="1">
      <alignment horizontal="left"/>
    </xf>
    <xf numFmtId="165" fontId="6" fillId="2" borderId="0" xfId="0" applyNumberFormat="1" applyFont="1" applyFill="1" applyAlignment="1">
      <alignment horizontal="center"/>
    </xf>
    <xf numFmtId="5" fontId="6" fillId="2" borderId="0" xfId="0" applyNumberFormat="1" applyFont="1" applyFill="1" applyBorder="1" applyAlignment="1" applyProtection="1">
      <alignment horizontal="center"/>
    </xf>
    <xf numFmtId="0" fontId="5" fillId="2" borderId="0" xfId="0" applyFont="1" applyFill="1" applyAlignment="1">
      <alignment horizontal="center"/>
    </xf>
    <xf numFmtId="166" fontId="0" fillId="2" borderId="0" xfId="0" applyNumberFormat="1" applyFill="1" applyAlignment="1">
      <alignment horizontal="center"/>
    </xf>
    <xf numFmtId="165" fontId="0" fillId="2" borderId="0" xfId="0" applyNumberFormat="1" applyFill="1" applyAlignment="1">
      <alignment horizontal="center"/>
    </xf>
    <xf numFmtId="3" fontId="0" fillId="2" borderId="0" xfId="0" applyNumberFormat="1" applyFill="1"/>
    <xf numFmtId="0" fontId="0" fillId="2" borderId="2" xfId="0" applyFill="1" applyBorder="1"/>
    <xf numFmtId="165" fontId="0" fillId="2" borderId="2" xfId="0" applyNumberFormat="1" applyFill="1" applyBorder="1"/>
    <xf numFmtId="165" fontId="0" fillId="2" borderId="2" xfId="0" applyNumberFormat="1" applyFill="1" applyBorder="1" applyAlignment="1">
      <alignment horizontal="center"/>
    </xf>
    <xf numFmtId="0" fontId="5" fillId="2" borderId="2" xfId="0" applyFont="1" applyFill="1" applyBorder="1" applyAlignment="1">
      <alignment horizontal="right"/>
    </xf>
    <xf numFmtId="0" fontId="2" fillId="0" borderId="0" xfId="0" applyFont="1"/>
    <xf numFmtId="0" fontId="0" fillId="0" borderId="0" xfId="0" quotePrefix="1"/>
    <xf numFmtId="3" fontId="9" fillId="3" borderId="0" xfId="0" applyNumberFormat="1" applyFont="1" applyFill="1" applyAlignment="1">
      <alignment horizontal="center"/>
    </xf>
    <xf numFmtId="166" fontId="9" fillId="3" borderId="0" xfId="0" applyNumberFormat="1" applyFont="1" applyFill="1" applyAlignment="1">
      <alignment horizontal="center"/>
    </xf>
    <xf numFmtId="165" fontId="10" fillId="4" borderId="2" xfId="0" applyNumberFormat="1" applyFont="1" applyFill="1" applyBorder="1" applyAlignment="1">
      <alignment horizontal="center"/>
    </xf>
    <xf numFmtId="3" fontId="8" fillId="2" borderId="0" xfId="0" applyNumberFormat="1" applyFont="1" applyFill="1" applyAlignment="1" applyProtection="1">
      <alignment horizontal="left"/>
    </xf>
    <xf numFmtId="0" fontId="0" fillId="2" borderId="3" xfId="0" applyFill="1" applyBorder="1"/>
    <xf numFmtId="0" fontId="0" fillId="2" borderId="4" xfId="0" applyFill="1" applyBorder="1"/>
    <xf numFmtId="0" fontId="0" fillId="2" borderId="5" xfId="0" applyFill="1" applyBorder="1"/>
    <xf numFmtId="0" fontId="17" fillId="2" borderId="0" xfId="0" applyFont="1" applyFill="1"/>
    <xf numFmtId="0" fontId="5" fillId="6" borderId="0" xfId="0" applyFont="1" applyFill="1" applyAlignment="1">
      <alignment horizontal="center"/>
    </xf>
    <xf numFmtId="0" fontId="5" fillId="6" borderId="0" xfId="0" applyFont="1" applyFill="1" applyAlignment="1" applyProtection="1">
      <alignment horizontal="center"/>
    </xf>
    <xf numFmtId="0" fontId="5" fillId="6" borderId="1" xfId="0" applyFont="1" applyFill="1" applyBorder="1" applyAlignment="1" applyProtection="1">
      <alignment horizontal="center"/>
    </xf>
    <xf numFmtId="0" fontId="5" fillId="6" borderId="1" xfId="0" applyFont="1" applyFill="1" applyBorder="1" applyAlignment="1">
      <alignment horizontal="center"/>
    </xf>
    <xf numFmtId="0" fontId="0" fillId="2" borderId="0" xfId="0" applyFill="1" applyAlignment="1">
      <alignment horizontal="center" vertical="center"/>
    </xf>
    <xf numFmtId="0" fontId="13" fillId="5" borderId="0" xfId="0" applyFont="1" applyFill="1" applyAlignment="1">
      <alignment horizontal="center" vertical="center"/>
    </xf>
    <xf numFmtId="0" fontId="14" fillId="5" borderId="0" xfId="0" applyFont="1" applyFill="1" applyAlignment="1">
      <alignment horizontal="center" vertical="center"/>
    </xf>
    <xf numFmtId="0" fontId="0" fillId="5" borderId="0" xfId="0" applyFill="1" applyAlignment="1">
      <alignment horizontal="center" vertical="center"/>
    </xf>
    <xf numFmtId="0" fontId="14" fillId="0" borderId="0" xfId="0" applyFont="1" applyFill="1" applyAlignment="1">
      <alignment horizontal="center" vertical="center"/>
    </xf>
    <xf numFmtId="0" fontId="18" fillId="2" borderId="0" xfId="0" applyFont="1" applyFill="1"/>
    <xf numFmtId="0" fontId="19" fillId="2"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333375</xdr:colOff>
      <xdr:row>1</xdr:row>
      <xdr:rowOff>111125</xdr:rowOff>
    </xdr:from>
    <xdr:to>
      <xdr:col>16</xdr:col>
      <xdr:colOff>171449</xdr:colOff>
      <xdr:row>14</xdr:row>
      <xdr:rowOff>38099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96900" y="301625"/>
          <a:ext cx="4105274" cy="27368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476251</xdr:colOff>
      <xdr:row>5</xdr:row>
      <xdr:rowOff>123645</xdr:rowOff>
    </xdr:from>
    <xdr:to>
      <xdr:col>14</xdr:col>
      <xdr:colOff>370056</xdr:colOff>
      <xdr:row>28</xdr:row>
      <xdr:rowOff>58571</xdr:rowOff>
    </xdr:to>
    <xdr:pic>
      <xdr:nvPicPr>
        <xdr:cNvPr id="8" name="Picture 7"/>
        <xdr:cNvPicPr>
          <a:picLocks noChangeAspect="1"/>
        </xdr:cNvPicPr>
      </xdr:nvPicPr>
      <xdr:blipFill>
        <a:blip xmlns:r="http://schemas.openxmlformats.org/officeDocument/2006/relationships" r:embed="rId1"/>
        <a:stretch>
          <a:fillRect/>
        </a:stretch>
      </xdr:blipFill>
      <xdr:spPr>
        <a:xfrm>
          <a:off x="476251" y="2790645"/>
          <a:ext cx="8379714" cy="4316426"/>
        </a:xfrm>
        <a:prstGeom prst="rect">
          <a:avLst/>
        </a:prstGeom>
      </xdr:spPr>
    </xdr:pic>
    <xdr:clientData/>
  </xdr:twoCellAnchor>
  <xdr:twoCellAnchor editAs="oneCell">
    <xdr:from>
      <xdr:col>15</xdr:col>
      <xdr:colOff>569768</xdr:colOff>
      <xdr:row>5</xdr:row>
      <xdr:rowOff>108379</xdr:rowOff>
    </xdr:from>
    <xdr:to>
      <xdr:col>29</xdr:col>
      <xdr:colOff>576139</xdr:colOff>
      <xdr:row>28</xdr:row>
      <xdr:rowOff>101288</xdr:rowOff>
    </xdr:to>
    <xdr:pic>
      <xdr:nvPicPr>
        <xdr:cNvPr id="9" name="Picture 8"/>
        <xdr:cNvPicPr>
          <a:picLocks noChangeAspect="1"/>
        </xdr:cNvPicPr>
      </xdr:nvPicPr>
      <xdr:blipFill>
        <a:blip xmlns:r="http://schemas.openxmlformats.org/officeDocument/2006/relationships" r:embed="rId2"/>
        <a:stretch>
          <a:fillRect/>
        </a:stretch>
      </xdr:blipFill>
      <xdr:spPr>
        <a:xfrm>
          <a:off x="9713768" y="2826179"/>
          <a:ext cx="8540771" cy="4374409"/>
        </a:xfrm>
        <a:prstGeom prst="rect">
          <a:avLst/>
        </a:prstGeom>
      </xdr:spPr>
    </xdr:pic>
    <xdr:clientData/>
  </xdr:twoCellAnchor>
  <xdr:twoCellAnchor editAs="oneCell">
    <xdr:from>
      <xdr:col>0</xdr:col>
      <xdr:colOff>582324</xdr:colOff>
      <xdr:row>40</xdr:row>
      <xdr:rowOff>66567</xdr:rowOff>
    </xdr:from>
    <xdr:to>
      <xdr:col>14</xdr:col>
      <xdr:colOff>313893</xdr:colOff>
      <xdr:row>54</xdr:row>
      <xdr:rowOff>48454</xdr:rowOff>
    </xdr:to>
    <xdr:pic>
      <xdr:nvPicPr>
        <xdr:cNvPr id="10" name="Picture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2324" y="9448692"/>
          <a:ext cx="8232632" cy="26488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defaultRowHeight="15" x14ac:dyDescent="0.25"/>
  <cols>
    <col min="1" max="2" width="36.7109375" customWidth="1"/>
  </cols>
  <sheetData>
    <row r="1" spans="1:3" x14ac:dyDescent="0.25">
      <c r="A1" s="20" t="s">
        <v>5</v>
      </c>
    </row>
    <row r="3" spans="1:3" x14ac:dyDescent="0.25">
      <c r="A3" t="s">
        <v>6</v>
      </c>
      <c r="B3" t="s">
        <v>7</v>
      </c>
      <c r="C3">
        <v>0</v>
      </c>
    </row>
    <row r="4" spans="1:3" x14ac:dyDescent="0.25">
      <c r="A4" t="s">
        <v>8</v>
      </c>
    </row>
    <row r="5" spans="1:3" x14ac:dyDescent="0.25">
      <c r="A5" t="s">
        <v>9</v>
      </c>
    </row>
    <row r="7" spans="1:3" x14ac:dyDescent="0.25">
      <c r="A7" s="20" t="s">
        <v>10</v>
      </c>
      <c r="B7" t="s">
        <v>11</v>
      </c>
    </row>
    <row r="8" spans="1:3" x14ac:dyDescent="0.25">
      <c r="B8">
        <v>2</v>
      </c>
    </row>
    <row r="10" spans="1:3" x14ac:dyDescent="0.25">
      <c r="A10" t="s">
        <v>12</v>
      </c>
    </row>
    <row r="11" spans="1:3" x14ac:dyDescent="0.25">
      <c r="A11" t="e">
        <f>CB_DATA_!#REF!</f>
        <v>#REF!</v>
      </c>
      <c r="B11" t="e">
        <f>Resource_Allocation!#REF!</f>
        <v>#REF!</v>
      </c>
    </row>
    <row r="13" spans="1:3" x14ac:dyDescent="0.25">
      <c r="A13" t="s">
        <v>13</v>
      </c>
    </row>
    <row r="14" spans="1:3" x14ac:dyDescent="0.25">
      <c r="A14" t="s">
        <v>17</v>
      </c>
      <c r="B14" t="s">
        <v>21</v>
      </c>
    </row>
    <row r="16" spans="1:3" x14ac:dyDescent="0.25">
      <c r="A16" t="s">
        <v>14</v>
      </c>
    </row>
    <row r="19" spans="1:2" x14ac:dyDescent="0.25">
      <c r="A19" t="s">
        <v>15</v>
      </c>
    </row>
    <row r="20" spans="1:2" x14ac:dyDescent="0.25">
      <c r="A20">
        <v>34</v>
      </c>
      <c r="B20">
        <v>31</v>
      </c>
    </row>
    <row r="25" spans="1:2" x14ac:dyDescent="0.25">
      <c r="A25" s="20" t="s">
        <v>16</v>
      </c>
    </row>
    <row r="26" spans="1:2" x14ac:dyDescent="0.25">
      <c r="A26" s="21" t="s">
        <v>18</v>
      </c>
      <c r="B26" s="21" t="s">
        <v>22</v>
      </c>
    </row>
    <row r="27" spans="1:2" x14ac:dyDescent="0.25">
      <c r="A27" t="s">
        <v>19</v>
      </c>
      <c r="B27" t="s">
        <v>59</v>
      </c>
    </row>
    <row r="28" spans="1:2" x14ac:dyDescent="0.25">
      <c r="A28" s="21" t="s">
        <v>20</v>
      </c>
      <c r="B28" s="21" t="s">
        <v>20</v>
      </c>
    </row>
    <row r="29" spans="1:2" x14ac:dyDescent="0.25">
      <c r="A29" s="21" t="s">
        <v>44</v>
      </c>
      <c r="B29" s="21" t="s">
        <v>18</v>
      </c>
    </row>
    <row r="30" spans="1:2" x14ac:dyDescent="0.25">
      <c r="A30" t="s">
        <v>45</v>
      </c>
      <c r="B30" t="s">
        <v>23</v>
      </c>
    </row>
    <row r="31" spans="1:2" x14ac:dyDescent="0.25">
      <c r="A31" s="21" t="s">
        <v>20</v>
      </c>
      <c r="B31" s="21" t="s">
        <v>20</v>
      </c>
    </row>
    <row r="32" spans="1:2" x14ac:dyDescent="0.25">
      <c r="A32" s="21" t="s">
        <v>46</v>
      </c>
    </row>
    <row r="33" spans="1:1" x14ac:dyDescent="0.25">
      <c r="A33" t="s">
        <v>47</v>
      </c>
    </row>
    <row r="34" spans="1:1" x14ac:dyDescent="0.25">
      <c r="A34" s="21"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6"/>
  <sheetViews>
    <sheetView workbookViewId="0">
      <selection activeCell="L5" sqref="L5"/>
    </sheetView>
  </sheetViews>
  <sheetFormatPr defaultRowHeight="15" x14ac:dyDescent="0.25"/>
  <cols>
    <col min="1" max="1" width="32" style="1" customWidth="1"/>
    <col min="2" max="2" width="30.85546875" style="1" customWidth="1"/>
    <col min="3" max="3" width="24.7109375" style="1" customWidth="1"/>
    <col min="4" max="4" width="16.85546875" style="1" customWidth="1"/>
    <col min="5" max="5" width="37.140625" style="1" customWidth="1"/>
    <col min="6" max="6" width="11" style="1" customWidth="1"/>
    <col min="7" max="7" width="23.5703125" style="1" customWidth="1"/>
    <col min="8" max="16384" width="9.140625" style="1"/>
  </cols>
  <sheetData>
    <row r="2" spans="1:9" s="34" customFormat="1" ht="40.5" customHeight="1" x14ac:dyDescent="0.25">
      <c r="A2" s="37"/>
      <c r="B2" s="35" t="s">
        <v>38</v>
      </c>
      <c r="C2" s="36"/>
      <c r="D2" s="36"/>
      <c r="E2" s="38"/>
    </row>
    <row r="4" spans="1:9" x14ac:dyDescent="0.25">
      <c r="A4" s="2" t="s">
        <v>0</v>
      </c>
      <c r="E4" s="3" t="s">
        <v>24</v>
      </c>
    </row>
    <row r="5" spans="1:9" x14ac:dyDescent="0.25">
      <c r="A5" s="4" t="s">
        <v>28</v>
      </c>
      <c r="D5" s="5">
        <v>2000</v>
      </c>
      <c r="E5" s="6" t="s">
        <v>39</v>
      </c>
      <c r="F5" s="7">
        <v>0.01</v>
      </c>
      <c r="G5" s="4" t="s">
        <v>1</v>
      </c>
      <c r="H5" s="8">
        <v>0.05</v>
      </c>
      <c r="I5" s="9"/>
    </row>
    <row r="6" spans="1:9" x14ac:dyDescent="0.25">
      <c r="A6" s="4" t="s">
        <v>27</v>
      </c>
      <c r="D6" s="10">
        <v>12457</v>
      </c>
      <c r="E6" s="6" t="s">
        <v>40</v>
      </c>
      <c r="F6" s="7">
        <v>4.0000000000000001E-3</v>
      </c>
      <c r="G6" s="4" t="s">
        <v>2</v>
      </c>
      <c r="H6" s="11">
        <v>100</v>
      </c>
      <c r="I6" s="9"/>
    </row>
    <row r="7" spans="1:9" x14ac:dyDescent="0.25">
      <c r="A7" s="4" t="s">
        <v>34</v>
      </c>
      <c r="D7" s="10">
        <v>8538</v>
      </c>
      <c r="E7" s="25">
        <v>1038</v>
      </c>
    </row>
    <row r="9" spans="1:9" x14ac:dyDescent="0.25">
      <c r="A9" s="30"/>
      <c r="B9" s="31" t="s">
        <v>3</v>
      </c>
      <c r="C9" s="31" t="s">
        <v>35</v>
      </c>
      <c r="D9" s="31" t="s">
        <v>26</v>
      </c>
      <c r="E9" s="31" t="s">
        <v>31</v>
      </c>
      <c r="F9" s="30"/>
      <c r="G9" s="31" t="s">
        <v>33</v>
      </c>
    </row>
    <row r="10" spans="1:9" ht="15.75" thickBot="1" x14ac:dyDescent="0.3">
      <c r="A10" s="32" t="s">
        <v>25</v>
      </c>
      <c r="B10" s="32" t="s">
        <v>32</v>
      </c>
      <c r="C10" s="32" t="s">
        <v>30</v>
      </c>
      <c r="D10" s="32" t="s">
        <v>29</v>
      </c>
      <c r="E10" s="32" t="s">
        <v>36</v>
      </c>
      <c r="F10" s="33"/>
      <c r="G10" s="32" t="s">
        <v>4</v>
      </c>
    </row>
    <row r="11" spans="1:9" x14ac:dyDescent="0.25">
      <c r="A11" s="12">
        <v>1</v>
      </c>
      <c r="B11" s="22">
        <v>5000</v>
      </c>
      <c r="C11" s="13">
        <f>$D$7*B11</f>
        <v>42690000</v>
      </c>
      <c r="D11" s="23">
        <v>12500</v>
      </c>
      <c r="E11" s="14">
        <f>D11*B11</f>
        <v>62500000</v>
      </c>
      <c r="F11" s="14"/>
      <c r="G11" s="14">
        <f>E11-C11</f>
        <v>19810000</v>
      </c>
      <c r="I11" s="15"/>
    </row>
    <row r="12" spans="1:9" x14ac:dyDescent="0.25">
      <c r="A12" s="12">
        <v>2</v>
      </c>
      <c r="B12" s="22">
        <v>6300</v>
      </c>
      <c r="C12" s="13">
        <f t="shared" ref="C12:C20" si="0">$D$7*B12</f>
        <v>53789400</v>
      </c>
      <c r="D12" s="23">
        <v>14670</v>
      </c>
      <c r="E12" s="14">
        <f t="shared" ref="E12:E19" si="1">D12*B12</f>
        <v>92421000</v>
      </c>
      <c r="F12" s="14"/>
      <c r="G12" s="14">
        <f t="shared" ref="G12:G20" si="2">E12-C12</f>
        <v>38631600</v>
      </c>
      <c r="I12" s="15"/>
    </row>
    <row r="13" spans="1:9" x14ac:dyDescent="0.25">
      <c r="A13" s="12">
        <v>3</v>
      </c>
      <c r="B13" s="22">
        <v>8230</v>
      </c>
      <c r="C13" s="13">
        <f t="shared" si="0"/>
        <v>70267740</v>
      </c>
      <c r="D13" s="23">
        <v>18400</v>
      </c>
      <c r="E13" s="14">
        <f t="shared" si="1"/>
        <v>151432000</v>
      </c>
      <c r="F13" s="14"/>
      <c r="G13" s="14">
        <f t="shared" si="2"/>
        <v>81164260</v>
      </c>
      <c r="I13" s="15"/>
    </row>
    <row r="14" spans="1:9" x14ac:dyDescent="0.25">
      <c r="A14" s="12">
        <v>4</v>
      </c>
      <c r="B14" s="22">
        <v>7050</v>
      </c>
      <c r="C14" s="13">
        <f t="shared" si="0"/>
        <v>60192900</v>
      </c>
      <c r="D14" s="23">
        <v>20705</v>
      </c>
      <c r="E14" s="14">
        <f t="shared" si="1"/>
        <v>145970250</v>
      </c>
      <c r="F14" s="14"/>
      <c r="G14" s="14">
        <f t="shared" si="2"/>
        <v>85777350</v>
      </c>
      <c r="I14" s="15"/>
    </row>
    <row r="15" spans="1:9" x14ac:dyDescent="0.25">
      <c r="A15" s="12">
        <v>5</v>
      </c>
      <c r="B15" s="22">
        <v>9340</v>
      </c>
      <c r="C15" s="13">
        <f t="shared" si="0"/>
        <v>79744920</v>
      </c>
      <c r="D15" s="23">
        <v>23120</v>
      </c>
      <c r="E15" s="14">
        <f t="shared" si="1"/>
        <v>215940800</v>
      </c>
      <c r="F15" s="14"/>
      <c r="G15" s="14">
        <f t="shared" si="2"/>
        <v>136195880</v>
      </c>
      <c r="I15" s="15"/>
    </row>
    <row r="16" spans="1:9" x14ac:dyDescent="0.25">
      <c r="A16" s="12">
        <v>6</v>
      </c>
      <c r="B16" s="22">
        <v>10340</v>
      </c>
      <c r="C16" s="13">
        <f t="shared" si="0"/>
        <v>88282920</v>
      </c>
      <c r="D16" s="23">
        <v>24340</v>
      </c>
      <c r="E16" s="14">
        <f t="shared" si="1"/>
        <v>251675600</v>
      </c>
      <c r="F16" s="14"/>
      <c r="G16" s="14">
        <f t="shared" si="2"/>
        <v>163392680</v>
      </c>
      <c r="I16" s="15"/>
    </row>
    <row r="17" spans="1:11" x14ac:dyDescent="0.25">
      <c r="A17" s="12">
        <v>7</v>
      </c>
      <c r="B17" s="22">
        <v>11030</v>
      </c>
      <c r="C17" s="13">
        <f t="shared" si="0"/>
        <v>94174140</v>
      </c>
      <c r="D17" s="23">
        <v>26540</v>
      </c>
      <c r="E17" s="14">
        <f t="shared" si="1"/>
        <v>292736200</v>
      </c>
      <c r="F17" s="14"/>
      <c r="G17" s="14">
        <f t="shared" si="2"/>
        <v>198562060</v>
      </c>
      <c r="I17" s="15"/>
    </row>
    <row r="18" spans="1:11" x14ac:dyDescent="0.25">
      <c r="A18" s="12">
        <v>8</v>
      </c>
      <c r="B18" s="22">
        <v>12530</v>
      </c>
      <c r="C18" s="13">
        <f t="shared" si="0"/>
        <v>106981140</v>
      </c>
      <c r="D18" s="23">
        <v>28250</v>
      </c>
      <c r="E18" s="14">
        <f t="shared" si="1"/>
        <v>353972500</v>
      </c>
      <c r="F18" s="14"/>
      <c r="G18" s="14">
        <f t="shared" si="2"/>
        <v>246991360</v>
      </c>
      <c r="I18" s="15"/>
    </row>
    <row r="19" spans="1:11" x14ac:dyDescent="0.25">
      <c r="A19" s="12">
        <v>9</v>
      </c>
      <c r="B19" s="22">
        <v>13670</v>
      </c>
      <c r="C19" s="13">
        <f t="shared" si="0"/>
        <v>116714460</v>
      </c>
      <c r="D19" s="23">
        <v>30430</v>
      </c>
      <c r="E19" s="14">
        <f t="shared" si="1"/>
        <v>415978100</v>
      </c>
      <c r="F19" s="14"/>
      <c r="G19" s="14">
        <f t="shared" si="2"/>
        <v>299263640</v>
      </c>
      <c r="I19" s="15"/>
    </row>
    <row r="20" spans="1:11" ht="15.75" thickBot="1" x14ac:dyDescent="0.3">
      <c r="A20" s="12">
        <v>10</v>
      </c>
      <c r="B20" s="22">
        <v>15720</v>
      </c>
      <c r="C20" s="13">
        <f t="shared" si="0"/>
        <v>134217360</v>
      </c>
      <c r="D20" s="23">
        <v>32503</v>
      </c>
      <c r="E20" s="14">
        <f>D20*B20</f>
        <v>510947160</v>
      </c>
      <c r="F20" s="14"/>
      <c r="G20" s="14">
        <f t="shared" si="2"/>
        <v>376729800</v>
      </c>
      <c r="I20" s="15"/>
    </row>
    <row r="21" spans="1:11" x14ac:dyDescent="0.25">
      <c r="A21" s="16"/>
      <c r="B21" s="17"/>
      <c r="C21" s="18"/>
      <c r="D21" s="18"/>
      <c r="E21" s="18"/>
      <c r="F21" s="19" t="s">
        <v>37</v>
      </c>
      <c r="G21" s="24">
        <f>SUM(G11:G20)</f>
        <v>1646518630</v>
      </c>
    </row>
    <row r="26" spans="1:11" ht="15.75" x14ac:dyDescent="0.25">
      <c r="B26" s="26" t="s">
        <v>42</v>
      </c>
      <c r="C26" s="27"/>
      <c r="D26" s="27"/>
      <c r="E26" s="27"/>
      <c r="F26" s="27"/>
      <c r="G26" s="27"/>
      <c r="H26" s="27"/>
      <c r="I26" s="27"/>
      <c r="J26" s="27"/>
      <c r="K26" s="28"/>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V57"/>
  <sheetViews>
    <sheetView tabSelected="1" topLeftCell="A31" zoomScale="95" zoomScaleNormal="95" workbookViewId="0">
      <selection activeCell="R41" sqref="R41"/>
    </sheetView>
  </sheetViews>
  <sheetFormatPr defaultRowHeight="15" x14ac:dyDescent="0.25"/>
  <cols>
    <col min="1" max="16384" width="9.140625" style="1"/>
  </cols>
  <sheetData>
    <row r="3" spans="6:22" ht="18.75" x14ac:dyDescent="0.3">
      <c r="F3" s="29" t="s">
        <v>43</v>
      </c>
    </row>
    <row r="4" spans="6:22" ht="18.75" x14ac:dyDescent="0.3">
      <c r="V4" s="29" t="s">
        <v>54</v>
      </c>
    </row>
    <row r="31" spans="3:19" x14ac:dyDescent="0.25">
      <c r="C31" s="1" t="s">
        <v>52</v>
      </c>
      <c r="S31" s="1" t="s">
        <v>55</v>
      </c>
    </row>
    <row r="32" spans="3:19" x14ac:dyDescent="0.25">
      <c r="C32" s="1" t="s">
        <v>51</v>
      </c>
      <c r="S32" s="1" t="s">
        <v>56</v>
      </c>
    </row>
    <row r="33" spans="3:7" x14ac:dyDescent="0.25">
      <c r="C33" s="1" t="s">
        <v>49</v>
      </c>
    </row>
    <row r="34" spans="3:7" x14ac:dyDescent="0.25">
      <c r="C34" s="1" t="s">
        <v>50</v>
      </c>
    </row>
    <row r="35" spans="3:7" x14ac:dyDescent="0.25">
      <c r="C35" s="1" t="s">
        <v>48</v>
      </c>
    </row>
    <row r="39" spans="3:7" ht="21" x14ac:dyDescent="0.35">
      <c r="G39" s="40" t="s">
        <v>53</v>
      </c>
    </row>
    <row r="56" spans="4:4" x14ac:dyDescent="0.25">
      <c r="D56" s="1" t="s">
        <v>58</v>
      </c>
    </row>
    <row r="57" spans="4:4" x14ac:dyDescent="0.25">
      <c r="D57" s="1" t="s">
        <v>57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8"/>
  <sheetViews>
    <sheetView workbookViewId="0">
      <selection activeCell="B8" sqref="B8"/>
    </sheetView>
  </sheetViews>
  <sheetFormatPr defaultRowHeight="15" x14ac:dyDescent="0.25"/>
  <cols>
    <col min="1" max="16384" width="9.140625" style="1"/>
  </cols>
  <sheetData>
    <row r="4" spans="2:4" ht="28.5" x14ac:dyDescent="0.45">
      <c r="D4" s="39" t="s">
        <v>60</v>
      </c>
    </row>
    <row r="7" spans="2:4" x14ac:dyDescent="0.25">
      <c r="B7" s="1" t="s">
        <v>61</v>
      </c>
    </row>
    <row r="8" spans="2:4" x14ac:dyDescent="0.25">
      <c r="B8" s="1"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Resource_Allocation</vt:lpstr>
      <vt:lpstr>Charts</vt:lpstr>
      <vt:lpstr>Conclusion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JayJay</dc:creator>
  <cp:lastModifiedBy>JayJay</cp:lastModifiedBy>
  <dcterms:created xsi:type="dcterms:W3CDTF">2024-05-01T05:09:34Z</dcterms:created>
  <dcterms:modified xsi:type="dcterms:W3CDTF">2024-05-07T13:12:59Z</dcterms:modified>
</cp:coreProperties>
</file>