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Data_Mining_Assignment\Data Analytics\Assignment 3\Final_Files\"/>
    </mc:Choice>
  </mc:AlternateContent>
  <bookViews>
    <workbookView xWindow="-120" yWindow="-120" windowWidth="29040" windowHeight="15720" firstSheet="1" activeTab="2"/>
  </bookViews>
  <sheets>
    <sheet name="CB_DATA_" sheetId="3" state="veryHidden" r:id="rId1"/>
    <sheet name="Optimizing_productction_cost" sheetId="1" r:id="rId2"/>
    <sheet name="Charts" sheetId="4" r:id="rId3"/>
  </sheets>
  <definedNames>
    <definedName name="CB_033e00ddaed1443280c87809cce89e07" localSheetId="1" hidden="1">Optimizing_productction_cost!$C$12</definedName>
    <definedName name="CB_716e5068483742839b3a6c68d3751106" localSheetId="1" hidden="1">Optimizing_productction_cost!$C$11</definedName>
    <definedName name="CB_8a67ac54e8d842809520c02ae02a45a1" localSheetId="1" hidden="1">Optimizing_productction_cost!$C$5</definedName>
    <definedName name="CB_Block_00000000000000000000000000000000" localSheetId="0" hidden="1">"'7.0.0.0"</definedName>
    <definedName name="CB_Block_00000000000000000000000000000000" localSheetId="1" hidden="1">"'7.0.0.0"</definedName>
    <definedName name="CB_Block_00000000000000000000000000000001" localSheetId="0" hidden="1">"'638502790204963581"</definedName>
    <definedName name="CB_Block_00000000000000000000000000000001" localSheetId="1" hidden="1">"'638502790205543202"</definedName>
    <definedName name="CB_Block_00000000000000000000000000000003" localSheetId="0" hidden="1">"'11.1.3419.0"</definedName>
    <definedName name="CB_Block_00000000000000000000000000000003" localSheetId="1" hidden="1">"'11.1.3419.0"</definedName>
    <definedName name="CB_BlockExt_00000000000000000000000000000003" localSheetId="0" hidden="1">"'11.1.2.3.000"</definedName>
    <definedName name="CB_BlockExt_00000000000000000000000000000003" localSheetId="1" hidden="1">"'11.1.2.3.000"</definedName>
    <definedName name="CB_c1de029ee4c04ba48ae08ffe8286ae0b" localSheetId="1" hidden="1">Optimizing_productction_cost!$C$4</definedName>
    <definedName name="CB_cfb78eaca34547149256e756eb80c12b" localSheetId="0" hidden="1">#N/A</definedName>
    <definedName name="CBCR_e987a0b4a8294569ba370a7948cfff09" localSheetId="0" hidden="1">CB_DATA_!$A$10001</definedName>
    <definedName name="CBWorkbookPriority" localSheetId="0" hidden="1">-705628196</definedName>
    <definedName name="CBx_8914a2e772fb4ea9aa5ccd383957b959" localSheetId="0" hidden="1">"'CB_DATA_'!$A$1"</definedName>
    <definedName name="CBx_b9f4529166424698bdc53098075200dc" localSheetId="0" hidden="1">"'Optimizing_productction_cost'!$A$1"</definedName>
    <definedName name="CBx_Sheet_Guid" localSheetId="0" hidden="1">"'8914a2e7-72fb-4ea9-aa5c-cd383957b959"</definedName>
    <definedName name="CBx_Sheet_Guid" localSheetId="1" hidden="1">"'b9f45291-6642-4698-bdc5-3098075200dc"</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001" i="3" l="1"/>
  <c r="B11" i="3"/>
  <c r="A11" i="3"/>
  <c r="P2" i="3"/>
  <c r="C7" i="1" l="1"/>
</calcChain>
</file>

<file path=xl/comments1.xml><?xml version="1.0" encoding="utf-8"?>
<comments xmlns="http://schemas.openxmlformats.org/spreadsheetml/2006/main">
  <authors>
    <author>JayJay</author>
  </authors>
  <commentList>
    <comment ref="C4" authorId="0" shapeId="0">
      <text>
        <r>
          <rPr>
            <b/>
            <sz val="9"/>
            <color indexed="81"/>
            <rFont val="Tahoma"/>
            <family val="2"/>
          </rPr>
          <t>Decision Variable</t>
        </r>
        <r>
          <rPr>
            <sz val="9"/>
            <color indexed="81"/>
            <rFont val="Tahoma"/>
            <family val="2"/>
          </rPr>
          <t>: Production Cost per Unit
  Type = Continuous
  Minimum = $45.00
  Maximum = $55.00</t>
        </r>
      </text>
    </comment>
    <comment ref="C5" authorId="0" shapeId="0">
      <text>
        <r>
          <rPr>
            <b/>
            <sz val="9"/>
            <color indexed="81"/>
            <rFont val="Tahoma"/>
            <family val="2"/>
          </rPr>
          <t>Assumption</t>
        </r>
        <r>
          <rPr>
            <sz val="9"/>
            <color indexed="81"/>
            <rFont val="Tahoma"/>
            <family val="2"/>
          </rPr>
          <t>: Monthly Expenses
  Normal distribution
  Mean = $3,000.00
  Std. Dev. = $300.00</t>
        </r>
      </text>
    </comment>
    <comment ref="C11" authorId="0" shapeId="0">
      <text>
        <r>
          <rPr>
            <b/>
            <sz val="9"/>
            <color indexed="81"/>
            <rFont val="Tahoma"/>
            <family val="2"/>
          </rPr>
          <t>Assumption</t>
        </r>
        <r>
          <rPr>
            <sz val="9"/>
            <color indexed="81"/>
            <rFont val="Tahoma"/>
            <family val="2"/>
          </rPr>
          <t>: Slope
  Triangular distribution
  Minimum = -0.11
  Likeliest = -0.10
  Maximum = -0.09</t>
        </r>
      </text>
    </comment>
    <comment ref="C12" authorId="0" shapeId="0">
      <text>
        <r>
          <rPr>
            <b/>
            <sz val="9"/>
            <color indexed="81"/>
            <rFont val="Tahoma"/>
            <family val="2"/>
          </rPr>
          <t>Assumption</t>
        </r>
        <r>
          <rPr>
            <sz val="9"/>
            <color indexed="81"/>
            <rFont val="Tahoma"/>
            <family val="2"/>
          </rPr>
          <t>: Intercept
  Triangular distribution
  Minimum = 900.00
  Likeliest = 1,000.00
  Maximum = 1,100.00</t>
        </r>
      </text>
    </comment>
  </commentList>
</comments>
</file>

<file path=xl/sharedStrings.xml><?xml version="1.0" encoding="utf-8"?>
<sst xmlns="http://schemas.openxmlformats.org/spreadsheetml/2006/main" count="38" uniqueCount="35">
  <si>
    <t>Monthly Expenses</t>
  </si>
  <si>
    <t>Profit or Loss</t>
  </si>
  <si>
    <t>Price-demand parameters:</t>
  </si>
  <si>
    <t xml:space="preserve">     Slope</t>
  </si>
  <si>
    <t xml:space="preserve">     Intercept</t>
  </si>
  <si>
    <t>Quantity Produced</t>
  </si>
  <si>
    <t>Production Cost per Unit</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</si>
  <si>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</si>
  <si>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</si>
  <si>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</si>
  <si>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</si>
  <si>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</si>
  <si>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</si>
  <si>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</si>
  <si>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</si>
  <si>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</si>
  <si>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</si>
  <si>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</si>
  <si>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</si>
  <si>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8914a2e7-72fb-4ea9-aa5c-cd383957b959</t>
  </si>
  <si>
    <t>CB_Block_0</t>
  </si>
  <si>
    <t>㜸〱敤㕣㕢㙣ㅣ㔷ㄹ摥㌳摥㕤敦慣敤搸㡤搳㑢㝡㜵敦ㄷ〷㌷㑥ㅢ摡ㄴ㐲昰愵戹戴㑥散挶㑥摡慡㔴㥢昱敥㤹㜸㥡㥤ㄹ㜷㘶搶㠹㑢愵㔶㔰㙥㠲㔲愹㕣㐴㘹㠱慡㐲㤵㜸攱㈲愴搲㐲㕦㤰㐰㈰搴㑡〸ㄵ㈱㄰て愵㐲昰〰㐲㤱㜸改㐳愵昲㝤㘷㘶㜶㘷搷摥戱扢㙤挱㐵㍥挹晥㌹㜳㙥㜳捥昹慦攷晦捦㈴㈳㌲㤹捣摢㐸晣㤷㈹换捣挵戳换㝥㈰敤㤱〹户㕡㤵攵挰㜲ㅤ㝦㘴捣昳㡣攵㈹换て扡搰㈰㕦戲㔰敦攷㑡扥昵㤰㉣㤴㤶愴攷愳㔱㉥㤳㈹ㄴ㜴つ昵ㅣ㠴扦㠱昸㐱㘷慦摥㉣挰摣挴昸昴晣〳ㄸ㜵㌶㜰㍤戹㘳攸㜸搸㜷敦攸攸挸攸挸㑤㌷㡦敥ㄹ搹戹㘳㘸愲㔶つ㙡㥥摣敢挸㕡攰ㄹ搵ㅤ㐳㌳戵昹慡㔵扥㔳㉥捦戹愷愴戳㔷捥敦扣㘹摥戸昹搶搱㥢㜷敦㌶昷散戹戵ㄷ慦捥ㅣ㤹ㄸ㥦昱愴改扦㐷㘳收㌸攵㥢㈷㘵搹攲摡愴昴㉣攷攴挸挴㌸晥㈶收㡦愷㕢㐶㘶ㄷ愴っ昸㙡改㐹愷㉣㝤ㅤㅤ㝢散㌱摦慦搹㡢摣㍣摤摥㡦愵㤶つ㍦挸搹ㄳ戲㕡搵敤㜸搴㠲㍤㡤扤慢ㅡ换扤昶慣㜴㝣㉢戰㤶慣㘰㌹㙦捦㘱愰㑡㥦㝤捣㤷㐷つ攷愴㍣㘲搸㌲㘷ㅦ愸㔹㤵㙣㤸㌲㕤搷挶㐳㈴㈷愶㤶㍦㌲收摢ㄳぢ㠶愷㘶攴㜳㘳㔲摡敥昷捡捤㙤慦㙣㍦㉥愷慥摥挰㌱慦㙥摦づ㌵挷つ慦摥㜲戸㝤换㘸昱捤㌳戸戱㝤晢挴ㅥ㌵昷戹扥㝤ㅦ戵㤵捤慤㐵㑦㐴摦㙡㐷戱ㄸ㍤㑦搰㑤㔰㈰㈰〲昵㈲㐱て㐱㉦㠰挸晥ㅢ㕣㤲散挸㉡慤㘴㘸愵㜹慤㔴搶㑡ㄵ慤㈴戵㤲愹㤵㑥㙡愵〵慤㘴㘹愵〷戴搲㈹戴㠹㔳愱扢㕢㡢㤲晥㠷愷㤶㝦昹愴㌷昵捣敦〶晦昴㘳㝦㑦㙦敦ㄶ㌴扡㉢㥡搴愴㘷㥣〶愹㌵愸㜸搷挸㑥晥㔹㥢㉢挰ㄴ收㙥昳ㄶ㜳㜴戴戲㝢愷㜱㤳㤱攳戲㔲㤰摦㐴㈸〳㘸摢㙢摥㙤㌹ㄵ昷戴挲摤挵攳㠶㉦ㅢㅢ㌷ㅣ搵㡤扢㌵愷攲㕦戴㝡攵㙣㘰〴昲挲搶扡挶㈰㉢扡捤㠲慤愴慦摥㜷㘹㙢户攳㐶戵㈶挷捥㔸㘱昵㈵㉤搵昶㡣攷捥户慦摤敦挹〷敢戵㉢㘶㌴〶愱戶愴挶㕥戱捡戰㉡㥣搷搰挴㠲敢㑢㐷㑤㙦搸㥥戱捡愷愴㌷㉢㈹ㄲ㘵㐵㉤昵㕣㔶㐵㕣㍦㍣敤㘰愱攰搶捡ㄵ挹㔲昳昶㌳〱㤸㔹㔶㌰摦㐵改〵换㜳挶㝣㔵㥥搷搴㈴㝣㈷㉡戶㌷ㄵ敦㜷换㌵㝦挲㜵〲捦慤㌶搷㡣㔵㤶っ㐸㥡捡㘱户㈲戳搹㡣ㄲち㄰戸㕤㕤㐲㘴㙥㘸捦ぢちㄱ〹ㄴ㤳㤱㉦㘸㈶扢㤱愳㔸ㅤ㔶㔱㤵愴㐹敤慡㌵〶攳㝣㤵㡣㐹攱挰挴㥡愸㍦昸搲敢搶ㄸ戶㡥戹昷户戱愶つ㐶慢扦㝤㐹㍡挱㐱挳愹㔴愵㤷慡晤〴㘷愴昷〳攴捥㐲㈰戴摤㍤慡㍡㜱㐶㉣攷㑥㕢㤵㘰㈱扦㈰慤㤳ぢ〱捡愰㈱ぢ〵㙥敤㡡愴㥦㠳㈲㝤㉢挱㈰㐰戱㤸挹㙦㘳愳㝣ㄱ㈹㤳愳㜴㑡攱攵㈶㐱捥㝥㑤扣摣㙢敥户慡㠱っ㠵㜲扦〹㡣㠴㕡㑤愱慦㡦㈴敡ㄹ攵㔰㘱㙣㌳㈷㐰愵㠶攵〴换つ扥㕤挱㈵㈱ㄱ㙤捡㠲つ㈷ぢ㈸ち㥡攵㐱ち慦㠱㘸㕡愴㐱㝡攳〴ㄱ㤱つ㔲㌴㍢㐶㙥㈶㌲戶㑦㤱ㄱ㘸㥦㈴㐲戶摥搹㕥㐶㤰搸㔷ㄲ㈹㍢戵攵挷㑤㘹戶㥡㉤ㅦ㑡戳㜳戱㜱晡㜹〴攷ㄳ㕣㐰戰ㅤ㐰晣つㄲ㡥㔲づ昹收愴㕦㠴㘷晤㘲㠲㑢〰㈰㥦㜴捡㥣㐸㔴搱㠶㕡㡦ㅤ挹㜶㝤戰㤳㤵㔱ㅣ㡡㈲㕡挶㜵㍢戳捦㔶㠸㡥慣捥㡤愱㙢戳㑡挷㕥搳㥥㌶㤳换㈱㐵愶㌴㑤慥㜵㡤愶挹㡤㘰搳づ昵搶㘵攸慡てㄱ㕣づ㔰搴慦㈰㠴㜲愱挱扢㍥㡢㥥㈶攵〷挲㉣ち㡤愱づㄵ㝣㐴挸㍣〲愴〸戹ㄵ挷㤷㑤ㅢ㥡收攰戰昹㠱户愱㜷戴攷敦〸改㉤㝡㜳㔳敦搰㕦昴づ慤攸㉢挱㕥攲捦㙤㜵捣搵愸搶慦㈱戸ㄶ愰㐵挷昰昴晤㑥㍤〵捡㉣戶ㄳ㤸摢㑡慦㡢戲㜲攷㤶ㄷ愵搲㐰扤收㥣攱㥤㤴〱㍣ㄸ㠷㈶㘱ぢ扢㥥㈷慢㌸搴㔶㔴〱捦㉦攷㌷ㄷ晡晢㍤搷㘶昹愶㡤散㝦㈰ㄴ㐳㌶慢㜵㘵㕡㙣攴ㄴ㕢㌳攱㜳㑡㔰づ㜵昰㑤敤㠵㐴愲㔳㌳㜹戱㕦晡昹㜲㔳㤲㜴㈰㐹慥挷戶敡㌷〰㐰㑡㠸摦户㤵㈸㍢搸散㐳慡㔹戳挵㑡て㕦捡改愴挵㠷戸㐲㡥昴㠴づ摢㜱昸て晣㍥㝢搶戲敢挲愲挷㥥㤱㕥ㄹ扥〵慢㉡㡢愱㕢㤶愲㘶㔳㔶㝣㐰㘴㐵㔷搷㡡昳㜴㡡㝦㑤搱㐹㡢㤴㐸攵昶搴捡㤴戳㜸㠳愸攸㠶愴㔰㐹㜱つ搵㈵㄰㈹㡦㙤㌷㐵㑣〷㈲收㐶㙣㥣扥㤳㘰㤴㘰ㄷ㐰敥㔵㐸㥡昵㙥㍣挳㘱摤㑢㜴㘹㤷㑡㤹〲搱愰㕣㠴慦戴ㄵ㔶扢昹㥡てㄳ摣〲搰㘲晥搰〱㤹㐲㠸ち攵〹㐲㔴㘱っ昳戸㈵㑦㤳〶戶㤸〸㉣㑤搴晣挰戵ㄹ㔹敡㌳㈷摤㈳㙥㌰㘹昹㡢㠸㐴つ㥡㔱收敥〵改㠰扡㍣搸㍥㉤㘵敥攲愲慣攸收慣㕢㠳㘸㍢㌴戹ㄱづ收搸づ搸㤲敡㙣慥〹愴捥捥挷ㄸ㐲㘰愷㤵扦㤵摥搸㜵㜹扦㜹攸敢㙦散攸㥣ㄵ㔴㘵㡦ㄹ㌲ㅤ昳〵ㄳ扢㠸挸㐱愵摢㥣㕢昰愴㥣散㌳て㜸㔶愵㙡㌹㤲挸㠰㡤挹㘰摤㤴㍣㠹㈸挱㡣换ㄸ愰敢昴㤹㜳㥥攱昸㡢〶〳㡡换㕢㥢㥥㔴㔸㈴㘷㡥㕢㡥㡦搷㈸㉣㌲摦㙦捥㉥戸愷ㄱ戱慤搹捥〱㘳搱摦㄰㔸㈱搱㠷㐹愱㐶㘸㐲搳㐴㐱㉢㜴㡡ㅦㅥ挸㌳ㄹ昲㕥㤶㐰攱㉡㤳愳捦㍣㐵㝢搳慥㡦㘲㌴戴搳㌹愷㕥㐴㡦敡㠵㕤愹㔲㤸㥣慡敦㘱㥦摢〰敥㌸㜰散㔰㈳㌲昷慥㘲搶㌹㝡昹㔳㘴扣㈲㡢㝡㈰㠴㍥扡㉤㈱愹戰㡣㤴〳づ〴挶昹搴㑡㝥㐵㔳戵㈱昵㙤㘹㘴昷㈳㤲搴㙢㑥ㄹ昳戲㡡㜸戴㙤〴㕢挲〷㥡戱戶㔱昵愳扡〹搷戶つ㤲ㄶ挹㜲戶㙣㤰㠲挷㙡㠱㝢搸㜲㜴ㄳ㐰搱㕦㔴㘴㥣㐱㤱㜱㐶ㄵ昵㥡㐷ㄹㅡ㔴㜹㡥攵㥥㌴㍣㉢㔸戰慤㜲㠱てっ摦㙤〸㥡〴㤳㔳昲挶㈹㤶ㄹ㐳㉤搶晣㌱㤸㙣晥〸搰㍤〲㌹捡慤㈳晡㐱戹㥡挸攳㡦攸搰戱〴〱愳㍣愵晡㐷㌱㕡㑥摤㡥㠰挸㔱改㙣㝣〷攳散㈳㈸〹㠵㄰戱㥥㐲㈲昰ち㈶㠴㍣㕤摣㜹昳㤸㘳〵挰ㅥ㌱戶摦ち㈶㝤愰ㅣ〰㔹㜵扣扤㔰㘱㌵搱㘹戸慥ㄵ㉥㕢㔹搵愴㈶㉥㕤㔹㥦搴ㅢ㔷慤㔲ㅤ㙡㤴㠴㈲㔹慢㤱搲㉣慢捣㜱㈳愹ㅡ愱ㄴ㜷慣㙤㐴㥡摢戴戱敦㤴㈲敦㐲㌱㈹㥡挹攸ㅦ㔳㠴㠲㐰㙦愴愳攸戳㑦㈷㡦㐴挴㠶㌶㐰㤱㝡㉡㉣敢㡢㐲㠲㠷㜰敤愴㈲㡢搱ㄳ昸㝢㑢㤴㥤慥〵㑤㌵挶㤹挱愸㘶慣㕡㥤㜶㘰㈵㤴つ慦戲㐱㔸ㅡ㙢ぢ㌵㡣攲捥㑥戵㝦戸扤〹㐶㡣搸㤰㘱㤱ㄴ㍦㌰搸㄰捣㤵㠸愸搲㍡敢攳㔶搷㡢ぢ㝣㍡㉣つ㐷㘱㘰㌶愸㑣捡㈵㘵㠶㌵㉣昹㐱搵愱㝥㕡㔴㜲㔴㌷挷收㝤愸昴㠰㜲㍣捡㈹〶搷捤愳㜴㑢攱ㄲ〳挴㙥㤴㥢㈹〷〸敤搶〷攰挹㘰攳㘰〷㍢ㄲ㠶㑥㘸㥤㔱㠲收㔳〸户㜹ㄱ攴㥤づ㌱ち㐱㙡慡昴慦㝤攲㥢㑦㌱㝤㙦㕦㈶捥㐴㑣挴㜰㔷㡡昵〰攴㈶㈳㤳攴愲挱㌸㘰ㅥ㑡㌶㈵戴㝡攳㌲㥡ㄸ㝤㌴昹扣〰户㜸ㄸ换敡㈷摢㔴㜱捦㉤戰愰㑤慢换㕢捣㐳㑥戹㕡慢㐸愵㡡㘳㔹慤㌴昲㠶挰㤷扡〲ㄸ㜲㔳捡扥㐴㥢㜲〸㐷㈹㉥㤹㐸敡摣敥搶昷愱扢ㄲ㜲ㄸ㈳㔴㝤っ㐰愶戸攵㔴㐰㙣挵㍤〵摡㠷㕢ㅢㄷㄸ搴攵㌹㠸戴ㄵ㐵㤴㘵㔳戸㡦㔷㡦㈲㉢㙥㑢㌴㥢㜲愷㕣摡散㠹愲㠳㔶㔸戴㈱㜰㠴㜵㠶〲㉦㥦㠷㌱搲㈱㜷㜰㤰捣搹㈸扡㝢昶ㄱ昵㤸㌹ぢ㔴㈸っ〸挶㜸㜹ち捡㘰㔷挱㐸㌴戸戵㠶搵㉤ㄸ晤愵攵慤㡦〱〸㠶㠱㘹搰愲㘵㘸攰㑣㈰扦戶㠱㜳ㄹ㕡愵㐴㐸㤳挱㔴挶㈸〷攱戰〷搲挰㑤㍣㐸捦戹㔰㐲挱㌶㜵㌱㉣扥㥢㌸㙣攳〸攴㝡攷戵ㄴ捥ㄸ〱慥扦㌸摢㕢㡡挷㉡ㄵ㥡扢昰捦㙤〸慣攲敡㐶㘸㡥㙥㙢戹㤴愵搶㐴晢敥捡㤶㡡攸戲攰慥挹㤱㠳㐶㔰㕥㤸つ㤶挳㡢㕢㥤㤲㐴敥㘵昸㈳㔶㝤㍢㙤收慣挳㡢愸㑢摣晢攲㈹挷㍤敤愸㜹攵㝣摥晡〳㠵攰ち㘵㌷㈷㔹捣扣㡤㍦㉡㘹㤹摣捦㌰攲㝡愶捤〱ㅡづㄲ㡥愳敥㕤㠶搲㘰〸㡦㈹㜴〲摢扤㝥㙢㠰㜴戲慤㠵㑥㤴㈰搸㈴ㄴ攷攴㝢㐶㈸攲愷㐰㉢㠹㈵㍣㤲㘳捦㥦〷敢㡢㤷㔰㐲㠴昳㙡㐷㈴挸㉦㑦㐷㥤ㄲ攴搱ㄵて昶晡晦挱㔲捣捤慢戲搳㝦㠱㤹挵㡢慤㈸扡㤴㈸晡㐹㠴㈲㕥㈸っ㔱㈴㜸つ㐴昱敦ㅤ挸挴㈹挷昰散㍢ち㠴㜳㑤㥢〷搰昷晤挲敦晦昰〰㍡ㄵㄱ㠷愲ㅢ㠴摡慥挶㜳摤㐴攸㕡㘱㈲㌰㜸慦㑣㠴挳挸〸㐶昱㐳ㄳ㈱昲㠱㑣愳㘰㙤ㄳ㠱戱扤ㄴ㐳㌰ㄱ㙡㑤戸㌵㜸〲㍢捦愶㝦散㈰㉥摥㑡ㅦ昱㝣㈸㉤㝦〲ㅥ愹昳㔷ㄶ捦ㄸ㥥㘱㙦㔷攵〷㍣〹㘵收捤攱㈶户敡挲ㅥㄷ慥㕡愳㍡慤攲慢㠸扤散㥢晥㤴昵摤㕦〷愶挲ㄴ扡敦㐵㐱攴摦㠵愷㐴昰摣㤰昹攴戶敦ㅦ昸换㐳㡦敤攳㙤戵㠸㔶㜳㌷㈰摦㐹挸㥥昶〴㠲扡㠹㡢㈲攷昲挳㥣挳昸㐴挹㕡慣捡㜱挳㔳㔶㤰慦摢㜱㌶㈴扣〴㘱㠶挴户ㄱ㑣㑣摣㝢〸㑤捣㤱ㄶ㜷愷晡戰㐹戹〸㐷ㄲㄳ㔷㍥扤㌸㙣㈸摡㉡戲づ慤捤摣て愱㡡摥攱㐴㥡慤㐴㥥㍡㤹㠴昸㐱慢慥摢㑤㕤ㄷㅥ㘴ㄸ昶㡦愵ㄴ攲て愴㤰攴㐱㠶ㄷ〲㤴㤴㍡㡡㑣敥㐶㠰㤴挸㕡㙢㠸㤷晥㠰㑤㈱㈰敢㤷晥㍡晣㠸〵扢〸㉣挶扥昸㑥㑦戴戴㐵㘳搵挴㔰慤戲㘹㘶㤱㔱㠷ㄷㄶ㡣挶愵㜳挸挴㈹户ぢ戹㜵扢愳昸㤲㍥㍢っ扣㠵㡣㥤戳改㙢㉢摡户㍢㌵摣晣㠰㥥挹㉢㠵攱㙣㘵㌱づ愴㉡㐶ㄷ㌶㉤㠶㐵㠴晤㘱戶摥愹㈷慡㠲捥㜲戶攳㔴㡡攰ㅦ扦ㄴ㘲晤㜰㘳攸㜳㕢㙢愸攳㥣㙥㉣㤰㍦搸㕦㤷愶㌰㌶摥㑡㡥㠱㠴㕤㔷慢㐲㜸㍤晣ㄸ扡㜰搱ㄹ愱㌷戲敡㔹散挶㍦㌱㘷㜵㘹㉢昴㍦愳搷㡡戳㡥戳㌷挳搸㑤晡晦ㅥㄴ慣愹晦〵㘳㙦ち㤱昷㐶ㄹ㍥攴ㄸ㍦㔹㌳㘴挳ㅤ㠱㘷ㅢ挱ㅢ㜵㌰搶㔵㤶㈱敦㌰㌷㡢㡦㔷挳㙡㈵挱攱昷捡戶㕥㡤愸昷愵㙤摢搳㔶〰㌲㌶㤴㝢ㅥ㈲愸㙤晦㘶戹挵搱㤸昲昷〱㙣㍢㙣㤵㍤搷㜷捤㘰㘸ㄶ㐱摦㈱㝥㝢㘶挲收ㄹㄳ摦㙤ㄵ㙡㔷㘲㈷㝡敦㐷㥦㈳搳㄰搸㐷㘴昰㕥挵㈲ㄹ㔹㔸㕦㈴㠳挷㠶㠱㐴㜸㠹摡挱㍦挷扣慢㘶㔴昱改敡㌴㝣㥤〱㡢㌶㠴戲ぢ㍤捥慤㌷㌴戸㜵戸愳㜵㈷晣㐱戲㍡㠲攰㤸㕡挲㝤昷㜳㕦㕢昷愰戹㙤戴㌶㥦㉤㍢昳戹ㄵ㜳捦〱愷敢㝢㑢㌳挹昰㥤晣㈲戹愸㤷〸㜱㘹ㅦ㡥扡㌴挷㜵㡢㠳㤶愳つ㠲捥愳て扡改〸ㅢ慥挲㝤戶㡥攸昷〹㜴ㄵ㘳〴昸改㐶㤴攱㠳愰㤷㡦慣㈸扥㡤㘵㤱〱㤰捦攴换〰敤愹晡㤹搵愸㝡攰づ昶㐴ㄲ㍣㘳㤰ㅣ㡢攲㘹㌴攴㜶㠵换〶㑢㜰搹㐲㥤㈵㤰搷攳ㅥ挸㘷〴捦ㄲ㙡㈲摦㐰㠷晡㐴㉣㤴戶㥦挸搷㔷㥢㠸愰ㄵ愰ㄶ㥡ㅣ㝦㈰搶㈲㝡ㄵ搵扡㑤攰㄰戸〰〳戱㌲改愷㝣愴搰挹㠷㌱㠶㤷㠸㈲愴摦㐶晦扥扥敦搵㔷㤸晥戹㑦㈸㠹㠸慡收㔵㔰㈲慡㔵㍣㤱㕣㠵㠷搲昶慢㜸㝣戵㔵っ㔰㔸㜲㈶㝡〰搰搷㈵㑡昸㐷慤慡㠶っ㌷㤴㍦㜱㠲〰扦愶㔹っㄸ㈸㔱㝤㑦㈳㠳扥摣㜹搵敡っ㌲㜱摦ㅣ㌷㈲攵㉢ㅦ㘵㈸昱㐶㈴㥤㍡昹搰㉢㥢て搵㘳挱㡥摣戱ㅢ㐲㐸㘰㐹晣㙣戶慤㙣捦㜷ㄸ敡ㄷ㥦㡢ㄱ㜳昰㘰晣〹㤵ㄶ〵㥦㐰ㄸ愱㘹㑡㐲攲㐶㡡捦挶㡤㝦昴㐲挳㜷㡡ち㈴㔰㑦搸㤸〴愷ㅡ㝦㈶㙥扣ぢ㥦㘷愹㌶ㄹ㕥㈵㘰㝡㍤㙥㑣挲㔴㡤ㅦ㡢ㅢ晦㘳搷昶㝡攳㤸づ挳㤱㜳㈴㤲ㄴ愳㔷ㅤ〳ㄲ㥦㙡昷愳㜹捥愴㈲敤㌱挳㘲㡡㔰ㄵ㐳慥㉡㔵摡㡢㕢㈱ㅥ㍥㤶㥥挲㈵㈷摣〵㠱戴つ晦捦㠴㐳戸晣㌴㘹〴〶扥㠵㕥㐲搴搹搳搵ㄳ㍢攷捤㘹て〵摤收㈱ㅦ㠷慢捡㠶㈲ㄱ搸〵搹㜰㝦搷昰捥愷搸㤰㡤晤㠸愳㘵ㅡ㉦㤳㜴愶㐵㔴㠴㈵㉢㍥ㄵ㘳㌶昳㘸㠳㘶昴㐷㠰ㅣ㠸㐹㐰㘶昴㐷〱挳㠸捣㌶ㄶっ㤰晦ㄵ㜳㝦㡡ㄵ㥦㈶㜸っ愰㈸挸散愴㠳晣㘷〰晡攳晦戱㘲㘸㐹㌹㑥㌴昱㔰晣戲㈴ㄹ改㥦㘳㠷捦〳㜴挱㡦㉢㈲㈲㉣敡㕦㐰㐹昲愵ㄴㅣ敡愵㕦㘴挵㤷〸ㅥ〷㈸收㌸搹㜵敦ㅡ搷搴愱ち晢㌲扡㡡㐷〹昰搳㥦㠸㌲㝣挸㜱ㅦ㍥搲摥㘸收㤹㌸晥挲ㅦ㉡戵改㔳晥摢昱㘹晥㌲ㄷ摤㠵晦㤹㈴愷㉣晣慣㜶㕢㘷㘳㤱〹㘸㥣慢摦㈲㌶晢㕤㡣挳㜵㌵㐲㈹ㅣ㤱㑡愵愰攵〵昱捤〵ぢㄷ㙦攰㕢昶慡ち㈱㐸〳慡挲㠹㉡昶愱㐰晦ち㥢ㄲ挷挴㤳晥㔵㍥ㄱ戵㙡ㄳ扦ㄶ㘵昸㈰㠸㔷搵晤㠱愸㝢晣㐲攲㕡㔵㔸㉤㉦㈴晥㔵挵㐲昲㠵㑦㜱㌰㠵㉣㘴㥡戵ㄲ㤱愶㘸攸㘹㘴晡扡晡㌹户扢昱搳捥㠸昲㠹捡㠹ㄳ㙦昶㘷㠷㉥捣摥昳昱摥愷㕥晦捤ㅢ㑦扥昶㠹扤㝦㝦敢㤹㘷㕥晢敢㤳慦扣昵昲晣摥㕦㍤昷摣㉦敥昸捥㉢㙦㙣㌵㥦搵㕥㜸㜳敡搹㠷㐷㑦㍤晣愰㜹散㠶〳て摦晢挰㕤愳㌳攷っ㜷㜵㜵㜷㕦㍢昸敢ぢ慥ㅢ㜸昴挱ㄷ挵捦晦㜸扥㈳搴㜲昱㠲收㘹㜰搹㙡ㅡ摦㐲〶搳攰㡣摦搷㘹㜰戹㙡愳收愳㡤ㅡ㐷㐱〱捥つ㑥㐰㔵ㄸ捤ㄵ㍤晦〱㝢挰戳愰</t>
  </si>
  <si>
    <t>Decisioneering:7.0.0.0</t>
  </si>
  <si>
    <t>b9f45291-6642-4698-bdc5-3098075200dc</t>
  </si>
  <si>
    <t>CB_Block_7.0.0.0:1</t>
  </si>
  <si>
    <t>㜸〱敤㕣㕢㙣ㅣ㔷ㄹ摥㌳摥㕤敦慣敤搸㡤搳㑢㝡㌵扤ㄳ〷㌷㑥ㅢ㝡㠱㄰㝣㘹㉥挵㠹摤搸㐹愹㑡戵ㄹ敦㥥㠹愷搹㤹㜱㘷㘶㥤戸㔴㙡㔵㕡㕡挴愵㔲戹㠸搲〲㔵挵㐵扣〰㝤㈹㉤㤷〷㈴㈴㄰ちㄲて㐵〸㠹㠷㔲㈱㜸〰愱〸㜸攸㐳愵昲㝤㘷㘶㜶㘷搷摥戱扢㙤挱㐵㍥挹晥㌹㜳㙥㜳捥昹慦攷晦捦㈴㈳㌲㤹捣㥢㐸晣㤷㈹换捣愵戳换㝥㈰敤㤱〹户㕡㤵攵挰㜲ㅤ㝦㘴捣昳㡣攵㈹换て扡搰㈰㕦戲㔰敦攷㑡扥昵㠰㉣㤴㤶愴攷愳㔱㉥㤳㈹ㄴ㜴つ昵ㅣ㠴扦㠱昸㐱㘷慦摥㉣挰摣挴昸昴晣㝤ㄸ㜵㌶㜰㍤戹㜳攸㜸搸㜷敦攸攸挸攸挸㡤㌷㡤摥㍡戲㙢攷搰㐴慤ㅡ搴㍣戹搷㤱戵挰㌳慡㍢㠷㘶㙡昳㔵慢晣㌱戹㍣攷㥥㤲捥㕥㌹扦敢挶㜹攳愶㕢㐶㙦摡戳挷扣昵搶㕢㝡昱敡捣㤱㠹昱ㄹ㑦㥡晥㍢㌴㘶㡥㔳扥㘹㔲㤶㉤慥㑤㑡捦㜲㑥㡥㑣㡣攳㙦㘲晥㜸扡㜹㘴㜶㐱捡㠰慦㤶㥥㜴捡搲搷搱戱挷ㅥ昳晤㥡扤挸捤搳敤晤㔸㙡搹昰㠳㥣㍤㈱慢㔵摤㡥㐷㉤搸搳搸扢慡戱摣㙢捦㑡挷户〲㙢挹ち㤶昳昶ㅣ〶慡昴搹挷㝣㜹搴㜰㑥捡㈳㠶㉤㜳昶㠱㥡㔵挹㠶㈹搳㜵㕤㍣㐴㜲㘲㙡昹㈳㘳扥㍤戱㘰㜸㙡㐶㍥㌷㈶愵敤㝥慦摣摣昶慡昶攳㜲敡敡つㅣ昳㥡昶敤㔰㜳摣昰敡㉤㠷摢户㡣ㄶ摦㍣㠳ㅢ摡户㑦散㔱㜳㥦昷户敦愳戶戲戹戵攸㠹攸㕢敤㈸ㄶ愳攷〹扡〹ち〴㐴愰㕥㈴攸㈱攸〵㄰搹㝦㠱㑢㤲ㅤ㔹愵㤵っ慤㌴慦㤵捡㕡愹愲㤵愴㔶㌲戵搲㐹慤戴愰㤵㉣慤㜴㥦㔶㍡㠵㌶㜱㉡㜴㜷㙢㔱ㅡ㍡敦搸昴㘳㑦晣㜳昲摢㍦晢敥ぢ㡦晣晥摦㠵摥㉤㘸㜴㘷㌴愹㐹捦㌸つ㔲㙢㔰昱敥㤱㕤晣戳㌶㔷㠰㈹捣㍤收捤收攸㘸㘵捦㉥攳㐶㈳挷㘵愵㈰扦㠹㔰〶搰戶搷扣换㜲㉡敥㘹㠵扢㑢挷つ㕦㌶㌶㙥㌸慡ㅢ㜷㙢㑥挵扦㘴昵捡搹挰〸攴挵慤㜵㡤㐱㔶㜴㥢〵㕢㐹㕦扤敦昲搶㙥挷㡤㙡㑤㡥㥤戱挲敡换㕡慡敤ㄹ捦㥤㙦㕦扢摦㤳昷搷㙢㔷捣㘸っ㐲㙤㐹㡤扤㘲㤵㘱㔵㌸慦愱㠹〵搷㤷㡥㥡摥戰㍤㘳㤵㑦㐹㙦㔶㔲㈴捡㡡㕡敡昹慣㡡戸㝥㜸摡挱㐲挱慤㤵㉢㤳愵收敤㘷〲㌰戳慣㘰扥㡢搲ぢ㤶攷㡣昹慡扣愰愹㐹昸㑥㔴㙣㙦㉡摥敦㤶㙢晥㠴敢〴㥥㕢㙤慥ㄹ慢㉣ㄹ㤰㌴㤵挳㙥㐵㘶戳ㄹ㈵ㄴ㈰㜰扢扡㠴挸散㘸捦ぢちㄱ〹ㄴ㤳㤱㉦㙡㈶扢㤱愳㔸ㅤ㔶㔱㤵愴㐹敤敡㌵〶攳㝣㤵㡣㐹攱挰挴㥡愸㍦昸搲敢搷ㄸ戶㡥戹㜷户戱愶つ㐶慢扦㝤㐹㍡挱㐱挳愹㔴愵㤷慡晤〴㘷愴昷〳攴捥㐱㈰戴摤㍤慡㍡㜱㐶㉣攷㑥㕢㤵㘰㈱扦㈰慤㤳ぢ〱捡愰㈱ぢ〵㙥敤㡡愴㥦㠷㈲㝤㉢挱㈰㐰戱㤸挹㙦㘳愳㝣ㄱ㈹㤳愳㜴㑡攱攵㈶㐱捥㝥㑤扣摣㙢敥户慡㠱っ㠵㜲扦〹㡣㠴㕡㑤愱慦㡦㈴敡ㄹ攵㔰㘱㙣㌳㈷㐰愵㠶攵〴换つ扥㕤挱㈵㈱ㄱ㙤捡㠲つ㈷ぢ㈸ち㥡攵㐱ち慦㠱㘸㕡愴㐱㝡攳〴ㄱ㤱つ㔲㌴㍢㐶㙥㈶㌲戶㑦㤱ㄱ㘸㥦㈴㐲戶摥搵㕥㐶㤰搸㔷ㄲ㈹㍢戵攵挷㑤㘹戶㥡㉤ㅦ㑡戳昳戱㜱晡〵〴ㄷㄲ㕣㐴戰ㅤ㐰晣〵ㄲ㡥㔲づ昹收愴㕦㠲㘷晤㔲㠲换〰㈰㥦㜴捡㥣㐸㔴搱㠶㕡㡦ㅤ挹㜶㝤戰㤳㤵㔱ㅣ㡡㈲㕡挶㜵㍢戳捦㔶㠸㡥慣捥㡤愱㙢戳㑡挷㕥摢㥥㌶㤳换㈱㐵愶㌴㑤慥㜵㡤愶挹㡤㘰搳づ昵搶ㄵ攸慡てㄱ扣て愰愸㕦㐹〸攵㐲㠳㜷㝤ㄶ㍤㑤捡昷㠴㔹ㄴㅡ㐳ㅤ㉡昸㠸㤰㜹〴㐸ㄱ㜲㉢㡥㉦㥢㌶㌴捤挱㘱昳㍤㙦㐳敦㙣捦摦ㄱ搲㕢昴收愶摥愱扦攸㉤㕡搱㔷㠱扤挴ㅦ摢敡㤸㙢㔰慤㕦㑢㜰ㅤ㐰㡢㡥攱改晢慤㝡ち㤴㔹㙣㈷㌰户㤵㕥ㄷ㘵攵捥㉤㉦㑡愵㠱㝡捤㌹挳㍢㈹〳㜸㌰づ㑤挲ㄶ㜶㍤㑦㔶㜱愸慤愸〲㥥㕦㉥㙣㉥昴昷㝢慥捤昲㑤ㅢ搹㝦㑦㈸㠶㙣㔶敢捡戴搸挸㈹戶㘶挲攷㤴愰ㅣ敡攰ㅢ摢ぢ㠹㐴愷㘶昲㘲扦昴昳攵愶㈴改㐰㤲扣ㅦ摢慡敦〰㠰㤴㄰扦㙢㉢㔱㜶戲搹〷㔴戳㘶㡢㤵ㅥ扥㤴搳㐹㡢て㜱㠵ㅣ改〹ㅤ戶攳昰ㅦ昸㝤昶慣㘵搷㠵㐵㡦㍤㈳扤㌲㝣ぢ㔶㔵ㄶ㐳户㉣㐵捤愶慣㜸㡦挸㡡慥慥ㄵ攷改ㄴ晦㥡愲㤳ㄶ㈹㤱捡敤愹㤵㈹㘷昱〶㔱搱つ㐹愱㤲攲ㅡ慡㑢㈰㔲ㅥ摢㙥㡡㤸づ㐴捣つ搸㌸㝤ㄷ挱㈸挱㙥㠰摣㙦㈰㘹搶扢昱っ㠷㜵㉦搱愵㕤㉡㘵ち㐴㠳㜲ㄱ㥥㙤㉢慣昶昰㌵ㅦ㈴戸ㄹ愰挵晣愱〳㌲㠵㄰ㄵ捡ㄳ㠴愸挲ㄸ收㜱㑢㥥㈶つ㙣㌱ㄱ㔸㥡愸昹㠱㙢㌳戲搴㘷㑥扡㐷摣㘰搲昲ㄷㄱ㠹ㅡ㌴愳捣㕤ぢ搲〱㜵㜹戰㝤㕡捡摣挵㐵㔹搱捤㔹户〶搱㜶㘸㜲㈳ㅣ捣戱ㅤ戰㈵搵搹㕣ㄳ㐸㥤㥤㡦㌱㠴挰㑥㉢㝦㉢扤戱敢昲㝥昳搰搷摦搸搱㌹㉢愸捡ㅥ㌳㘴㍡收ぢ㈶㜶ㄱ㤱㠳㑡户㌹户攰㐹㌹搹㘷ㅥ昰慣㑡搵㜲㈴㤱〱ㅢ㤳挱扡㈹㜹ㄲ㔱㠲ㄹ㤷㌱㐰搷改㌳攷㍣挳昱ㄷつ〶ㄴ㤷户㌶㍤愹戰㐸捥ㅣ户ㅣㅦ慦㔱㔸㘴扥摦㥣㕤㜰㑦㈳㘲㕢戳㥤〳挶愲扦㈱戰㐲愲て㤳㐲㡤搰㠴愶㠹㠲㔶攸ㄴ㍦㍣㤰㘷㌲攴扤㉣㠱挲㔵㈶㐷㥦㜹㡡昶愶㕤ㅦ挵㘸㘸愷㜳㑥扤㠸ㅥ搵ぢ扢㔲愵㌰㌹㔵扦㤵㝤㙥〳戸攳挰戱㐳㡤挸摣摢㡡㔹攷攸攵㑦㤱昱㡡㉣敡㠱㄰晡攸戶㠴愴挲㌲㔲づ㌸㄰ㄸ攷㔳㉢昹ㄵ㑤搵㠶搴户愵㤱摤㡦㐸㔲慦㌹㘵捣换㉡攲搱戶ㄱ㙣〹ㅦ㘸挶摡㐶搵㡦敡㈶㕣摢㌶㐸㕡㈴换搹戲㐱ちㅥ慢〵敥㘱换搱㑤〰㐵㝦㔱㤱㜱〶㐵挶ㄹ㔵搴㙢ㅥ㘵㘸㔰攵㌹㤶㝢搲昰慣㘰挱戶捡〵㍥㌰㝣户㈱㘸ㄲ㑣㑥挹ㅢ愷㔸㘶っ戵㔸昳挷㘰戲昹㈳㐰昷〸攴㈸户㡥攸〷攵㙡㈲㡦㍦愲㐳挷ㄲ〴㡣昲㤴敡ㅦ挶㘸㌹㜵㍢〲㈲㐷愵㜳昱ㅤ㡣㜳て愱㈴ㄴ㐲挴㝡ち㠹挰㉢㤸㄰昲㜴㜱攷捤㘳㡥ㄵ〰㝢挴搸㝥㉢㤸昴㠱㜲〰㘴搵昱昶㘲㠵搵㐴愷攱扡㔶戸㘲㘵㔵㤳㥡戸㝣㘵㝤㔲㙦㕣扤㑡㜵愸㔱ㄲ㡡㘴慤㐶㑡戳慣㌲挷㡤愴㙡㠴㔲摣戱戶ㄱ㘹㙥搳挶扥㔳㡡扣つ挵愴㘸㈶愳㝦㐴ㄱち〲扤㤱㡥愲捦㍥㥤㍣ㄲㄱㅢ摡〰㐵敡愹戰慣㉦ち〹ㅥ挲戵㤳㡡㉣㐶㑦攰敦㉤㔱㜶扡ㄶ㌴搵ㄸ㘷〶愳㥡戱㙡㜵摡㠱㤵㔰㌶扣捡〶㘱㘹慣㉤搴㌰㡡㍢㍢搵晥攱昶㈶ㄸ㌱㘲㐳㠶㐵㔲晣挰㘰㐳㌰㔷㈲愲㑡敢慣㡦㕢㕤㉦㉥昰改戰㌴ㅣ㠵㠱搹愰㌲㈹㤷㤴ㄹ搶戰攴〷㔵㠷晡㘹㔱挹㔱摤ㅣ㥢昷愱搲〳捡昱㈸愷ㄸ㕣㌷㡦搲㉤㠵㑢っ㄰扢㔱㙥愶ㅣ㈰戴㕢ㅦ㠰㈷㠳㡤㠳ㅤ散㐸ㄸ㍡愱㜵㐶〹㥡㑦㈱摣收㐵㤰㜷㍡挴㈸〴愹愹搲㍦昶㠹慦㍤捤昴扤㝤㤹㌸ㄳ㌱ㄱ挳㕤㈹搶〳㤰㥢㡣㑣㤲㡢〶攳㠰㜹㈸搹㤴搰敡㡤换㘸㘲昴搱攴昳〲摣攲㘱㉣慢㥦㙣㔳挵㍤户挰㠲㌶慤㉥㙦㌱て㌹攵㙡慤㈲㤵㉡㡥㘵戵搲挸ㅢ〲㕦敡ち㘰挸㑤㈹晢ㄲ㙤捡㈱ㅣ愵戸㘴㈲愹㜳扢㕢摦㠷敥㑡挸㘱㡣㔰昵㌱〰㤹攲㤶㔳〱戱ㄵ昷ㄴ㘸ㅦ㙥㙤㕣㘰㔰㤷攷㈰搲㔶ㄴ㔱㤶㑤攱㍥㕥㍤㡡慣戸㉤搱㙣捡㥤㜲㘹戳㈷㡡づ㕡㘱搱㠶挰ㄱ搶ㄹち扣㝣ㅥ挶㐸㠷摣挱㐱㌲攷愲攸敥戹㠷搴㘳收ㅣ㔰愱㌰㈰ㄸ攳攵㈹㈸㠳㕤〵㈳搱攰搶ㅡ㔶户㘰昴㤷㤶户㍥〶㈰ㄸ〶愶㐱㡢㤶愱㠱㌳㠱晣摡〶捥ㄵ㘸㤵ㄲ㈱㑤〶㔳ㄹ愳ㅣ㠴挳ㅥ㐸〳㌷昱㈰㍤攷㐲〹〵摢搴挵戰昸㙥攲戰㡤㈳㤰敢㕤搰㔲㌸㘳〴戸晥攲㙣㙦㈹ㅥ慢㔴㘸敥挲㍦户㈱戰㡡慢ㅢ愱㌹扡慤攵㔲㤶㕡ㄳ敤扢慢㕡㉡愲换㠲扢㈷㐷づㅡ㐱㜹㘱㌶㔸づ㉦㙥㜵㑡ㄲ戹㥦挲ㅦ戱敡摢㘹㌳㘷ㅤ㕥㐴㕤攲摥ㄷ㑦㌹敥㘹㐷捤㉢攷昳搶ㅦ㈸〴㔷㈸扢㌹挹㘲收㑤晣㔱㐹换攴㝥㠲ㄱ搷㌳㙤づ搰㜰㤰㜰ㅣ㜵敦㌲㤴〶㐳㜸㑣愱ㄳ搸敥昵㕢〳愴㤳㙤㉤㜴愲〴挱㈶愱㌸㈷摦㌱㐲ㄱ㍦〶㕡㐹㉣攱㤱ㅣ㝢晥ㅤ戰扥㜸ㄹ㈵㐴㌸慦㜶㐴㠲晣㝤改愸㔳㠲㍣扡攲挱㕥晦㍦㔸㡡戹㜹㔵㜶晡㉦㌰戳㜸愹ㄵ㐵㤷ㄳ㐵㍦㡡㔰挴ぢ㠵㈱㡡〴慦㠱㈸晥扤〳㤹㌸攵ㄸ㥥㝤㑢㠱㜰慥㘹昳〰晡慥㕦昸晤ㅦㅥ㐰愷㈲攲㔰㜴㠳㔰摢㌵㜸慥㥢〸㕤㉢㑣〴〶敦㤵㠹㜰ㄸㄹ挱㈸㝥㘸㈲㐴㍥㤰㘹ㄴ慣㙤㈲㌰戶㤷㘲〸㈶㐲慤〹户〶㑦㘰ㄷ搸昴㡦ㅤ挴挵㕢改㈳㥥て愵攵㑦挰㈳㜵攱捡攲ㄹ挳㌳散敤慡晣㠰㈷愱捣扣㌹摣攴㔶㕤搸攳攲㔵㙢㔴愷㔵㝣ㄵ戱㤷㝤搳㥦戲扥晢敢挰㔴㤸㐲昷扤㈸㠸晣摢昰㤴〸㥥ㅢ㌲㥦摣昶晤〳㝦㝡攰搱㝤扣慤ㄶ搱㙡㙥〷昲㥤㠴散㘹㑦㈰愸㥢戸㈸㜲㍥㍦捣㌹㡣㑦㤴慣挵慡ㅣ㌷㍣㘵〵昹扡ㅤ㘷㐳挲㑢㄰㘶㐸㝣ㅢ挱挴挴扤㠷搰挴ㅣ㘹㜱㜷慡て㥢㤴㡢㜰㈴㌱㜱攵搳㡢挳㠶愲慤㈲敢搰摡捣晤㄰慡攸㉤㑥愴搹㑡攴愹㤳㐹㠸ㅦ戴敡扡㍤搴㜵攱㐱㠶㘱晦㔸㑡㈱晥㐰ち㐹ㅥ㘴㜸㈱㐰㐹愹愳挸攴㙥〰㐸㠹慣戵㠶㜸改て搸ㄴ〲戲㝥改慦挳㡦㔸戰㡢挰㘲散㡢敦昴㐴㑢㕢㌴㔶㑤っ搵㉡㥢㘶ㄶㄹ㜵㜸㘱挱㘸㕣㍡㠷㑣㥣㜲扢㤱㕢户㍢㡡㉦改戳挳挰㕢挸搸㌹㥢扥戶愲㝤扢㔳挳捤て攸㤹扣㔲ㄸ捥㔶ㄶ攳㐰慡㘲㜴㘱搳㘲㔸㐴搸ㅦ㘶敢㥤㝡愲㉡攸㉣㘷㍢㑥愵〸晥昱㑢㈱搶て㌷㠶㍥扦戵㠶㍡捥改挶〲昹㠳晤㜵㜹ち㘳攳慤攴ㄸ㐸搸㜵戵㉡㠴搷挳㡦愱ぢㄷ㥤ㄱ㝡㈳慢㥥挵ㅥ晣ㄳ㜳㔶㤷戶㐲晦㌳㝡慤㌸敢㌸㝢㌳㡣摤愴晦㍦㡥㠲㌵昵扦㘰散㑤㈱昲敥㈸挳㠷ㅣ攳㈷㙢㠶㙣戸㈳昰㙣㈳㜸愳づ挶扡捡㌲攴ㅤ收㘶昱昱㙡㔸慤㈴㌸晣㕥搹搶慢ㄱ昵扥戴㙤㝢摡ち㐰挶㠶㜲摦㠱〸㙡摢扦㔹㙥㜱㌴愶晣㍤〰摢づ㕢㘵捦昵㕤㌳ㄸ㥡㐵搰㜷㠸摦㥥㤹戰㜹挶挴户㕡㠵摡㔵搸㠹摥㝢搱攷挸㌴〴昶ㄱㄹ扣㔳戱㐸㐶ㄶ搶ㄷ挹攰戱㘱㈰ㄱ㕥愲㜶昰捦㌳敦慣ㄹ㔵㝣扡㍡つ㕦㘷挰愲つ愱散㐲㡦㜳敢つつ㙥ㅤ敥㘸㝤っ晥㈰㔹ㅤ㐱㜰㑣㉤攱㥥㝢戹慦慤㝢搰摣㌶㕡㥢捦㤶㥤昹摣㡡戹攷㠱搳昵扤愵㤹㘴昸㑥㝥㤱㕣搴㑢㠴戸戴て㐷㕤㥡攳扡挵㐱换搱〶㐱攷搱〷摤㜴㠴つ㔷攱㍥㕢㐷昴晢〴扡㡡㌱〲晣㜴㈳捡昰㐱搰换㐷㔶ㄴ摦挰戲挸〰挸㘷昲㘵㠰昶㔴晤散㙡㔴㍤㜰〷㝢㈲〹㥥㌱㐸㡥㐵昱っㅡ㜲扢挲㘵㠳㈵戸㙣愱捥ㄲ挸敢㜱て攴㌳㠲㘷〹㌵㤱慦愲㐳㝤㈲ㄶ㑡摢㑦攴㉢慢㑤㐴搰ち㔰ぢ㑤㡥㍦㄰㙢ㄱ扤㡡㙡摤㈶㜰〸㕣㠰㠱㔸㤹昴㔳㍥㔲攸攴挳ㄸ挳换㐴ㄱ搲㙦愳㝦㕦摤昷㥢戳㑣㝦摦㈷㤴㐴㐴㔵昳㉡㈸ㄱ搵㉡㥥㑣慥挲㐳㘹晢㔵㝣㝥戵㔵っ㔰㔸㜲㈶㝡〰搰搷㈵㑡昸㐷慤慡㠶っ㌷㤴㍦㜱㠲〰扦愶㔹っㄸ㈸㔱㝤㑦㈳㠳扥摣㜹搵敡っ㌲㜱摦ㅣ㌷㈲攵㉢ㅦ㘵㈸昱㐶㈴㥤㍡昹搰㉢㥢て搵㘳挱㡥摣戱ㅢ㐲㐸㘰㐹晣㙣戶慤㙣捦㜷ㄸ敡ㄷ㡦挷㠸㌹㜸㌰晥㠴㑡㡢㠲㑦㈰㡣搰㌴㈵㈱㜱㈳挵愷攳挶㉦扣搸昰㥤愲〲〹搴ㄳ㌶㈶挱愹挶㡦挵㡤㜷攳昳㉣搵㈶挳慢〴㑣慦挶㡤㐹㤸慡昱愳㜱攳扦敤摥㕥㙦ㅣ搳㘱㌸㜲㡥㐴㤲㘲昴慡㘳㐰攲㔳敤㝥㌴捦㤹㔴愴㍤㘶㔸㑣ㄱ慡㘲挸㔵愵㑡㝢㜱㉢挴挳挷搲㔳戸攴㠴扢㈰㤰戶攱晦㤹㜰〸㤷㥦㈶㡤挰挰户搰㑢㠸㍡㝢扡㝡㘲攷扣㌹敤愱愰摢㍣攴攳㜰㔵搹㔰㈴〲扢㈰ㅢ敥敦ㅡ摥昹ㄴㅢ戲戱ㅦ㜱戴㑣攳㘵㤲捥戴㠸㡡戰㘴挵㈳㌱㘶㌳て㌷㘸㐶㝦〸挸㠱㤸〴㘴㐶㝦ㄸ㌰㡣挸㙣㘳挱〰昹㕦㌱昷㈳慣昸ㄴ挱愳〰㐵㐱㘶㈷ㅤ攴ㅦ〳攸㡦晦挷㡡愱㈵攵㌸搱挴〳昱换㤲㘴愴㍦捥づ㑦〰㜴挱㡦㉢㈲㈲㉣敡㥦㐱㐹昲愵ㄴㅣ敡愵㥦㘵挵攷〸㍥て㔰捣㜱戲敢摥㌵慥愹㐳ㄵ昶〵㜴ㄵてㄳ攰愷㍦ㄹ㘵昸㤰攳㍥㝣愸扤搱捣㌳㜱晣㠵㍦㔴㙡搳愷晣户攳搳晣㘵㉥扡ぢ晦㌳㐹㑥㔹昸㔹敤戶捥挶㈲ㄳ搰㌸㔷扦㐵㙣昶摢ㄸ㠷敢㙡㠴㔲㌸㈲㤵㑡㐱换ぢ攲㥢ぢㄶ㉥摥挰户散㔵ㄵ㐲㤰〶㔴㠵ㄳ㔵散㐳㠱晥㐵㌶㈵㡥㠹㈷晤㑢㝣㈲㙡搵㈶㝥㌹捡昰㐱㄰慦慡晢㝤㔱昷昸㠵挴戵慡戰㕡㕥㐸晣慢㡡㠵攴ぢ㥦收㘰ち㔹挸㌴㙢㈵㈲㑤搱搰㌳挸昴㜵昵㜳㙥㜷攱愷㥤ㄱ攵ㄳ㤵ㄳ㈷㕥敦捦づ㕤㥣晤昸㐷㝢㥦㝥昵搷慦㍤昵捡㈷昶晥昵㡤㘷㥦㝤攵捦㑦㥤㝤攳愷昳㝢㝦昹晣昳扦戸攳㥢㘷㕦摢㙡㍥愷扤昸晡搴㜳て㡥㥥㝡昰㝥昳搸㡥〳て摥㝤摦㥤愳㌳攷つ㜷㜵㜵㜷㕦㌷昸慢㡢慥ㅦ㜸昸晥㤷挴捦晦㜰愱㈳搴㜲昱㠲收㘹㜰搹㙡ㅡ㕦㐷〶搳攰㡣摦搵㘹㜰戹㙡愳收愳㡤ㅡ㐷㐱〱捥つ㑥㐰㔵ㄸ捤ㄵ㍤晦〱㜶㙥戳晡</t>
  </si>
  <si>
    <t>StartOptEquations</t>
  </si>
  <si>
    <t>CB_Block_7.4.0.0:1</t>
  </si>
  <si>
    <t>Decisioneering:7.4.0.0</t>
  </si>
  <si>
    <t>㜸〱挵ㄷ㑤㙦ㅢ㔵㜰㜷扤扢摥戵攳搴ㄵ㈹〵㕡挰愸㘹㘹㐹戵搸㡤搳搸㠷㠰散㑤摡㐶㘹㍥㐸搲㔴㐸㐸㑦扢昶㜳戲捤慥㌷摤昷ㅣ㈵㄰㈴㉥ㅣ㤰㉡づ〸〹㜱㠵ぢ㐵㜰攸〱㈱挴㠹ㅢ〲㐱㠵〴扦愱〷㌸㈲㌸㜰㠰㤹户摥挴㑤㈳㠷愲㑡㍣挹戳㙦收捤㥢㜹㌳㙦摥捣㔸㤲㈵㐹晡ㅢ〶㝥㜱愸㌸㌹戹戴捤㌸つ㉣㍢昴㝤摡攰㕥搸㘶㔶㉤㡡㥣敤慢ㅥ攳㈹㘰搰㠹〷敢㑣㈳捣㝢㥤ㅡ㘴㤳㐶っ㤸㌴㐹㌲っ㔳㠱㜵ㄴ㠲扦㝣㠲㤸戸㙢㐰〵戰㙣搷攷摤ㅢ㈰㜵㠹㠷ㄱ㍤㕦㔸㠹昷㑥㤴㑡㔶挹ㅡ㉤㤷慡㔶昱㝣挱敥昸扣ㄳ搱㠹㌶敤昰挸昱捦ㄷㄶ㍡慥敦㌵㘶攸昶㜲戸㑥摢ㄳ搴㉤㡥扡㑥戹㔲㉡㡦㡤戵慡搵捡〰愸㤶收收敤扡㌵㐷昹㈳㤲愹攱㤱㕦㥣愴つて㙤愳㌴昲摡慢ㄶ㘸戸敦晣搶晣〶户收㤷㘲㡢扣㑤㥡㐶㌳挹㐲㐴㕢㌴愲敤〶㘵㠳㘴㙡慢㐱㝤㥢晡晥㈲㙤戱㉣戹ㅣ㠵㥤㡤改㜶㤳㙥愹㘴挵㠹っ㜲戹攳㌵㘷㥤㡤㕣㜰㡤搱㐵愷扤㑡攷㥣㠰㙡〱㤲ㄵ㔵㔲㔳㔲慡㜴搸㈱散晡戸㜵㥦ㅡ㜴戴㔱搸户つ摤〳挷㥤愱㔱㥢晡ㄶㅣㄹ㥤㜶搰㔵㕦㜱搸ㅡ㜷㕣㥦捡搹㙥㈰攰㘱㔰㘶挶搴〱攲㌰搱㔲搳〰㈰慢㝦㐲晣昴㜲㘶㠱慡㄰㐷㈱慥㐲ㅡち㘹㉡㠴㉡愴愵㤰㔵㠵慣㈹挴㔳挸つ㠵慣〳㑦㌲㡣㜴㕡改㡥捦摥晤昲敥搴挷㐳㤷摦㕢戹户昲敢㕢摦㡣㘸愸敦攱敤挷戰㌳㠵ぢ㈱㘴㤸ㄶ㕣ち㈳㤶㑡昵戵戵敦㈲摡㙥㘶㄰愰㙤ㅡ摡㝥愸㜷ㅦ〷㈶搹㤱摤㜴〰㑥㥦㕤㡤戴㈰扥搸㐹捡ㅡ㘶〰㔷㉦㠲㐰㠷㤹摦愱〳㠱ㅤ戶㌹摤攲㤳づ㜷搲挱㠲〳搱挳〷㘱㈳昰㡤㜴〵っ㈴㈸捡搹㐵㔰㕣㍥㔹㐹愴收昶〸㈰晣戱〴敢搱戱㉢㍢㔶㘵ち㍤㈸㌸㥥愱搴㥣愰㈵㈲㌳㕤っ攴攵挵戴㐷㔸㔶㄰㘲㐹慡慡捡昰昴㔳挹㈷㐶捥ㅤㄶ㡢㤸㘶㌶改愵づ㈶ㄱ㘹攴摦㜱㉦㙦㙦㔰㠶晣愷晡昳挷敥〷㍥㐳敦㝢换挳〷㠹㘹戸搷戸攷㌳ぢ㑣ㄴ㑦昷晦搰昷愸捥㡤㘷捦㘸扦挳㜳㝤ㄸて㘳㈲㑦㙦㘲㤴ㄲ㈲ㄹ㈸〳㈹ㄹ㍤〷㌰摢㤳晢昴㐱㈰㠸㘲㠲㕦ㅣ收ㄱ〰㤹㡣㠹㥣㈶慥㘲愵㠱㡦ㄸ昱㘲扦㌵ㄵ搳㑢摦ㅢ挳㠷㤸戹ㅡ㍡捤㑢㑥〳捡㐹扡㕢㑣っ㍢っ㌶攰〹㐵㜹㑣㘵㜶搸愴ぢ㔱戸改㌵㘹㘴㈰㘱〹㡡㤶㡡㠹㐱ㄷ㙦㡦㐱戴愶㈴㑤换ㅡ〷改㥡㑥㘴つㅦ㔰ㄴ愷ㅦ㤰晦摢㉢㤵㤷㠵㥢㌳㤸㈹㑣㑣〲收㜱〰㌲㘶て戴〷ㄹ㠴晦㘲㠶㈷㤰攱㐹㘴㐰晥〳ㄸ㥥㐲㠶ㄳ挸㠰捥㑣ㄸ㠴攱戱㠴㤳挸昰㌴㠰扣挸㌸挸㠴㕣㔲㕥愸㠵㠹昹っ㘲愸〸昵敡捦〲㌸㙤搷敤㐵㐲慢㤵㜱愷攸㤶㥤捡㠵㙡㜹散㘲搵㜵㐶挷㡢捥㜸戵㕣㘹戴㕡慤㘲㌵㉦捥〵散㘶〱㐰ㅥ㑦㠲ㄲ捣攷㄰ㄳ㐷㐲慣㠰ㄸㅥ〲捤搶㑦〱挸搹㜵〲㈹愷搶摣㕣攲づ搷㠷㠱㌴ㄸ㤳㤶攸捤づ㤶㐵晤㌴搰搲㘴敡㈶摣换㠶㝥〶㤰愳挸㈰晡㠲改㈶愴㍥㡦㙦敢捦敦㠹㠲攲收㜷㥡㌴㡦㘶ち㌵㘷㘱愲捥㔲愷ㅤ摢慡㥦〳晣愵㌷㜶ㄶ挳㤰敦㐰戲愷つ㠷㜱戶㌳㔹戳敤挲搹㙥㜷㔲㈸㥤戳戶㝣戶㌳ぢ攱攰敦㉣㠷摣昱ぢ愰扥攵㜱㙢㜶慡㌶昷愶昹〲挸㌰㘴㈹㡤敥ㄲ㠶㘲ㄵ㐹昵ㄶ㌶昹ㄷ㠸㕦慣㜶㌳㥦㡦扣㝤昷挷㙦㘷㙥㌷㍦㘴户捥㉣ㅣ㤷㝦敥㉥っ晤㜱昱㡢㕢敡〷昵㑦慥扣敦㉢㕦搷敥㘸〵㤰㔱摣㤷㔷ㅥ㘸㈲昶搷㙦㉣㝡挷㠲㘹〶ㅤ〳㜴㐷换㘱㙤户㉦㌸㉡㈲ㄶ攸㈳㐹㜵㍢扤㐷愹戹㉣昴㍢㥣㈶摢收愳摤㝤㤰换攱晤㡡㝤攰㥥㘳㝢㔸㑦ㄶ㍦戱㐷㥤㙥㌳ㅡ㜱摡㑣㈴㌲㐹㤶㔵㈵㈵㡦ㅤ㘶〹㕣㍢戶㐳㜱摤㑡㥡ㅥ慣㥥㈷づ㜸㍤㜵㡦㡢慥ㄲ搷㘵ㄳ攳㔲户〰㤸ㄳ挳戵攱㔲戱㔸㉣㘹㍦㠱㕢晦㥢㑥っ搴扤愴㠵ㅡ㜰㘴捣㈲㐰ㄹ〳ㄸ㐵㈳㘹愰〴〰㕡愳挹㌰㜰扣昶愳敡ㅤ㌱㤶昶攷㔸㜱敤戱㥡摤㈶㌲〹㜶っ敡㠱㘰扥攱㉥㐷㔴㌴㠰㠶㐰愰挰攵㠲敢㘱戴敥㠶攱㍡㔶攷㐱㠱戱㌵㑡㌹昶㘴搹㈰㝥㌳㌸㤷㘵㌹㜵㕦戴昶㐶㉥ㅡ愹㕦〰㤰慢昹㝥㈱㤱挸昴㔱㈰愵㐰㠶㕥㠶挹㄰㍣㠷㘶㐷昴晢愴ㄱ㌲㡥捦㘵㑢晥扥ㅢ摡昷㍥ㅡ㝡攷慦攸昶摣愷慦晤㔰愹㕥晦敡㔵昹扢敥挲晥㥥㑤㐵ㅦ昷扢㙦㙣慣搳〱㜱昰ㅦ㠵ㄱ㄰㥦戶㔷昹摡敥扦〸㐸㙤〶晣㡤ㄸ〷㈶㝣㠰㌸㡥㈰㠲㌷㉡ㄲ㕢昶ㅦ㄰㠷戳挰</t>
  </si>
  <si>
    <r>
      <t xml:space="preserve">In this figure we can see that the profit keeps increasing until it gets to a point that it can increase again. So we can say that our maximum is </t>
    </r>
    <r>
      <rPr>
        <b/>
        <sz val="11"/>
        <color rgb="FFFF0000"/>
        <rFont val="Calibri"/>
        <family val="2"/>
        <scheme val="minor"/>
      </rPr>
      <t>$2,075</t>
    </r>
  </si>
  <si>
    <t>JELLY PRODUCTION OptQuest</t>
  </si>
  <si>
    <r>
      <t>And the production cost per Unit should be</t>
    </r>
    <r>
      <rPr>
        <b/>
        <sz val="11"/>
        <color rgb="FFFF0000"/>
        <rFont val="Calibri"/>
        <family val="2"/>
        <scheme val="minor"/>
      </rPr>
      <t xml:space="preserve"> $51.65. </t>
    </r>
    <r>
      <rPr>
        <b/>
        <sz val="11"/>
        <rFont val="Calibri"/>
        <family val="2"/>
        <scheme val="minor"/>
      </rPr>
      <t>Therefore if I sell my product anything higher than this price would not yield enough profit.</t>
    </r>
  </si>
  <si>
    <t>㜸〱搵㕡㝤㙣ㅣ挷㜵摦戹扢㕤摥摣昱挸戳㈴㉢昲㐷敡㔳散㔸㤱㈸㌳愴㉤挱㤲〲㈶攲㠷㈴戳ㄶ㈵㕡㐷挹㐰摢攰戰扣㥢㈳搷扡扢扤散敥㐹愴㡢搶㑡㠲㍡戱敢挶戰㤳戴昹戴攳摡㐵ㅡ㈳㜰摢㌴㐱㥢㡦挲㙥ㄳ〳㐵㕢愰攸〷㔰愳㘹ぢ搷つ㠲ㄴ㈸㔰〷㐸㔱戴㝦挴晤晤㘶㜷挹晢㈲㐵换㙣攱づ戹㙦摦捣扣㜹㌳昳收捤㥢昷㘶捦㄰㠶㘱扣㠱挴㌷㔳㡡挸捤挵㔵㍦㔰昵搱㘹户㔶㔳攵挰㜱ㅢ晥攸愴攷搹慢愷ㅤ㍦㐸㠲挰㉡㌹愸昷捤㤲敦㍣愸搲愵㑢捡昳㐱㘴ㅡ㐶㍡㉤ㄳ攴ㄲ㍤昹㌸㈳搹㑡戲㔸㠲捡㤰ㄶ挰攰〰挰挲昴搴搹挵〷搰㐹㌱㜰㍤㜵戰㜰㈱㘴㌵㌱㍥㍥㍡㍥㝡搷愱昱愳愳㘳〷ぢ搳慤㕡搰昲搴㐴㐳戵〲捦慥ㅤ㉣捣户ㄶ㙢㑥昹㕥戵扡攰㕥㔴㡤〹戵㌸㜶搷愲㝤攸挸昸愱挳㠷慢㐷㡦ㅥㄹ㑣㠳昳㤹改愹㜹㑦㔵晤敤攲㈹挹昳散昴搴攸ㄹㄵ㙣ㄷ捦っ㜸㠲攵㡣㕢户㥤挶㌶㌱㌵㈹敡挳㌳慡散㜰㑤㤴昲㥣挶搲㈸㠶摤㈱㘸攴敥ㅥ㥤昴晤㔶扤挹攵㥤㔶戵摡㌹㔵愵搸㘴㝤挶て收㙤慦敥て搶㈹㍦攵愹㐶㔹昹㐳昵ㄳ㉢㘵㔵㡢〸晤㜴晤㠲敤㥤戱敢㉡㐵㘴戸ㅥ慥攱㙣㐵㌵〲㈷㔸捤搵捦晢敡㥣摤㔸㔲㈴㌱敢愷㕡㑥㐵愴㔲昸㌷㤲晢晡㡤㑣㉦ㄴ挶㔳㥦㕥戶扤㐰攷㌸㤶昱㝥戴㙤敡愲㘷搱㌱㉥慡㔴愱慢ㄵ搷慣攸搴敦㔵㕥㐳搵搸〹㔷㜲愴㡢㐸ぢ㈸㕣㠷㌵㐹挵搳攱㉡㠹㙣戴㈷㌸ㄷ昶㘲㘵〱づ㉣㜸づ愶搹慡搹摥挱㌹愷㌱㜱㜴㙣散攰㘹攷愲慡㌹捡て㈶挶挷㤰㥤戳㔷愰捣㘳㘳㜲㄰昴㌲挷㤶㐳挴㘶ㅢ㠱昲捡慡ㄹ挸㘱㘶昳〰㈲昵敦搸㠹敤ㅤ戱㡦㐴挹㑥㤴ㄶㄳ愵㜲愲㔴㐹㤴㔴愲㔴㑤㤴㤶ㄲ愵攵㐴挹㐹㤴ㅥ㐸㤴㉥㠲㈶㑥改㠱㠱㐴㤴晥搱㜸㝦昲慦㕥戸㜳收捡㥦慥挸扦昸搱㔳〳㈶㌷摦㤶〴ち挹㘰㑤摢㔴㘲㠸换㌹摤昲〳户捥昵摣㕥扤㌰㈲扤㄰敦敥户㈲愱㘲㠴㈳㝡㡢㙡㜱㙢ㄷ㝦慡挵搹㘶㄰愹㐵搸挵戶㘸㠶㤰㍢㈰㙡戹ㄳ挰摡〵戰㘷摥㜳㉢㉤㙤㐶ぢ搳慥ㅦㄴ㥡捡㉢㥣㙦㌸㠱扣㥥㜴扢〱㠴昸㔷慣㍣㔷晦愹挴㍦晤昱㑢㍦㜸敥摥㐷㕦㝤晣愷ㅦ㜹昸㠵慣愰戹搴㈶㜷て㤰㥢捥戸㕥ㅤ〶㜰㑥搹㡤㠹扢愸㕥挵愰㌲愳㉥ㄱ㤷㌷㤰摢㡤〰搶㑤〰昹㌹户ㄱ㉣搷㔶ぢ㈷㔶㥡慡攱㉢㕦摥捣晡㜷〲〸昱㕡搴摢挲㔷㤷ㅥ㝤攵㐷㔷愶㍥㕤㜸改挰慢〷㑥㍣㈳㘸㤷㜵㙦户〰㤹攸搲敥㍢挶㐶挷挷摢昴㥢㜹慤摦㐰挶愰晡敤㘹㝣㕣ㄶ挰㐲敥〵戰摥〵㘰ㄶ㙢㙥㔳挹㕢㔹㜸ㅢ㠰㄰摦㡦〶戱㍣摦昸搰摤昷㝣㜴敡昳挷㙡换㝦搳扡捥ㅡ扣ㅤ搵昷㐵摢㙤挶戳㉦挳㠰慤摢挶㍢㐷搱搹㔶づ〵㥣〹搵挳搵扢慢攳攳㤵挳㘳昶㕤戶挹つ戸㔵敢挳敤㌸㔸扤摦㘹㔴摣换㕡敦㙥㥥戲戱〷搶慣搳㐸㔴㌷攵戶ㅡㄵ晦愶晥㤵挵挰づ搴㡤摤㜵敢㑣㝡㥡ㄵ㘱慣㤵慦晢晢㤹敥㘶ㄷ散㕡㑢㑤慥㌸㘱昵㍢扢慡㘱慡摤挵㡤㙢㑦㝡敡㐳㙢戵㍤㈳㥡㠴㙥㕥搲扣㝢㘶ㄹ㔶㠵攳㉡㑣㉦扢扥㙡攸攱㡤搴攷㥤昲㐵攵ㄵㄵㅤ〴㔵搱㔳扤㥥㔵搱㜹㌱㜲戶㠱㠹攲〴愸扣慢扤戴㝡㘲㈵㔰㡤㡡慡㘰扣搸〶挱敡㠲扤㔸㔳扢㍢㐸挲㍥㔱㜱㐳㐷昱㐹户摣昲愷愱搴㥥㕢敢慣㤹慣㕣戲㜱㐶㔵收摣㡡挲ㄱ㤳㘲㌲㠴㤱㑣ち㘱ㅣ攸摡昵摡捥㤳慦㍦慡ㄷ愲㙤㠹㜹攲散改㔴扢搱㜳㤸ㅤ㘶㔱㔳搴挹挴㙤㔷㘱愶昹㤲捤晥㡤〹摢收㐴㙦㡡搴敦搹㤸㕡㡦㜱㙤攵晥㜷㠹ㄳ㠹㥤搱散㑦㕣挲㌹㝥㡦摤愸搴㤴户愹㉦㈸㌸㈲戹て挰㝣〵扢㜹㐳改昱散ㄱ㉢㘲搵扣散㔴㠲㘵㙢㔹㌹㑢换〱捡攰㉦愶搳ㄴ㙤㑦㤲晢㔱㈴て㄰㡣〰㘴㌲㠶㜵㤰㐴㔶㐶摥ㄱ收㑤㥥愵㕢㍡搰㍡㍣〴㝡愴㔲㝢㈴㜰ㅦ㝤戳㝥搲昵晣㘴戲摦㉣敦戱晤攵㠰敡戹㘹㈵㝤〱㌹㑡昰㕥〰㤳㠷昹㔵ㅤ㄰ㄲ愵攸㘷攵敡㌳慡㙡挳扢搵扢㕢搸愶㍥㘰㑤㤴晡㘵㐹捦㙡ㄶ㝢㘵挵〲㠶捤㍦㔸愷昶慢㤵㘰挶づ散㠱㍡㝣㌴慣㤲〴搱㠸㙥ㄵ㘲㙣㤹搳㘵㜱敢㑣㤴〳㠷扣㐶摢戸㘴㜵㐱挸〹ㅢ〷晢挵㐸㐶㜰昳㐹㘰散㍣㉢慤㙥㐵敦昴戵攰〲㔶㑥愹挶挲㙡ㄳ挷て挸搳搶愶愲散摥㕥晡㠴㉥㉦㥥て㥣㥡㍦㡡㤱㥥昲摣㔶㜳㍢昹㤰㤷ㅣ〳㠸㤳昹㤷搰攲慤捦㠹戱搲挰㈵慥㑤愹㘴愴挹㡤㈵㔲晢㜷搴㔶㌰㝢〳㉦㥤攴㈱扣㌲㥢搵㤹㍣㜴摥㡣㕦㑡搷㘰戰㝥戶扣戸攰㈹敤㘹愷㜵〶搲捥搵敦㜷扤㡢㡢慥㝢㤱づ摢㤰捥昹换㑡〵昴㕥戳㤱户慥扤㜲㈱㤲挹づ㡦戳捤捤愵摦㙢ㅤ〱挸㑤搶㙡㠵㤸愳㙦ㅤ㐵㔱ㄲ㝥戴㜵っ挸㉤昰愱㥣扡昳㈰づ改搲扡愳㔳㉡挳搱ㄹ㕤愹昹㉢攲㘵〸㠱㥥捤ㄳ攷㝥昲捤愹敡㘷㑥晥搱换㘳㥦ㄹ㌸㘷晣㠳昸㕥㔴搱攳愹搲㝤摡㥡㌷㐸㜷攵晦挵戱ㄴㅥ㐶搷㘸㘰慤っ㤲㈱攸㔰搲收挹〹㠲昷〳㤸㜴㈰户攲搷搲㌵ㄴ戶㔸ㄴ㘵㔱ㄱ㙡愰㡥㌵㥢㕢昲摥扣戵ㄹ㐲㐳㙤㌲㐲〶㠳㜱㔶㠷〵㜱㠶㈶㈸ㅦ㘷㐰慤㙤㔸㙥扤〰摢㘵㘷㥣㙢戳㐵㙢扣户摢戰㘱敥扣搷搰戶慤挳挴㔹㑣㥢㡢て攳㠴愰戶搳收晣㕦昷户㕤㌶㤷㌲搰改捡挹攳㈱㌲ㅢ扥慦摣ㅢ攵挳㔲挳㜸昵挵㡣㘴摣㈳㝢㑣攰㈴㑡㌳㥢㔶㙥搶㔰㌰㔲愲㡤㤴戴㐹搶㉣〱㍣㈷㘸㤸愴㈱ㄲ摦搸挸搰㝣㍤慡攸㠹慤戸㉤ㄸㄵ挸㌹戶晦ㅡ挸攸挵〰敦㑣昲㉣昲㜲㥥攰㍥〰散㐵㍤㌵戸㈲挵㌰㉢ㄸ㜵改慤戹㐰愲昳〰㠲搱ㄶ捦㜹㜹〱㈰㑥攲㉢攰捦㌳㐶㥦ㄳっ搳㝡㠵昴㜳㈸捤挸㑤敡〴㘳戸㌵㌹㐸㕡攳㔰〰㑦㠳㜱㕦㑢晢㔴㔴搱ㄳ敥ㄵ搰㔶ぢ愰っ㐴㝣〱㘴晤〵愰搸㐷㤵㘰〹愰㑤〰㑥㤸ㄵ㝢昱搶〲㜸㠰㐴扣㤲㄰㡣昴戴〰㙡㐰攲㈴㍥㠹㍥搶〴挰戸戰㔷〰㑤㤴㘶攴㈶㜵㠲昱㘳㍦〱㍣戲㤱〰㍥ㅥ㔵㜴㠷㥡㈶㕤搷㌷ㄱ㈲㘴㌹攰敡〵㐷㕤愶㑦㌳㔴敤戸ㄷ挹㔵㘷摣㌳㙥㌰攳昸捤㥡扤扡戳ㅡ㈱昷㉦慢〶挲㈳て㔱㔲㔷㤹摢㙣慡㡡慣ㄶ摤ㄶ㉥㠲㘶㘷摥づ攱ㄳ收㠷愵搳㤱㔳㐲㈰㕤㕢㐴㠰攰㕥㐰㑢㜸㙡㤹晢挱戰摢戱敢づ挲㜴摣挴〵ㅤ㕥㤷攸㠲ㄳ搴㔴戶慡〳㈰㡤愷慢㤰㈲㘲捥捡㐰㜵㘱ㄹづ捦㑣慥㝡捡㜳㉡㌵愷愱戸ㄸ扢㐲搲搳㙡〹昱攵扣敢㍢扣搷捣㔵ㄷ㍣扢攱㌷改㉡㤷㔷㜷㜴攴戴㑦㙤㔶愷㥣㠶㡦㙥昴敤ㄶ昱攱㙡㜱搹扤㡣㥢敦㔶扤㜱捡㙥晡㙦㡢㔵愱戹〸㤳㕥ㅡ㤱㄰㠹㠴㐸㈷搲搷扡㍥搶㉡戸扤㘳晤㝡愷〰㕤つ㍣㘷戱㐵愱改㡥敥〴㑣ㄱ攸㜵㌴㑣㐶㘲摤㡥㜱摢㌲㜶㐵戵ㅣ㙦挷㌵㘱摦〰㙢敤㤳㠲㡥㈲ㅦ㘴㥢㕦〴昸搹㔳攷㘷搷敦㝢摥搲㠷〰㤳戱攳㤶挳㙢㝡㔳㐳愱ㅡ㌱攴愶㔶㘱㜷㐲ㅢ㤸敢㔶捤㑣㔵搳㔰㑢㠷搶搱㤳㠸搰〶慢愷敤㐵㔵㐳㘰㔹户㠳愱㌰挳〸ㅦㄷ㜷㝥㔴㌷敤搶敢㌶搵㡥ㄷ㑡挵戲㕤㔳改敡㘴㉢㜰㜱㠷㉣慢〰㕡㌷愳㈲㝢〵㐵昶㑡ㄸ〲㔶捦昱挲㐹攳攴攵㉥搹㥥ㄳ㉣搷㥤㜲㥡ㄹ㕥ち扤㉤昴ㄵ㌶㠴㈱㝦㥣㘲㝢搲ㅤ㔳㠶㤱ㅤ㤶㝢ㄴ搷㌰ㄴㅤ㤷ㅦ㕡㥤㄰ㄶ晥挴㌵扡换戰㍥晡㔰㤱扦〴㙥㈶攳㝤㥡㈳㥤㕥㡦扦㜳扤晥㄰㑡戴㠱ㄲ㜷㤰〰㡦晣攵〸㘱㈶挵㠸㝥搳㘰㤵㜱㝦收戴㙢㔷㑥摡㘵㝣扡ㅡ㠸㍥㕣愵戱戴㌴㌷㕥㥥搷〷搳戸㤱㐲㔰㜴挹愹㈸㉦捤㠲㈲扥㤷愵㜸昱㘰㠵㙢㠸㐰㉡㘹㤸㘶㌶摤慦慦搹㤸搷㙤㔱㔰搶晥㍤㙥戶㠷晦扦摤㜷攴〳ㄸㄴ愶愵㡦愹㠷㠰捡㉢〰攲扤〰㥣㑦ㄷ挱㠷㔱㈴㍦〲㘰㡥〱㜴慦㑤㘷㈴ㅦ挵晢㈹㍡晡㈹㍡昸改搸戱㌷昵㐴戲㙤㡥扣ㄵ㍡昰改昸㍢㤲㔵㠴㤶慢㑡㈶戴戱扣扣攰㜲㈴ㄲ㈹㉣戵搵㝤㈱摢搳㉤㤸搵㡢㑡摦㌶〸㠹㜱㕡ㅦ〵搸捤捤〲晥愵〲搳晡愷㤴㙥㡦ㄳ捥收慦㠰摣挸〸㐶摦戱っ㘸㙥㈲㈱㍤っ㔴㝥っ㐰㌰愸㡡〹㠰挶〴ㅦ〷㉡ㅦ〱㄰っ戸晡㄰㍣㑡㠲㕦㈵挱㘴ㅢ〱摤户㑣收ㅤ慣㝢㡣攰搷〰挴ㅣ〰ㅤ㡥戶攳㔱搰戵攴ㄱ㘹㔸㥦〰搸ㄹ摥敦㕦搵ㅣ㡢㜹㄰搳㈴换挷〱〴扤㔲㕡扡㌵捤㝦〲昸搵㌵㥦摥㉢㤵㕤㍥〹㄰㈷㐱ㄷ戶捦㍣㍦㠹㘲昹㈹〰㐱昷戶て挱愷㐹昰敢㈴愰挷㑢㤵戲㝥〳㘰㑦扣㔴㍤摦㈳晡㉣搶㘷搱〰㡢㐵ㄷ㌸敥愱㙤戱㍥㠷㘲昹㜹〰㐱㜷戵㕢㤲昴㔱㐳㐹㝥〱搸㥢㌹摣〴㍤㕢㉤捤㉦〲ㄱ㑢〰ㅤ搲㝣ㅡ〵㔷㤷愶挳戶㜸攴㤷㈲㠴ㄹ昱〰㐰㍣ㄵ愰戱㕡㍤〳㔴晥㈶㠰戸〸搰㠷攰㔹ㄲ㍣㐷㠲ㅡ㠰㤶收㙦〱搹ㄱ㑢㔳㉢㝥昸㐹愵㡦ㅣ扦っ㔲挸戱〹ㄸ昳㙥㤳攳㙦愳㔸㝥〵㐰昰捣搵㘳㝥㍥㐲㤲㜸㥢戴㥢摤收愰挷㔴搳扥㘷慡㌴摡挵㘰戵㠶㠳㤲㈸捤㐳㠸搱搰㠵搵㌰㕡慥㠷㥦ㄵ愴扡㙦㠷搷摡摥づ㔶搹㕤㕤㌷敦扡ㄹ㙢㜸㈶㤸攷攱挰㙦搸㥥㌳㔸扦㠶㘳ㅢ㈶敢慢〰扢收㥣戲攷晡㙥㌵㈸ㄴ攱〸ㄶ昸㈵〳慢㍤㌶㘹ㄶ挱戱㙦㥦㥣㔸慡㠱㠹㤸㤷㜸戳㤷戹搸㜰㉦㌷昴㘸㑣㥦ㅦ㜴戴扣〶〶搸㑤〶㡦㑥户㐲㡡㜹㥥ㅦ㙣㉣㕦〰挸㈵昳㌴挰㑣昹㉢晡〵攴挳㌱㐲慢换㘴搲㍡㙤搵〴㤲㜷㝣㠵㤳ㅡㄸ攸昹㘰摡㘳㍡搷敥㕤㉤㑢戲戳晢㌰攵敥㝢戵晥㡤㍡㈵捡挶㍣㐶攵敦ㄲ晣ㅥ㐰㈶晦㌰㈰〷㘴㝤つ㘰挷昴㔴〹昷㠱昱つ㈱戵挰晡㝤㤴て愱扣捤㌳戴扥㡥戲敢㔰搶昹㙢〱敢ㅢ㈸ㅥ㐴戱㍥㐹昰㌳〴㍦晦㌱㤴㘸㔱ㅥ〳ㄲ㝥㌹晦㐳㘲㌹㠰㍣㑤㌲㔳晥㤱昰㙤攴ㅦ㡤ㄱ摡㘱愶晣㘳〰〳㜸慣㙦〱㘴㑢攱㌵〱攵㘱㝤ㅢ〵戹㔲㜸ㄶ㠵㘷戰昵ㅤㄴ攵搱㝦㐷㌴㈷㌹〱挹愱㐹づ摢㝡〹㈰愷〷改㑤㔶㉡㥥昲晤㍣㡤㍡㍢㐹㜳㙦ㄹ㤹㌴晣㡥ㅤ㐰昴㤷㕦昹㕤㘰搶昷〰昶敥晢昹㝥昷愲ㅦ㉣昲㍥㜶㝣摦摥改㐳㐲ㅢ㜱戶㝣ㄹ㠰戲攷㌶ㄴ㌴攲摣㡡攲ㄸ搶㡤ㅢ〰戸㈱愹搵㔴㘰㜱〴㈵㔴攲㑥㈵㡣㑤㜹㥥昶㥡㈹㑦㥢捤㤴愷㠱㘶捡搳㐸㌳〹㥡㕢㙡愰戸ㅢ㝣愸ㅤ散㔷晥ㄹ挱㥦〳㘴昲戴戸㝡ㅤ戸捡愱㐴㈸っ㉤㤶㍣㉤昱晡㈲摤挰昲扦㈶戸ㄱ㐰㘸㑢捡摣摦㌲㠷㐷㑦㠹㤶㔴㑦㘹〴㥤昵㑥㘹㍦㑡㝢愷昴㈵㌴搲晤扣〲〴晢敡ㄹ扣㤸昲戴㥦㑣昹㘷挳户㤱㝦㉥㐲〴つ愰㥥搹扥㘸㘶㕡㝦晦ㅥ愵昲晢〰㤹㍣㙤攰㠶㌳愳㙤㕣㥦㔹〱㌹昹ㅡ挱㕥㠰晣昳〰扡昲〷㐰㜲㐹㤳扢晤㝤ㅢ㝦挱㙢搳晦㤱敥㡦㥦㈷昰㌱㜳㤵㈳㑢挲㈵っㅤ愹㔴攲搸戵昱愲㜲㔳て昹㤸㌷㘱搶㙦㠱て搷㙢摤愰㤲攳㉤㜸攴て〱㠶㘹〳慣攸挱㉢㑥慦㝦㈰挲㡥㠷敦㜴昴捥㐷敦㕤挷㠷㘹㌸㜴换て㡡扤㑦㑥㥡慦㍥昴昴㡦㥦㝦摦扢扦昸㍢㙦㐴敦㠷㜴换挲㘳㘱㡢攳㡦㠷敦戱㈷㡥ぢ敥晤㍣ㅥ㝤昱搷㜶攱戵ㅢ搳散㝢攱㜵㝤㔴搱晤㘹㐱㝣户㠳搳㉣㜹ㅥ〳㄰搷㙤挴㈹ㅦ㔵㜴摦ㅤ收戹㔵戵ㅡ晣ㄸ㐸㉥㌹捣㕤㘳攲攱っ摢搲挶㜲ㄹ收ㄶ搳㉤㌶㤵㐷昳换挷㌵扢㤷扣攳㠲摢慢㥦ㅣ戲ㅢ㡤㍥ㄳ㔵㜴㕦晣攵戹㉢昵攸晦ㄳ㐸㉥㈹戸戵愸挸㈲㡤ㄶ搴ㅥ扤攰晦㠵㤲㘱㙥㥡㙢㕢㜰敥戴㑤ㄷ㝣晦㉦㍣晥㈷晦昱㥥敦扣昸戹捦㌲㝤昳挵散摦㍤摢㥣挸晣挱㡢㠲扢慤摦㐴㤳ㅢ㑤㌴ㄱ㔵昴㕣昰㜱㤳㕥敤㠲慦敤㘷ㄷ挳㈰㌷慢㍣挰戲搵戰㤸晢ち㡥㡣㔳慢㘹ㅦ㘰㄰戱戸㠷ㅦ㍥㥣挶戵ㄳ㈲㜰晣慥㉣㍡捣㜰ㅤ挵搰㈶㡥昶愴捥改ㄳ愷㝡搶㐳昸㌷㔰㥤昵㜱挰㔴搲昸㜰ㅢ攰愷㕦㡤户㐳愰づ慦㉣㐵晢挳㌰㔴〸㈳搱搷㈱扡ㅤ搵㥢摣愱慣换㈳晥㍤㐳㠲㈱晣戵摤ㅣ㕡㙦愰戳㜶摦扤搲㜶㌱〵㈷ㄲ换ㅣㅥ㄰㔷っ㔲㈲㈵っ㠹㤱ㅢ㔶〲㠰ㅦ㈵昵㘱〳㤰㤱㐹㤴㠴ㄷ〱昴㤰つ昳㠷〰摤ㄳ愴㥢㝡㤲ㄲ攸晡㘵㐲㌶换㔹挷㐹㜰㡦㔳㤳㉣ㄳ㍣攳㈰慤㜳㘸晦晤搳㝥㐳ㅢ攰ㄸ㌸戴昵㘱挹捥㘱〹敥㐰捤㍢㡢㡡㡤愷晥㤳扥晣㜳扤晣㠷扢昸㜳ㄳ㜳敡㜱㌲㈹慥㉤慦㈷㘸㡤㥤搰晣攸㜷挰扣㘱ㅡ愹昱㔷挰晤㉥㉣㍡㉦昴慥㐳㕢挱㐵㈰て戹㈳㐲㤸ㄱㄴぢ㠷㈱㜷ㄲ愱㐴昰㙦挸㕤ㄱ挲㡣攰搴㌴捤昵㐴㌸㉢ㄶ换摤ㄱ挲㡣搰㕤戰昴㐹㠰㌸攵搹㤵㌶㙥㝢㠰挰戸改㑥㔰摢㐹挵捥㌴搵㡤㈱㤵敥愶㠷㡡摤㘹慡㥢㐳㉡戲搴㠶昲㕦戰ㅥ㌴㤴㔳㘸㤲ㄶ㠶㈰ㄷ㕤昱㕡㔷〵ㅢ敡㡡㝦敥慣挸晥て晥㤷㠵㝤</t>
  </si>
  <si>
    <t>Figure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</si>
</sst>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7" formatCode="&quot;$&quot;#,##0.00_);\(&quot;$&quot;#,##0.00\)"/>
  </numFmts>
  <fonts count="11" x14ac:knownFonts="1">
    <font>
      <sz val="11"/>
      <color theme="1"/>
      <name val="Calibri"/>
      <family val="2"/>
      <scheme val="minor"/>
    </font>
    <font>
      <b/>
      <sz val="11"/>
      <color theme="1"/>
      <name val="Calibri"/>
      <family val="2"/>
      <scheme val="minor"/>
    </font>
    <font>
      <sz val="10"/>
      <name val="Helv"/>
    </font>
    <font>
      <b/>
      <sz val="10"/>
      <name val="Helv"/>
    </font>
    <font>
      <sz val="10"/>
      <name val="Arial"/>
      <family val="2"/>
    </font>
    <font>
      <sz val="9"/>
      <color indexed="81"/>
      <name val="Tahoma"/>
      <family val="2"/>
    </font>
    <font>
      <b/>
      <sz val="9"/>
      <color indexed="81"/>
      <name val="Tahoma"/>
      <family val="2"/>
    </font>
    <font>
      <b/>
      <sz val="11"/>
      <color rgb="FFFF0000"/>
      <name val="Calibri"/>
      <family val="2"/>
      <scheme val="minor"/>
    </font>
    <font>
      <b/>
      <sz val="28"/>
      <name val="Arial"/>
      <family val="2"/>
    </font>
    <font>
      <b/>
      <sz val="11"/>
      <name val="Calibri"/>
      <family val="2"/>
      <scheme val="minor"/>
    </font>
    <font>
      <b/>
      <sz val="18"/>
      <color theme="1"/>
      <name val="Calibri"/>
      <family val="2"/>
      <scheme val="minor"/>
    </font>
  </fonts>
  <fills count="6">
    <fill>
      <patternFill patternType="none"/>
    </fill>
    <fill>
      <patternFill patternType="gray125"/>
    </fill>
    <fill>
      <patternFill patternType="solid">
        <fgColor indexed="15"/>
        <bgColor indexed="9"/>
      </patternFill>
    </fill>
    <fill>
      <patternFill patternType="gray125">
        <bgColor rgb="FFFFFF00"/>
      </patternFill>
    </fill>
    <fill>
      <patternFill patternType="mediumGray">
        <bgColor rgb="FF00FF00"/>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cellStyleXfs>
  <cellXfs count="22">
    <xf numFmtId="0" fontId="0" fillId="0" borderId="0" xfId="0"/>
    <xf numFmtId="0" fontId="1" fillId="0" borderId="0" xfId="0" applyFont="1"/>
    <xf numFmtId="0" fontId="2" fillId="0" borderId="0" xfId="1"/>
    <xf numFmtId="0" fontId="0" fillId="0" borderId="0" xfId="0" quotePrefix="1"/>
    <xf numFmtId="0" fontId="0" fillId="5" borderId="0" xfId="0" applyFill="1"/>
    <xf numFmtId="0" fontId="4" fillId="5" borderId="4" xfId="1" applyFont="1" applyFill="1" applyBorder="1" applyAlignment="1"/>
    <xf numFmtId="0" fontId="3" fillId="5" borderId="5" xfId="1" applyFont="1" applyFill="1" applyBorder="1"/>
    <xf numFmtId="0" fontId="0" fillId="5" borderId="5" xfId="0" applyFill="1" applyBorder="1"/>
    <xf numFmtId="0" fontId="3" fillId="5" borderId="6" xfId="1" applyFont="1" applyFill="1" applyBorder="1"/>
    <xf numFmtId="0" fontId="2" fillId="0" borderId="1" xfId="1" applyBorder="1"/>
    <xf numFmtId="1" fontId="2" fillId="0" borderId="2" xfId="1" applyNumberFormat="1" applyFont="1" applyFill="1" applyBorder="1"/>
    <xf numFmtId="7" fontId="2" fillId="3" borderId="2" xfId="1" applyNumberFormat="1" applyFont="1" applyFill="1" applyBorder="1"/>
    <xf numFmtId="7" fontId="2" fillId="4" borderId="2" xfId="1" applyNumberFormat="1" applyFont="1" applyFill="1" applyBorder="1"/>
    <xf numFmtId="7" fontId="2" fillId="0" borderId="2" xfId="1" applyNumberFormat="1" applyFont="1" applyBorder="1" applyAlignment="1">
      <alignment horizontal="fill"/>
    </xf>
    <xf numFmtId="7" fontId="2" fillId="2" borderId="2" xfId="1" applyNumberFormat="1" applyFont="1" applyFill="1" applyBorder="1"/>
    <xf numFmtId="0" fontId="0" fillId="0" borderId="2" xfId="0" applyBorder="1"/>
    <xf numFmtId="0" fontId="2" fillId="0" borderId="2" xfId="1" applyBorder="1"/>
    <xf numFmtId="0" fontId="2" fillId="4" borderId="2" xfId="1" applyFill="1" applyBorder="1"/>
    <xf numFmtId="0" fontId="2" fillId="4" borderId="3" xfId="1" applyFill="1" applyBorder="1"/>
    <xf numFmtId="0" fontId="8" fillId="0" borderId="0" xfId="1" applyFont="1"/>
    <xf numFmtId="0" fontId="1" fillId="5" borderId="0" xfId="0" applyFont="1" applyFill="1"/>
    <xf numFmtId="0" fontId="10" fillId="5" borderId="0" xfId="0"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76200</xdr:colOff>
      <xdr:row>0</xdr:row>
      <xdr:rowOff>152400</xdr:rowOff>
    </xdr:from>
    <xdr:to>
      <xdr:col>13</xdr:col>
      <xdr:colOff>420399</xdr:colOff>
      <xdr:row>13</xdr:row>
      <xdr:rowOff>19050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29425" y="152400"/>
          <a:ext cx="4001799" cy="2600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10</xdr:row>
      <xdr:rowOff>156937</xdr:rowOff>
    </xdr:from>
    <xdr:to>
      <xdr:col>31</xdr:col>
      <xdr:colOff>533400</xdr:colOff>
      <xdr:row>26</xdr:row>
      <xdr:rowOff>94857</xdr:rowOff>
    </xdr:to>
    <xdr:pic>
      <xdr:nvPicPr>
        <xdr:cNvPr id="3" name="Picture 2">
          <a:extLst>
            <a:ext uri="{FF2B5EF4-FFF2-40B4-BE49-F238E27FC236}">
              <a16:creationId xmlns="" xmlns:a16="http://schemas.microsoft.com/office/drawing/2014/main" id="{0739D2AF-D968-D16D-EEC8-2BE7A85B6899}"/>
            </a:ext>
          </a:extLst>
        </xdr:cNvPr>
        <xdr:cNvPicPr>
          <a:picLocks noChangeAspect="1"/>
        </xdr:cNvPicPr>
      </xdr:nvPicPr>
      <xdr:blipFill>
        <a:blip xmlns:r="http://schemas.openxmlformats.org/officeDocument/2006/relationships" r:embed="rId1"/>
        <a:stretch>
          <a:fillRect/>
        </a:stretch>
      </xdr:blipFill>
      <xdr:spPr>
        <a:xfrm>
          <a:off x="2438400" y="5309962"/>
          <a:ext cx="16992600" cy="2985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1"/>
  <sheetViews>
    <sheetView workbookViewId="0"/>
  </sheetViews>
  <sheetFormatPr defaultRowHeight="15" x14ac:dyDescent="0.25"/>
  <cols>
    <col min="1" max="2" width="36.7109375" customWidth="1"/>
  </cols>
  <sheetData>
    <row r="1" spans="1:16" x14ac:dyDescent="0.25">
      <c r="A1" s="1" t="s">
        <v>7</v>
      </c>
    </row>
    <row r="2" spans="1:16" x14ac:dyDescent="0.25">
      <c r="P2">
        <f ca="1">_xll.CB.RecalcCounterFN()</f>
        <v>0</v>
      </c>
    </row>
    <row r="3" spans="1:16" x14ac:dyDescent="0.25">
      <c r="A3" t="s">
        <v>8</v>
      </c>
      <c r="B3" t="s">
        <v>9</v>
      </c>
      <c r="C3">
        <v>0</v>
      </c>
    </row>
    <row r="4" spans="1:16" x14ac:dyDescent="0.25">
      <c r="A4" t="s">
        <v>10</v>
      </c>
    </row>
    <row r="5" spans="1:16" x14ac:dyDescent="0.25">
      <c r="A5" t="s">
        <v>11</v>
      </c>
    </row>
    <row r="7" spans="1:16" x14ac:dyDescent="0.25">
      <c r="A7" s="1" t="s">
        <v>12</v>
      </c>
      <c r="B7" t="s">
        <v>13</v>
      </c>
    </row>
    <row r="8" spans="1:16" x14ac:dyDescent="0.25">
      <c r="B8">
        <v>2</v>
      </c>
    </row>
    <row r="10" spans="1:16" x14ac:dyDescent="0.25">
      <c r="A10" t="s">
        <v>14</v>
      </c>
    </row>
    <row r="11" spans="1:16" x14ac:dyDescent="0.25">
      <c r="A11" t="e">
        <f>CB_DATA_!#REF!</f>
        <v>#REF!</v>
      </c>
      <c r="B11" t="e">
        <f>Optimizing_productction_cost!#REF!</f>
        <v>#REF!</v>
      </c>
    </row>
    <row r="13" spans="1:16" x14ac:dyDescent="0.25">
      <c r="A13" t="s">
        <v>15</v>
      </c>
    </row>
    <row r="14" spans="1:16" x14ac:dyDescent="0.25">
      <c r="A14" t="s">
        <v>19</v>
      </c>
      <c r="B14" t="s">
        <v>23</v>
      </c>
    </row>
    <row r="16" spans="1:16" x14ac:dyDescent="0.25">
      <c r="A16" t="s">
        <v>16</v>
      </c>
    </row>
    <row r="19" spans="1:2" x14ac:dyDescent="0.25">
      <c r="A19" t="s">
        <v>17</v>
      </c>
    </row>
    <row r="20" spans="1:2" x14ac:dyDescent="0.25">
      <c r="A20">
        <v>31</v>
      </c>
      <c r="B20">
        <v>31</v>
      </c>
    </row>
    <row r="25" spans="1:2" x14ac:dyDescent="0.25">
      <c r="A25" s="1" t="s">
        <v>18</v>
      </c>
    </row>
    <row r="26" spans="1:2" x14ac:dyDescent="0.25">
      <c r="A26" s="3" t="s">
        <v>20</v>
      </c>
      <c r="B26" s="3" t="s">
        <v>24</v>
      </c>
    </row>
    <row r="27" spans="1:2" x14ac:dyDescent="0.25">
      <c r="A27" t="s">
        <v>21</v>
      </c>
      <c r="B27" t="s">
        <v>33</v>
      </c>
    </row>
    <row r="28" spans="1:2" x14ac:dyDescent="0.25">
      <c r="A28" s="3" t="s">
        <v>22</v>
      </c>
      <c r="B28" s="3" t="s">
        <v>22</v>
      </c>
    </row>
    <row r="29" spans="1:2" x14ac:dyDescent="0.25">
      <c r="A29" s="3" t="s">
        <v>27</v>
      </c>
      <c r="B29" s="3" t="s">
        <v>20</v>
      </c>
    </row>
    <row r="30" spans="1:2" x14ac:dyDescent="0.25">
      <c r="A30" t="s">
        <v>29</v>
      </c>
      <c r="B30" t="s">
        <v>25</v>
      </c>
    </row>
    <row r="31" spans="1:2" x14ac:dyDescent="0.25">
      <c r="A31" s="3" t="s">
        <v>28</v>
      </c>
      <c r="B31" s="3" t="s">
        <v>22</v>
      </c>
    </row>
    <row r="10000" spans="1:1" x14ac:dyDescent="0.25">
      <c r="A10000" t="s">
        <v>26</v>
      </c>
    </row>
    <row r="10001" spans="1:1" x14ac:dyDescent="0.25">
      <c r="A10001" t="str">
        <f>"{0.MEAN}"</f>
        <v>{0.MEAN}</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C12"/>
  <sheetViews>
    <sheetView workbookViewId="0">
      <selection activeCell="C7" sqref="C7"/>
    </sheetView>
  </sheetViews>
  <sheetFormatPr defaultRowHeight="15" x14ac:dyDescent="0.25"/>
  <cols>
    <col min="1" max="1" width="9.140625" customWidth="1"/>
    <col min="2" max="2" width="36.85546875" customWidth="1"/>
    <col min="3" max="3" width="18.7109375" customWidth="1"/>
  </cols>
  <sheetData>
    <row r="1" spans="2:3" ht="35.25" x14ac:dyDescent="0.5">
      <c r="B1" s="19" t="s">
        <v>31</v>
      </c>
      <c r="C1" s="2"/>
    </row>
    <row r="2" spans="2:3" x14ac:dyDescent="0.25">
      <c r="B2" s="5"/>
      <c r="C2" s="9"/>
    </row>
    <row r="3" spans="2:3" x14ac:dyDescent="0.25">
      <c r="B3" s="6" t="s">
        <v>5</v>
      </c>
      <c r="C3" s="10">
        <v>1000</v>
      </c>
    </row>
    <row r="4" spans="2:3" x14ac:dyDescent="0.25">
      <c r="B4" s="6" t="s">
        <v>6</v>
      </c>
      <c r="C4" s="11">
        <v>50</v>
      </c>
    </row>
    <row r="5" spans="2:3" x14ac:dyDescent="0.25">
      <c r="B5" s="6" t="s">
        <v>0</v>
      </c>
      <c r="C5" s="12">
        <v>3000</v>
      </c>
    </row>
    <row r="6" spans="2:3" x14ac:dyDescent="0.25">
      <c r="B6" s="6"/>
      <c r="C6" s="13"/>
    </row>
    <row r="7" spans="2:3" x14ac:dyDescent="0.25">
      <c r="B7" s="6" t="s">
        <v>1</v>
      </c>
      <c r="C7" s="14">
        <f>C3*C4-C5</f>
        <v>47000</v>
      </c>
    </row>
    <row r="8" spans="2:3" x14ac:dyDescent="0.25">
      <c r="B8" s="7"/>
      <c r="C8" s="15"/>
    </row>
    <row r="9" spans="2:3" x14ac:dyDescent="0.25">
      <c r="B9" s="7"/>
      <c r="C9" s="15"/>
    </row>
    <row r="10" spans="2:3" x14ac:dyDescent="0.25">
      <c r="B10" s="6" t="s">
        <v>2</v>
      </c>
      <c r="C10" s="16"/>
    </row>
    <row r="11" spans="2:3" x14ac:dyDescent="0.25">
      <c r="B11" s="6" t="s">
        <v>3</v>
      </c>
      <c r="C11" s="17">
        <v>-0.1</v>
      </c>
    </row>
    <row r="12" spans="2:3" x14ac:dyDescent="0.25">
      <c r="B12" s="8" t="s">
        <v>4</v>
      </c>
      <c r="C12" s="18">
        <v>1000</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5:O31"/>
  <sheetViews>
    <sheetView tabSelected="1" topLeftCell="D1" workbookViewId="0">
      <selection activeCell="S9" sqref="S9"/>
    </sheetView>
  </sheetViews>
  <sheetFormatPr defaultRowHeight="15" x14ac:dyDescent="0.25"/>
  <cols>
    <col min="1" max="16384" width="9.140625" style="4"/>
  </cols>
  <sheetData>
    <row r="5" spans="15:15" ht="15.75" customHeight="1" x14ac:dyDescent="0.25"/>
    <row r="8" spans="15:15" ht="23.25" x14ac:dyDescent="0.35">
      <c r="O8" s="21" t="s">
        <v>34</v>
      </c>
    </row>
    <row r="30" spans="9:9" x14ac:dyDescent="0.25">
      <c r="I30" s="20" t="s">
        <v>30</v>
      </c>
    </row>
    <row r="31" spans="9:9" x14ac:dyDescent="0.25">
      <c r="I31" s="20" t="s">
        <v>32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Optimizing_productction_cost</vt:lpstr>
      <vt:lpstr>Charts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Justice Abban</dc:creator>
  <cp:lastModifiedBy>JayJay</cp:lastModifiedBy>
  <dcterms:created xsi:type="dcterms:W3CDTF">2024-04-30T05:30:05Z</dcterms:created>
  <dcterms:modified xsi:type="dcterms:W3CDTF">2024-05-07T13:17:21Z</dcterms:modified>
</cp:coreProperties>
</file>