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icrosoft EXCEL (one neuron)\Excel Job Prepration\"/>
    </mc:Choice>
  </mc:AlternateContent>
  <bookViews>
    <workbookView xWindow="0" yWindow="0" windowWidth="20490" windowHeight="7620"/>
  </bookViews>
  <sheets>
    <sheet name="Question1" sheetId="1" r:id="rId1"/>
    <sheet name="Question2" sheetId="2" r:id="rId2"/>
    <sheet name="Question3" sheetId="3" r:id="rId3"/>
    <sheet name="Question4" sheetId="13" r:id="rId4"/>
    <sheet name="Question5" sheetId="14" r:id="rId5"/>
    <sheet name="Queation6" sheetId="16" r:id="rId6"/>
  </sheets>
  <definedNames>
    <definedName name="guddu1">Queation6!$A$8:$E$25</definedName>
    <definedName name="PivotTableData">OFFSET(Question4!$B$6,0,0,COUNTA(Question4!$B:$B),COUNTA(Question4!$6:$6))</definedName>
  </definedNames>
  <calcPr calcId="162913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6" l="1"/>
  <c r="I11" i="16"/>
  <c r="I12" i="16"/>
  <c r="I9" i="16"/>
  <c r="J10" i="16"/>
  <c r="J9" i="16"/>
  <c r="J11" i="16"/>
  <c r="J12" i="16"/>
  <c r="Z11" i="14" l="1"/>
  <c r="H18" i="2" l="1"/>
  <c r="F18" i="2"/>
  <c r="D18" i="2"/>
  <c r="B18" i="2"/>
</calcChain>
</file>

<file path=xl/sharedStrings.xml><?xml version="1.0" encoding="utf-8"?>
<sst xmlns="http://schemas.openxmlformats.org/spreadsheetml/2006/main" count="254" uniqueCount="110">
  <si>
    <t>arun</t>
  </si>
  <si>
    <t>jayant</t>
  </si>
  <si>
    <t>depak</t>
  </si>
  <si>
    <t>rahul</t>
  </si>
  <si>
    <t>rajeev</t>
  </si>
  <si>
    <t>deepak</t>
  </si>
  <si>
    <t>COUNTA</t>
  </si>
  <si>
    <t>COUNTBLANCK</t>
  </si>
  <si>
    <t>COUNT</t>
  </si>
  <si>
    <t>Zostoc</t>
  </si>
  <si>
    <t>Melissa</t>
  </si>
  <si>
    <t>Bell</t>
  </si>
  <si>
    <t>Tom</t>
  </si>
  <si>
    <t>Boughton</t>
  </si>
  <si>
    <t>Frank</t>
  </si>
  <si>
    <t>Brwyne</t>
  </si>
  <si>
    <t>Melia</t>
  </si>
  <si>
    <t>Cooper</t>
  </si>
  <si>
    <t>Linda</t>
  </si>
  <si>
    <t>Corwick</t>
  </si>
  <si>
    <t>Rob</t>
  </si>
  <si>
    <t>Franklin</t>
  </si>
  <si>
    <t>Larry</t>
  </si>
  <si>
    <t>Hapsbuch</t>
  </si>
  <si>
    <t>Kendrick</t>
  </si>
  <si>
    <t>Henders</t>
  </si>
  <si>
    <t>Mark</t>
  </si>
  <si>
    <t>Kane</t>
  </si>
  <si>
    <t>Sheryl</t>
  </si>
  <si>
    <t>Mueller</t>
  </si>
  <si>
    <t>Ursula</t>
  </si>
  <si>
    <t>Vuanuo</t>
  </si>
  <si>
    <t>Tuome</t>
  </si>
  <si>
    <t>Wu</t>
  </si>
  <si>
    <t>Tammy</t>
  </si>
  <si>
    <t>Al-Sabah</t>
  </si>
  <si>
    <t>Daoud</t>
  </si>
  <si>
    <t>Alstain</t>
  </si>
  <si>
    <t>Isolde</t>
  </si>
  <si>
    <t>AT</t>
  </si>
  <si>
    <t>eileenb</t>
  </si>
  <si>
    <t>MK</t>
  </si>
  <si>
    <t>frankb</t>
  </si>
  <si>
    <t>MF</t>
  </si>
  <si>
    <t>jessc</t>
  </si>
  <si>
    <t>judyc</t>
  </si>
  <si>
    <t>sherried</t>
  </si>
  <si>
    <t>jeanf</t>
  </si>
  <si>
    <t>joeg</t>
  </si>
  <si>
    <t>pamk</t>
  </si>
  <si>
    <t>tomk</t>
  </si>
  <si>
    <t>theok</t>
  </si>
  <si>
    <t>janetm</t>
  </si>
  <si>
    <t>mariam</t>
  </si>
  <si>
    <t>marks</t>
  </si>
  <si>
    <t>gails</t>
  </si>
  <si>
    <t>sandraes</t>
  </si>
  <si>
    <t>randys</t>
  </si>
  <si>
    <t>ellens</t>
  </si>
  <si>
    <t>Last Name</t>
  </si>
  <si>
    <t>First Name</t>
  </si>
  <si>
    <t>Dept</t>
  </si>
  <si>
    <t>E-mail</t>
  </si>
  <si>
    <t>Phone Ext</t>
  </si>
  <si>
    <t>Type</t>
  </si>
  <si>
    <t>Salesperson</t>
  </si>
  <si>
    <t>Region</t>
  </si>
  <si>
    <t>Sales</t>
  </si>
  <si>
    <t>Units</t>
  </si>
  <si>
    <t>Ice Cream</t>
  </si>
  <si>
    <t>Bishop</t>
  </si>
  <si>
    <t>West</t>
  </si>
  <si>
    <t>Frozen Yogurt</t>
  </si>
  <si>
    <t>Lee</t>
  </si>
  <si>
    <t>Central</t>
  </si>
  <si>
    <t>Tasty Treats</t>
  </si>
  <si>
    <t>Parker</t>
  </si>
  <si>
    <t>North</t>
  </si>
  <si>
    <t>Popsicles</t>
  </si>
  <si>
    <t>Pullen</t>
  </si>
  <si>
    <t>South</t>
  </si>
  <si>
    <t>Watson</t>
  </si>
  <si>
    <t>2395.5</t>
  </si>
  <si>
    <t>1597</t>
  </si>
  <si>
    <t>East</t>
  </si>
  <si>
    <t>Order</t>
  </si>
  <si>
    <t>Row Labels</t>
  </si>
  <si>
    <t>Grand Total</t>
  </si>
  <si>
    <t>Column Labels</t>
  </si>
  <si>
    <t>Sum of Order</t>
  </si>
  <si>
    <t>abc</t>
  </si>
  <si>
    <t>xyz</t>
  </si>
  <si>
    <t>Brand</t>
  </si>
  <si>
    <t>pqr</t>
  </si>
  <si>
    <t>klm</t>
  </si>
  <si>
    <t>qrs</t>
  </si>
  <si>
    <t>stu</t>
  </si>
  <si>
    <t>Account No</t>
  </si>
  <si>
    <t xml:space="preserve">C.Amount </t>
  </si>
  <si>
    <t>AcctType</t>
  </si>
  <si>
    <t>Branch</t>
  </si>
  <si>
    <t>Customer</t>
  </si>
  <si>
    <t>IRA</t>
  </si>
  <si>
    <t>Existing</t>
  </si>
  <si>
    <t>CD</t>
  </si>
  <si>
    <t>New</t>
  </si>
  <si>
    <t>Checking</t>
  </si>
  <si>
    <t>Savings</t>
  </si>
  <si>
    <t>North County</t>
  </si>
  <si>
    <t>Westside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</si>
</sst>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0"/>
      <name val="Arial"/>
      <family val="2"/>
    </font>
    <font>
      <sz val="10"/>
      <name val="MS Sans Serif"/>
      <family val="2"/>
    </font>
    <font>
      <b/>
      <sz val="12"/>
      <name val="MS Sans Serif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Impact"/>
      <family val="2"/>
    </font>
    <font>
      <sz val="10"/>
      <name val="Arial"/>
      <family val="2"/>
    </font>
    <font>
      <b/>
      <sz val="10"/>
      <name val="Arial"/>
      <family val="2"/>
    </font>
    <font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theme="1"/>
      </patternFill>
    </fill>
  </fills>
  <borders count="1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5" tint="0.39997558519241921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5" tint="0.39997558519241921"/>
      </top>
      <bottom/>
      <diagonal/>
    </border>
    <border>
      <left style="thin">
        <color theme="0"/>
      </left>
      <right style="thin">
        <color theme="5" tint="0.39997558519241921"/>
      </right>
      <top style="thin">
        <color theme="5" tint="0.39997558519241921"/>
      </top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5" fillId="0" borderId="0"/>
    <xf numFmtId="0" fontId="7" fillId="0" borderId="0"/>
    <xf numFmtId="164" fontId="10" fillId="0" borderId="0" applyFont="0" applyFill="0" applyBorder="0" applyAlignment="0" applyProtection="0"/>
  </cellStyleXfs>
  <cellXfs count="37">
    <xf numFmtId="0" fontId="0" fillId="0" borderId="0" xfId="0"/>
    <xf numFmtId="14" fontId="0" fillId="0" borderId="0" xfId="0" applyNumberFormat="1"/>
    <xf numFmtId="0" fontId="1" fillId="3" borderId="0" xfId="0" applyFont="1" applyFill="1"/>
    <xf numFmtId="0" fontId="2" fillId="2" borderId="0" xfId="0" applyFont="1" applyFill="1" applyAlignment="1">
      <alignment horizontal="left"/>
    </xf>
    <xf numFmtId="0" fontId="3" fillId="0" borderId="1" xfId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5" borderId="5" xfId="0" applyFont="1" applyFill="1" applyBorder="1" applyAlignment="1">
      <alignment horizontal="left"/>
    </xf>
    <xf numFmtId="0" fontId="0" fillId="5" borderId="8" xfId="0" applyFont="1" applyFill="1" applyBorder="1" applyAlignment="1">
      <alignment horizontal="left"/>
    </xf>
    <xf numFmtId="0" fontId="0" fillId="5" borderId="9" xfId="0" applyFont="1" applyFill="1" applyBorder="1" applyAlignment="1">
      <alignment horizontal="left"/>
    </xf>
    <xf numFmtId="0" fontId="0" fillId="6" borderId="10" xfId="0" applyFont="1" applyFill="1" applyBorder="1" applyAlignment="1">
      <alignment horizontal="left"/>
    </xf>
    <xf numFmtId="0" fontId="0" fillId="6" borderId="5" xfId="0" applyFont="1" applyFill="1" applyBorder="1" applyAlignment="1">
      <alignment horizontal="left"/>
    </xf>
    <xf numFmtId="0" fontId="0" fillId="5" borderId="10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6" fillId="7" borderId="4" xfId="2" applyNumberFormat="1" applyFont="1" applyFill="1" applyBorder="1" applyAlignment="1">
      <alignment horizontal="center"/>
    </xf>
    <xf numFmtId="0" fontId="6" fillId="7" borderId="6" xfId="2" applyNumberFormat="1" applyFont="1" applyFill="1" applyBorder="1" applyAlignment="1">
      <alignment horizontal="center"/>
    </xf>
    <xf numFmtId="0" fontId="6" fillId="7" borderId="7" xfId="2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0" fontId="0" fillId="6" borderId="11" xfId="0" applyFont="1" applyFill="1" applyBorder="1" applyAlignment="1">
      <alignment horizontal="left"/>
    </xf>
    <xf numFmtId="0" fontId="6" fillId="7" borderId="11" xfId="2" applyNumberFormat="1" applyFont="1" applyFill="1" applyBorder="1" applyAlignment="1">
      <alignment horizontal="center"/>
    </xf>
    <xf numFmtId="0" fontId="9" fillId="8" borderId="12" xfId="3" applyFont="1" applyFill="1" applyBorder="1" applyAlignment="1">
      <alignment horizontal="center" vertical="center"/>
    </xf>
    <xf numFmtId="165" fontId="9" fillId="8" borderId="12" xfId="4" applyNumberFormat="1" applyFont="1" applyFill="1" applyBorder="1" applyAlignment="1">
      <alignment horizontal="center" vertical="center"/>
    </xf>
    <xf numFmtId="0" fontId="7" fillId="0" borderId="0" xfId="3"/>
    <xf numFmtId="0" fontId="11" fillId="0" borderId="12" xfId="3" applyFont="1" applyFill="1" applyBorder="1" applyAlignment="1">
      <alignment horizontal="center"/>
    </xf>
    <xf numFmtId="0" fontId="7" fillId="0" borderId="12" xfId="3" applyBorder="1"/>
    <xf numFmtId="1" fontId="7" fillId="0" borderId="12" xfId="3" applyNumberFormat="1" applyFont="1" applyBorder="1" applyAlignment="1">
      <alignment horizontal="center"/>
    </xf>
    <xf numFmtId="165" fontId="0" fillId="0" borderId="12" xfId="4" applyNumberFormat="1" applyFont="1" applyBorder="1"/>
    <xf numFmtId="0" fontId="7" fillId="0" borderId="12" xfId="3" applyFont="1" applyBorder="1"/>
    <xf numFmtId="165" fontId="11" fillId="0" borderId="12" xfId="4" applyNumberFormat="1" applyFont="1" applyFill="1" applyBorder="1" applyAlignment="1">
      <alignment horizontal="center"/>
    </xf>
    <xf numFmtId="0" fontId="8" fillId="0" borderId="0" xfId="3" applyFont="1" applyAlignment="1">
      <alignment horizontal="right"/>
    </xf>
    <xf numFmtId="0" fontId="8" fillId="0" borderId="0" xfId="3" applyFont="1" applyAlignment="1">
      <alignment horizontal="left"/>
    </xf>
    <xf numFmtId="0" fontId="7" fillId="0" borderId="12" xfId="3" applyBorder="1" applyAlignment="1">
      <alignment horizontal="left"/>
    </xf>
    <xf numFmtId="0" fontId="12" fillId="2" borderId="0" xfId="0" applyFont="1" applyFill="1"/>
    <xf numFmtId="0" fontId="12" fillId="0" borderId="0" xfId="0" applyFont="1"/>
  </cellXfs>
  <cellStyles count="5">
    <cellStyle name="Comma 2" xfId="4"/>
    <cellStyle name="Normal" xfId="0" builtinId="0"/>
    <cellStyle name="Normal 2" xfId="3"/>
    <cellStyle name="Normal_EXCEL3-2" xfId="2"/>
    <cellStyle name="Normal_Sheet1_1" xfId="1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0</xdr:row>
      <xdr:rowOff>152400</xdr:rowOff>
    </xdr:from>
    <xdr:to>
      <xdr:col>16</xdr:col>
      <xdr:colOff>266700</xdr:colOff>
      <xdr:row>12</xdr:row>
      <xdr:rowOff>28575</xdr:rowOff>
    </xdr:to>
    <xdr:sp macro="" textlink="">
      <xdr:nvSpPr>
        <xdr:cNvPr id="2" name="TextBox 1"/>
        <xdr:cNvSpPr txBox="1"/>
      </xdr:nvSpPr>
      <xdr:spPr>
        <a:xfrm>
          <a:off x="123824" y="152400"/>
          <a:ext cx="9896476" cy="2162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>
              <a:latin typeface="Times New Roman" panose="02020603050405020304" pitchFamily="18" charset="0"/>
              <a:cs typeface="Times New Roman" panose="02020603050405020304" pitchFamily="18" charset="0"/>
            </a:rPr>
            <a:t>Q1. In Excel, how do you resize a column? </a:t>
          </a:r>
        </a:p>
        <a:p>
          <a:r>
            <a:rPr lang="en-IN" sz="1600">
              <a:latin typeface="Times New Roman" panose="02020603050405020304" pitchFamily="18" charset="0"/>
              <a:cs typeface="Times New Roman" panose="02020603050405020304" pitchFamily="18" charset="0"/>
            </a:rPr>
            <a:t>Sol:- </a:t>
          </a:r>
        </a:p>
        <a:p>
          <a:r>
            <a:rPr lang="en-IN" sz="1600">
              <a:latin typeface="Times New Roman" panose="02020603050405020304" pitchFamily="18" charset="0"/>
              <a:cs typeface="Times New Roman" panose="02020603050405020304" pitchFamily="18" charset="0"/>
            </a:rPr>
            <a:t>We have two option for resizing</a:t>
          </a:r>
          <a:r>
            <a:rPr lang="en-IN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the column</a:t>
          </a:r>
        </a:p>
        <a:p>
          <a:r>
            <a:rPr lang="en-IN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1) Select the cell or range of cell then go to Home&gt;cells&gt;Format&gt;cell size, here we have row height or  column width through this we can resize as we need.</a:t>
          </a:r>
        </a:p>
        <a:p>
          <a:r>
            <a:rPr lang="en-IN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2) Go to between the column at the top or between the row at left, we will see a two sided arrow click and move it left or right for colum adjustment or up and down for row adjustment.</a:t>
          </a:r>
        </a:p>
        <a:p>
          <a:r>
            <a:rPr lang="en-IN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Normally, i prefer 2nd option because it is very convenient to use, just moving the cursor i can adjust as i need.</a:t>
          </a:r>
          <a:endParaRPr lang="en-IN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IN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8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66675</xdr:rowOff>
    </xdr:from>
    <xdr:to>
      <xdr:col>17</xdr:col>
      <xdr:colOff>581025</xdr:colOff>
      <xdr:row>8</xdr:row>
      <xdr:rowOff>142875</xdr:rowOff>
    </xdr:to>
    <xdr:sp macro="" textlink="">
      <xdr:nvSpPr>
        <xdr:cNvPr id="2" name="TextBox 1"/>
        <xdr:cNvSpPr txBox="1"/>
      </xdr:nvSpPr>
      <xdr:spPr>
        <a:xfrm>
          <a:off x="76200" y="66675"/>
          <a:ext cx="10953750" cy="16002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>
              <a:latin typeface="Times New Roman" panose="02020603050405020304" pitchFamily="18" charset="0"/>
              <a:cs typeface="Times New Roman" panose="02020603050405020304" pitchFamily="18" charset="0"/>
            </a:rPr>
            <a:t>Q2.  In Ms-Excel, what is the difference between COUNTA, COUNTBLANK, COUNT, and COUNTIF?</a:t>
          </a:r>
        </a:p>
        <a:p>
          <a:r>
            <a:rPr lang="en-IN" sz="1600">
              <a:latin typeface="Times New Roman" panose="02020603050405020304" pitchFamily="18" charset="0"/>
              <a:cs typeface="Times New Roman" panose="02020603050405020304" pitchFamily="18" charset="0"/>
            </a:rPr>
            <a:t>SOl:-</a:t>
          </a:r>
        </a:p>
        <a:p>
          <a:r>
            <a:rPr lang="en-IN" sz="1600">
              <a:latin typeface="Times New Roman" panose="02020603050405020304" pitchFamily="18" charset="0"/>
              <a:cs typeface="Times New Roman" panose="02020603050405020304" pitchFamily="18" charset="0"/>
            </a:rPr>
            <a:t>COUNTA:-</a:t>
          </a:r>
          <a:r>
            <a:rPr lang="en-IN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It will count the all the cells  of the selected range which have data even if it is alphabetical or if numerical data.</a:t>
          </a:r>
        </a:p>
        <a:p>
          <a:r>
            <a:rPr lang="en-IN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COUNTBLANCK:- It will only count the blanck cells of the selected range.</a:t>
          </a:r>
        </a:p>
        <a:p>
          <a:r>
            <a:rPr lang="en-IN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COUNT:- It will count the cells which have only numeric data in the selected range.</a:t>
          </a:r>
        </a:p>
        <a:p>
          <a:r>
            <a:rPr lang="en-IN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COUNTIF:-It will count the cells which meets the condition we defined in the selected range.</a:t>
          </a:r>
          <a:endParaRPr lang="en-IN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152400</xdr:rowOff>
    </xdr:from>
    <xdr:to>
      <xdr:col>11</xdr:col>
      <xdr:colOff>504825</xdr:colOff>
      <xdr:row>13</xdr:row>
      <xdr:rowOff>142875</xdr:rowOff>
    </xdr:to>
    <xdr:sp macro="" textlink="">
      <xdr:nvSpPr>
        <xdr:cNvPr id="2" name="TextBox 1"/>
        <xdr:cNvSpPr txBox="1"/>
      </xdr:nvSpPr>
      <xdr:spPr>
        <a:xfrm>
          <a:off x="85725" y="152400"/>
          <a:ext cx="7581900" cy="2476500"/>
        </a:xfrm>
        <a:prstGeom prst="rect">
          <a:avLst/>
        </a:prstGeom>
        <a:solidFill>
          <a:srgbClr val="FFCC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>
              <a:latin typeface="Times New Roman" panose="02020603050405020304" pitchFamily="18" charset="0"/>
              <a:cs typeface="Times New Roman" panose="02020603050405020304" pitchFamily="18" charset="0"/>
            </a:rPr>
            <a:t>Q3. How do you </a:t>
          </a:r>
          <a:r>
            <a:rPr lang="en-IN" sz="16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identify</a:t>
          </a:r>
          <a:r>
            <a:rPr lang="en-IN" sz="1600">
              <a:latin typeface="Times New Roman" panose="02020603050405020304" pitchFamily="18" charset="0"/>
              <a:cs typeface="Times New Roman" panose="02020603050405020304" pitchFamily="18" charset="0"/>
            </a:rPr>
            <a:t> duplicate values in a column and specify the several ways you can use them?</a:t>
          </a:r>
        </a:p>
        <a:p>
          <a:r>
            <a:rPr lang="en-IN" sz="1600">
              <a:latin typeface="Times New Roman" panose="02020603050405020304" pitchFamily="18" charset="0"/>
              <a:cs typeface="Times New Roman" panose="02020603050405020304" pitchFamily="18" charset="0"/>
            </a:rPr>
            <a:t>Sol:-</a:t>
          </a:r>
        </a:p>
        <a:p>
          <a:r>
            <a:rPr lang="en-IN" sz="1600">
              <a:latin typeface="Times New Roman" panose="02020603050405020304" pitchFamily="18" charset="0"/>
              <a:cs typeface="Times New Roman" panose="02020603050405020304" pitchFamily="18" charset="0"/>
            </a:rPr>
            <a:t>Select</a:t>
          </a:r>
          <a:r>
            <a:rPr lang="en-IN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the column range where we want to identify the duplicate value then go to Home&gt;Styles&gt;Conditional Formatting</a:t>
          </a:r>
          <a:r>
            <a:rPr lang="en-IN" sz="1600">
              <a:latin typeface="Times New Roman" panose="02020603050405020304" pitchFamily="18" charset="0"/>
              <a:cs typeface="Times New Roman" panose="02020603050405020304" pitchFamily="18" charset="0"/>
            </a:rPr>
            <a:t>&gt;Highlight cells Rules&gt;Duplicate values,</a:t>
          </a:r>
          <a:r>
            <a:rPr lang="en-IN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click on it and select the colour through which we want to highlight the duplicate values then click ok. All duplicate values of that column will be highlighted. </a:t>
          </a:r>
          <a:endParaRPr lang="en-IN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600075</xdr:colOff>
      <xdr:row>1</xdr:row>
      <xdr:rowOff>9525</xdr:rowOff>
    </xdr:from>
    <xdr:to>
      <xdr:col>17</xdr:col>
      <xdr:colOff>152400</xdr:colOff>
      <xdr:row>3</xdr:row>
      <xdr:rowOff>9525</xdr:rowOff>
    </xdr:to>
    <xdr:sp macro="" textlink="">
      <xdr:nvSpPr>
        <xdr:cNvPr id="3" name="TextBox 2"/>
        <xdr:cNvSpPr txBox="1"/>
      </xdr:nvSpPr>
      <xdr:spPr>
        <a:xfrm>
          <a:off x="7762875" y="200025"/>
          <a:ext cx="3295650" cy="3810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Finding Duplicate value in a column</a:t>
          </a:r>
          <a:r>
            <a:rPr lang="en-IN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"Last Name"</a:t>
          </a:r>
          <a:endParaRPr lang="en-IN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</xdr:row>
      <xdr:rowOff>0</xdr:rowOff>
    </xdr:from>
    <xdr:to>
      <xdr:col>13</xdr:col>
      <xdr:colOff>9525</xdr:colOff>
      <xdr:row>3</xdr:row>
      <xdr:rowOff>123825</xdr:rowOff>
    </xdr:to>
    <xdr:sp macro="" textlink="">
      <xdr:nvSpPr>
        <xdr:cNvPr id="2" name="TextBox 1"/>
        <xdr:cNvSpPr txBox="1"/>
      </xdr:nvSpPr>
      <xdr:spPr>
        <a:xfrm>
          <a:off x="590550" y="190500"/>
          <a:ext cx="7343775" cy="50482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>
              <a:latin typeface="Times New Roman" panose="02020603050405020304" pitchFamily="18" charset="0"/>
              <a:cs typeface="Times New Roman" panose="02020603050405020304" pitchFamily="18" charset="0"/>
            </a:rPr>
            <a:t>Q4.</a:t>
          </a:r>
          <a:r>
            <a:rPr lang="en-IN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800">
              <a:latin typeface="Times New Roman" panose="02020603050405020304" pitchFamily="18" charset="0"/>
              <a:cs typeface="Times New Roman" panose="02020603050405020304" pitchFamily="18" charset="0"/>
            </a:rPr>
            <a:t>How can you give Dynamic Range in Pivot Tables' 'Data Source'?</a:t>
          </a:r>
        </a:p>
      </xdr:txBody>
    </xdr:sp>
    <xdr:clientData/>
  </xdr:twoCellAnchor>
  <xdr:twoCellAnchor>
    <xdr:from>
      <xdr:col>6</xdr:col>
      <xdr:colOff>104775</xdr:colOff>
      <xdr:row>24</xdr:row>
      <xdr:rowOff>47625</xdr:rowOff>
    </xdr:from>
    <xdr:to>
      <xdr:col>8</xdr:col>
      <xdr:colOff>304800</xdr:colOff>
      <xdr:row>31</xdr:row>
      <xdr:rowOff>85725</xdr:rowOff>
    </xdr:to>
    <xdr:sp macro="" textlink="">
      <xdr:nvSpPr>
        <xdr:cNvPr id="3" name="Up Arrow 2"/>
        <xdr:cNvSpPr/>
      </xdr:nvSpPr>
      <xdr:spPr>
        <a:xfrm>
          <a:off x="4352925" y="4648200"/>
          <a:ext cx="1343025" cy="1371600"/>
        </a:xfrm>
        <a:prstGeom prst="upArrow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Newly</a:t>
          </a:r>
          <a:r>
            <a:rPr lang="en-IN" sz="1100" baseline="0"/>
            <a:t> Inserted Column</a:t>
          </a:r>
          <a:endParaRPr lang="en-IN" sz="1100"/>
        </a:p>
      </xdr:txBody>
    </xdr:sp>
    <xdr:clientData/>
  </xdr:twoCellAnchor>
  <xdr:twoCellAnchor>
    <xdr:from>
      <xdr:col>8</xdr:col>
      <xdr:colOff>57149</xdr:colOff>
      <xdr:row>22</xdr:row>
      <xdr:rowOff>19051</xdr:rowOff>
    </xdr:from>
    <xdr:to>
      <xdr:col>9</xdr:col>
      <xdr:colOff>990600</xdr:colOff>
      <xdr:row>25</xdr:row>
      <xdr:rowOff>66675</xdr:rowOff>
    </xdr:to>
    <xdr:sp macro="" textlink="">
      <xdr:nvSpPr>
        <xdr:cNvPr id="4" name="Left Arrow 3"/>
        <xdr:cNvSpPr/>
      </xdr:nvSpPr>
      <xdr:spPr>
        <a:xfrm>
          <a:off x="5448299" y="4238626"/>
          <a:ext cx="1952626" cy="838199"/>
        </a:xfrm>
        <a:prstGeom prst="leftArrow">
          <a:avLst>
            <a:gd name="adj1" fmla="val 50000"/>
            <a:gd name="adj2" fmla="val 106410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Newly</a:t>
          </a:r>
          <a:r>
            <a:rPr lang="en-IN" sz="1100" baseline="0"/>
            <a:t> Inserted Row</a:t>
          </a:r>
          <a:endParaRPr lang="en-IN" sz="1100"/>
        </a:p>
      </xdr:txBody>
    </xdr:sp>
    <xdr:clientData/>
  </xdr:twoCellAnchor>
  <xdr:twoCellAnchor>
    <xdr:from>
      <xdr:col>1</xdr:col>
      <xdr:colOff>0</xdr:colOff>
      <xdr:row>31</xdr:row>
      <xdr:rowOff>180975</xdr:rowOff>
    </xdr:from>
    <xdr:to>
      <xdr:col>14</xdr:col>
      <xdr:colOff>285750</xdr:colOff>
      <xdr:row>43</xdr:row>
      <xdr:rowOff>180975</xdr:rowOff>
    </xdr:to>
    <xdr:sp macro="" textlink="">
      <xdr:nvSpPr>
        <xdr:cNvPr id="5" name="TextBox 4"/>
        <xdr:cNvSpPr txBox="1"/>
      </xdr:nvSpPr>
      <xdr:spPr>
        <a:xfrm>
          <a:off x="609600" y="6334125"/>
          <a:ext cx="8677275" cy="22860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>
              <a:latin typeface="Times New Roman" panose="02020603050405020304" pitchFamily="18" charset="0"/>
              <a:cs typeface="Times New Roman" panose="02020603050405020304" pitchFamily="18" charset="0"/>
            </a:rPr>
            <a:t>First of all we should have a table for making</a:t>
          </a:r>
          <a:r>
            <a:rPr lang="en-IN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pivot table:-</a:t>
          </a:r>
        </a:p>
        <a:p>
          <a:r>
            <a:rPr lang="en-IN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Step1: Go to Formulas&gt;define name, now give any name in the name box and write the formula like OFFSET(Sheet3!$B$6,0,0,COUNTA(Sheet3!$B:$B),COUNTA(Sheet3!$6:$6)), and click ok. Now a Dynamic formula is ready.</a:t>
          </a:r>
        </a:p>
        <a:p>
          <a:r>
            <a:rPr lang="en-IN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Step2: Create a Pivot Table then click on pivot table then a analyze option will came on the top go to analyze&gt;Data&gt;Change Data Source, here write the same name as given in "define name" section of Formulas option and click ok . Now we all set.</a:t>
          </a:r>
        </a:p>
        <a:p>
          <a:r>
            <a:rPr lang="en-IN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Step3: Now if we update row/column then it will update the pivot table just by click on refresh after right click on the pivot table.</a:t>
          </a:r>
        </a:p>
        <a:p>
          <a:endParaRPr lang="en-IN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0</xdr:row>
      <xdr:rowOff>171449</xdr:rowOff>
    </xdr:from>
    <xdr:to>
      <xdr:col>17</xdr:col>
      <xdr:colOff>38099</xdr:colOff>
      <xdr:row>44</xdr:row>
      <xdr:rowOff>85724</xdr:rowOff>
    </xdr:to>
    <xdr:sp macro="" textlink="">
      <xdr:nvSpPr>
        <xdr:cNvPr id="2" name="TextBox 1"/>
        <xdr:cNvSpPr txBox="1"/>
      </xdr:nvSpPr>
      <xdr:spPr>
        <a:xfrm>
          <a:off x="600074" y="171449"/>
          <a:ext cx="9801225" cy="82962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>
              <a:latin typeface="Times New Roman" panose="02020603050405020304" pitchFamily="18" charset="0"/>
              <a:cs typeface="Times New Roman" panose="02020603050405020304" pitchFamily="18" charset="0"/>
            </a:rPr>
            <a:t>Q5. When dealing with Excel Formulas, how do you identify errors ?</a:t>
          </a:r>
        </a:p>
        <a:p>
          <a:r>
            <a:rPr lang="en-IN" sz="1600">
              <a:latin typeface="Times New Roman" panose="02020603050405020304" pitchFamily="18" charset="0"/>
              <a:cs typeface="Times New Roman" panose="02020603050405020304" pitchFamily="18" charset="0"/>
            </a:rPr>
            <a:t>Sol:</a:t>
          </a:r>
        </a:p>
        <a:p>
          <a:r>
            <a:rPr lang="en-IN" sz="1600">
              <a:latin typeface="Times New Roman" panose="02020603050405020304" pitchFamily="18" charset="0"/>
              <a:cs typeface="Times New Roman" panose="02020603050405020304" pitchFamily="18" charset="0"/>
            </a:rPr>
            <a:t>If</a:t>
          </a:r>
          <a:r>
            <a:rPr lang="en-IN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the </a:t>
          </a:r>
          <a:r>
            <a:rPr lang="en-IN" sz="1600">
              <a:latin typeface="Times New Roman" panose="02020603050405020304" pitchFamily="18" charset="0"/>
              <a:cs typeface="Times New Roman" panose="02020603050405020304" pitchFamily="18" charset="0"/>
            </a:rPr>
            <a:t>output is</a:t>
          </a:r>
          <a:r>
            <a:rPr lang="en-IN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different beacuse of wrong input, </a:t>
          </a:r>
          <a:r>
            <a:rPr lang="en-IN" sz="16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#DIV/0!, #N/A, #NAME?, #NULL!, #REF!, #VALUE!,</a:t>
          </a:r>
          <a:r>
            <a:rPr lang="en-IN" sz="1600" b="0" i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if any one of these occurs in the cell after writing the formula then this is a error. Some method to make it correct is as follow:-</a:t>
          </a:r>
          <a:endParaRPr lang="en-IN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600">
              <a:latin typeface="Times New Roman" panose="02020603050405020304" pitchFamily="18" charset="0"/>
              <a:cs typeface="Times New Roman" panose="02020603050405020304" pitchFamily="18" charset="0"/>
            </a:rPr>
            <a:t>Method1:</a:t>
          </a:r>
        </a:p>
        <a:p>
          <a:r>
            <a:rPr lang="en-IN" sz="1600">
              <a:latin typeface="Times New Roman" panose="02020603050405020304" pitchFamily="18" charset="0"/>
              <a:cs typeface="Times New Roman" panose="02020603050405020304" pitchFamily="18" charset="0"/>
            </a:rPr>
            <a:t>Check the output of the formula</a:t>
          </a:r>
          <a:r>
            <a:rPr lang="en-IN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which I defined is correct or not, if not then i go to Formulas&gt;Formula Auditing&gt;Evaluate Formula, and here i check step by step the output of the formula, if any wrong input then i make it correct.</a:t>
          </a:r>
        </a:p>
        <a:p>
          <a:endParaRPr lang="en-IN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IN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IN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IN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IN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IN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IN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IN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IN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IN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Method2:</a:t>
          </a:r>
        </a:p>
        <a:p>
          <a:r>
            <a:rPr lang="en-IN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If any inbuild error like </a:t>
          </a:r>
          <a:r>
            <a:rPr lang="en-IN" sz="16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#DIV/0!, #N/A, #NAME?, #NULL!, #REF!, #VALUE!</a:t>
          </a:r>
          <a:r>
            <a:rPr lang="en-IN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occurs then firstly i try to write correct write fomula by myself if it will not resolve the problem the go to </a:t>
          </a:r>
          <a:r>
            <a:rPr lang="en-IN" sz="16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Formulas&gt;Formula Auditing&gt;Error Checking, here i have different options like check formula step by step, take help, ignore error or edit the formula. </a:t>
          </a:r>
        </a:p>
        <a:p>
          <a:endParaRPr lang="en-IN" sz="1600" baseline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en-IN" sz="1600" baseline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en-IN" sz="1600" baseline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en-IN" sz="1600" baseline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en-IN" sz="1600" baseline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en-IN" sz="1600" baseline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en-IN" sz="1600" baseline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en-IN" sz="1600" baseline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en-IN" sz="1600" baseline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en-IN" sz="1600" baseline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en-IN" sz="1600" baseline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IN" sz="16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Method3:</a:t>
          </a:r>
        </a:p>
        <a:p>
          <a:r>
            <a:rPr lang="en-IN" sz="16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If above two method not work the i go to youtube/google search.</a:t>
          </a:r>
          <a:endParaRPr lang="en-IN" sz="24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4</xdr:col>
      <xdr:colOff>247649</xdr:colOff>
      <xdr:row>10</xdr:row>
      <xdr:rowOff>57149</xdr:rowOff>
    </xdr:from>
    <xdr:to>
      <xdr:col>11</xdr:col>
      <xdr:colOff>66674</xdr:colOff>
      <xdr:row>22</xdr:row>
      <xdr:rowOff>109553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6049" y="1962149"/>
          <a:ext cx="4086225" cy="233840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190501</xdr:colOff>
      <xdr:row>28</xdr:row>
      <xdr:rowOff>38100</xdr:rowOff>
    </xdr:from>
    <xdr:to>
      <xdr:col>11</xdr:col>
      <xdr:colOff>395427</xdr:colOff>
      <xdr:row>42</xdr:row>
      <xdr:rowOff>28575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1" y="5372100"/>
          <a:ext cx="4472126" cy="26574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424961</xdr:colOff>
      <xdr:row>0</xdr:row>
      <xdr:rowOff>168519</xdr:rowOff>
    </xdr:from>
    <xdr:to>
      <xdr:col>9</xdr:col>
      <xdr:colOff>762000</xdr:colOff>
      <xdr:row>6</xdr:row>
      <xdr:rowOff>73270</xdr:rowOff>
    </xdr:to>
    <xdr:sp macro="" textlink="">
      <xdr:nvSpPr>
        <xdr:cNvPr id="3" name="TextBox 2"/>
        <xdr:cNvSpPr txBox="1"/>
      </xdr:nvSpPr>
      <xdr:spPr>
        <a:xfrm>
          <a:off x="424961" y="168519"/>
          <a:ext cx="6975231" cy="1099039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>
              <a:latin typeface="Times New Roman" panose="02020603050405020304" pitchFamily="18" charset="0"/>
              <a:cs typeface="Times New Roman" panose="02020603050405020304" pitchFamily="18" charset="0"/>
            </a:rPr>
            <a:t>Q6. Write the VLOOKUP function's syntax or mathematical statement.</a:t>
          </a:r>
        </a:p>
        <a:p>
          <a:r>
            <a:rPr lang="en-IN" sz="1400">
              <a:latin typeface="Times New Roman" panose="02020603050405020304" pitchFamily="18" charset="0"/>
              <a:cs typeface="Times New Roman" panose="02020603050405020304" pitchFamily="18" charset="0"/>
            </a:rPr>
            <a:t>Sol:Syntax</a:t>
          </a:r>
          <a:r>
            <a:rPr lang="en-IN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of vlookup:- </a:t>
          </a:r>
          <a:r>
            <a:rPr lang="en-IN" sz="12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=VLOOKUP(</a:t>
          </a:r>
          <a:r>
            <a:rPr lang="en-IN" sz="1200" b="1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lookup_value</a:t>
          </a:r>
          <a:r>
            <a:rPr lang="en-IN" sz="12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, </a:t>
          </a:r>
          <a:r>
            <a:rPr lang="en-IN" sz="1200" b="1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table_array</a:t>
          </a:r>
          <a:r>
            <a:rPr lang="en-IN" sz="12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, </a:t>
          </a:r>
          <a:r>
            <a:rPr lang="en-IN" sz="1200" b="1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col_index_num</a:t>
          </a:r>
          <a:r>
            <a:rPr lang="en-IN" sz="12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, [</a:t>
          </a:r>
          <a:r>
            <a:rPr lang="en-IN" sz="1200" b="1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range_lookup</a:t>
          </a:r>
          <a:r>
            <a:rPr lang="en-IN" sz="12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])</a:t>
          </a:r>
          <a:endParaRPr lang="en-IN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IN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65943</xdr:colOff>
      <xdr:row>6</xdr:row>
      <xdr:rowOff>117231</xdr:rowOff>
    </xdr:from>
    <xdr:to>
      <xdr:col>9</xdr:col>
      <xdr:colOff>2410558</xdr:colOff>
      <xdr:row>7</xdr:row>
      <xdr:rowOff>183174</xdr:rowOff>
    </xdr:to>
    <xdr:sp macro="" textlink="">
      <xdr:nvSpPr>
        <xdr:cNvPr id="4" name="TextBox 3"/>
        <xdr:cNvSpPr txBox="1"/>
      </xdr:nvSpPr>
      <xdr:spPr>
        <a:xfrm>
          <a:off x="6704135" y="1311519"/>
          <a:ext cx="2344615" cy="25644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/>
            <a:t>how is vlookup written</a:t>
          </a:r>
          <a:r>
            <a:rPr lang="en-IN" sz="1100" baseline="0"/>
            <a:t>:-</a:t>
          </a:r>
          <a:endParaRPr lang="en-IN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YANT" refreshedDate="44656.996047222223" createdVersion="6" refreshedVersion="6" minRefreshableVersion="3" recordCount="18">
  <cacheSource type="worksheet">
    <worksheetSource name="PivotTableData"/>
  </cacheSource>
  <cacheFields count="7">
    <cacheField name="Type" numFmtId="0">
      <sharedItems count="4">
        <s v="Frozen Yogurt"/>
        <s v="Ice Cream"/>
        <s v="Popsicles"/>
        <s v="Tasty Treats"/>
      </sharedItems>
    </cacheField>
    <cacheField name="Salesperson" numFmtId="0">
      <sharedItems/>
    </cacheField>
    <cacheField name="Region" numFmtId="0">
      <sharedItems count="5">
        <s v="East"/>
        <s v="West"/>
        <s v="Central"/>
        <s v="South"/>
        <s v="North"/>
      </sharedItems>
    </cacheField>
    <cacheField name="Sales" numFmtId="0">
      <sharedItems containsMixedTypes="1" containsNumber="1" minValue="2395.5" maxValue="14596.5"/>
    </cacheField>
    <cacheField name="Units" numFmtId="0">
      <sharedItems containsMixedTypes="1" containsNumber="1" containsInteger="1" minValue="1597" maxValue="9731"/>
    </cacheField>
    <cacheField name="Order" numFmtId="0">
      <sharedItems containsSemiMixedTypes="0" containsString="0" containsNumber="1" containsInteger="1" minValue="10" maxValue="30"/>
    </cacheField>
    <cacheField name="Brand" numFmtId="0">
      <sharedItems count="6">
        <s v="abc"/>
        <s v="pqr"/>
        <s v="xyz"/>
        <s v="klm"/>
        <s v="qrs"/>
        <s v="st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s v="Bishop"/>
    <x v="0"/>
    <n v="8943"/>
    <n v="5962"/>
    <n v="13"/>
    <x v="0"/>
  </r>
  <r>
    <x v="0"/>
    <s v="Parker"/>
    <x v="1"/>
    <n v="8943"/>
    <n v="5962"/>
    <n v="16"/>
    <x v="0"/>
  </r>
  <r>
    <x v="0"/>
    <s v="Lee"/>
    <x v="2"/>
    <n v="14596.5"/>
    <n v="9731"/>
    <n v="17"/>
    <x v="1"/>
  </r>
  <r>
    <x v="0"/>
    <s v="Lee"/>
    <x v="2"/>
    <n v="14596.5"/>
    <n v="9731"/>
    <n v="19"/>
    <x v="1"/>
  </r>
  <r>
    <x v="0"/>
    <s v="Watson"/>
    <x v="3"/>
    <n v="14596.5"/>
    <n v="9731"/>
    <n v="17"/>
    <x v="1"/>
  </r>
  <r>
    <x v="1"/>
    <s v="Bishop"/>
    <x v="0"/>
    <s v="2395.5"/>
    <s v="1597"/>
    <n v="11"/>
    <x v="2"/>
  </r>
  <r>
    <x v="1"/>
    <s v="Bishop"/>
    <x v="0"/>
    <n v="11761.5"/>
    <n v="7841"/>
    <n v="20"/>
    <x v="2"/>
  </r>
  <r>
    <x v="1"/>
    <s v="Watson"/>
    <x v="1"/>
    <n v="2395.5"/>
    <n v="1597"/>
    <n v="14"/>
    <x v="2"/>
  </r>
  <r>
    <x v="1"/>
    <s v="Bishop"/>
    <x v="1"/>
    <n v="11761.5"/>
    <n v="7841"/>
    <n v="15"/>
    <x v="2"/>
  </r>
  <r>
    <x v="1"/>
    <s v="Parker"/>
    <x v="4"/>
    <n v="4666"/>
    <n v="5623"/>
    <n v="11"/>
    <x v="3"/>
  </r>
  <r>
    <x v="1"/>
    <s v="Parker"/>
    <x v="4"/>
    <n v="7318.5"/>
    <n v="4879"/>
    <n v="12"/>
    <x v="3"/>
  </r>
  <r>
    <x v="1"/>
    <s v="Watson"/>
    <x v="4"/>
    <n v="5500"/>
    <n v="5623"/>
    <n v="13"/>
    <x v="3"/>
  </r>
  <r>
    <x v="1"/>
    <s v="Parker"/>
    <x v="3"/>
    <n v="7318.5"/>
    <n v="4879"/>
    <n v="14"/>
    <x v="3"/>
  </r>
  <r>
    <x v="2"/>
    <s v="Pullen"/>
    <x v="3"/>
    <n v="3553.5"/>
    <n v="2369"/>
    <n v="15"/>
    <x v="4"/>
  </r>
  <r>
    <x v="2"/>
    <s v="Pullen"/>
    <x v="3"/>
    <n v="3553.5"/>
    <n v="2369"/>
    <n v="16"/>
    <x v="4"/>
  </r>
  <r>
    <x v="3"/>
    <s v="Lee"/>
    <x v="2"/>
    <n v="8793"/>
    <n v="5862"/>
    <n v="18"/>
    <x v="5"/>
  </r>
  <r>
    <x v="3"/>
    <s v="Lee"/>
    <x v="2"/>
    <n v="8793"/>
    <n v="5862"/>
    <n v="10"/>
    <x v="5"/>
  </r>
  <r>
    <x v="3"/>
    <s v="Lee"/>
    <x v="1"/>
    <n v="7000"/>
    <n v="6000"/>
    <n v="3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7:O19" firstHeaderRow="1" firstDataRow="2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6">
        <item x="2"/>
        <item x="0"/>
        <item x="4"/>
        <item x="3"/>
        <item x="1"/>
        <item t="default"/>
      </items>
    </pivotField>
    <pivotField showAll="0"/>
    <pivotField showAll="0"/>
    <pivotField dataField="1" showAll="0"/>
    <pivotField axis="axisRow" showAll="0" defaultSubtotal="0">
      <items count="6">
        <item x="0"/>
        <item x="3"/>
        <item x="1"/>
        <item x="4"/>
        <item x="5"/>
        <item x="2"/>
      </items>
    </pivotField>
  </pivotFields>
  <rowFields count="2">
    <field x="0"/>
    <field x="6"/>
  </rowFields>
  <rowItems count="11">
    <i>
      <x/>
    </i>
    <i r="1">
      <x/>
    </i>
    <i r="1">
      <x v="2"/>
    </i>
    <i>
      <x v="1"/>
    </i>
    <i r="1">
      <x v="1"/>
    </i>
    <i r="1">
      <x v="5"/>
    </i>
    <i>
      <x v="2"/>
    </i>
    <i r="1">
      <x v="3"/>
    </i>
    <i>
      <x v="3"/>
    </i>
    <i r="1"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rder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13" sqref="A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Q18"/>
  <sheetViews>
    <sheetView workbookViewId="0">
      <selection activeCell="A10" sqref="A10"/>
    </sheetView>
  </sheetViews>
  <sheetFormatPr defaultRowHeight="15" x14ac:dyDescent="0.25"/>
  <cols>
    <col min="2" max="2" width="12.7109375" customWidth="1"/>
    <col min="4" max="4" width="23" bestFit="1" customWidth="1"/>
    <col min="6" max="6" width="12.5703125" customWidth="1"/>
    <col min="8" max="8" width="15" customWidth="1"/>
    <col min="17" max="17" width="10.42578125" bestFit="1" customWidth="1"/>
  </cols>
  <sheetData>
    <row r="10" spans="2:17" ht="33" customHeight="1" x14ac:dyDescent="0.3">
      <c r="B10" s="2" t="s">
        <v>6</v>
      </c>
      <c r="D10" s="2" t="s">
        <v>7</v>
      </c>
      <c r="F10" s="2" t="s">
        <v>8</v>
      </c>
      <c r="H10" s="2" t="s">
        <v>6</v>
      </c>
    </row>
    <row r="11" spans="2:17" ht="18.75" x14ac:dyDescent="0.3">
      <c r="B11" s="3" t="s">
        <v>0</v>
      </c>
      <c r="D11" s="3" t="s">
        <v>0</v>
      </c>
      <c r="F11" s="3">
        <v>9452</v>
      </c>
      <c r="H11" s="3" t="s">
        <v>5</v>
      </c>
      <c r="Q11" s="1"/>
    </row>
    <row r="12" spans="2:17" ht="18.75" x14ac:dyDescent="0.3">
      <c r="B12" s="3" t="s">
        <v>1</v>
      </c>
      <c r="D12" s="3" t="s">
        <v>1</v>
      </c>
      <c r="F12" s="3">
        <v>4235</v>
      </c>
      <c r="H12" s="3" t="s">
        <v>1</v>
      </c>
    </row>
    <row r="13" spans="2:17" ht="18.75" x14ac:dyDescent="0.3">
      <c r="B13" s="3" t="s">
        <v>2</v>
      </c>
      <c r="D13" s="3" t="s">
        <v>2</v>
      </c>
      <c r="F13" s="3">
        <v>7891</v>
      </c>
      <c r="H13" s="3" t="s">
        <v>5</v>
      </c>
    </row>
    <row r="14" spans="2:17" ht="18.75" x14ac:dyDescent="0.3">
      <c r="B14" s="3" t="s">
        <v>3</v>
      </c>
      <c r="D14" s="3"/>
      <c r="F14" s="3">
        <v>3217</v>
      </c>
      <c r="H14" s="3" t="s">
        <v>3</v>
      </c>
    </row>
    <row r="15" spans="2:17" ht="18.75" x14ac:dyDescent="0.3">
      <c r="B15" s="3">
        <v>12345</v>
      </c>
      <c r="D15" s="3">
        <v>12345</v>
      </c>
      <c r="F15" s="3">
        <v>1234</v>
      </c>
      <c r="H15" s="3">
        <v>12345</v>
      </c>
    </row>
    <row r="16" spans="2:17" ht="18.75" x14ac:dyDescent="0.3">
      <c r="B16" s="3">
        <v>1045</v>
      </c>
      <c r="D16" s="3"/>
      <c r="F16" s="3">
        <v>1045</v>
      </c>
      <c r="H16" s="3" t="s">
        <v>5</v>
      </c>
    </row>
    <row r="17" spans="2:9" ht="18.75" x14ac:dyDescent="0.3">
      <c r="B17" s="3" t="s">
        <v>4</v>
      </c>
      <c r="D17" s="3" t="s">
        <v>4</v>
      </c>
      <c r="F17" s="3">
        <v>9501</v>
      </c>
      <c r="H17" s="3" t="s">
        <v>4</v>
      </c>
    </row>
    <row r="18" spans="2:9" ht="23.25" x14ac:dyDescent="0.35">
      <c r="B18" s="35">
        <f>COUNTA(B11:B17)</f>
        <v>7</v>
      </c>
      <c r="C18" s="36"/>
      <c r="D18" s="35">
        <f>COUNTBLANK(D11:D17)</f>
        <v>2</v>
      </c>
      <c r="E18" s="36"/>
      <c r="F18" s="35">
        <f>COUNT(F11:F17)</f>
        <v>7</v>
      </c>
      <c r="G18" s="36"/>
      <c r="H18" s="35">
        <f>COUNTIF($H$11:$H$17,"deepak")</f>
        <v>3</v>
      </c>
      <c r="I18" s="3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4:Q21"/>
  <sheetViews>
    <sheetView workbookViewId="0">
      <selection activeCell="A15" sqref="A15"/>
    </sheetView>
  </sheetViews>
  <sheetFormatPr defaultRowHeight="15" x14ac:dyDescent="0.25"/>
  <cols>
    <col min="5" max="5" width="11.5703125" bestFit="1" customWidth="1"/>
    <col min="6" max="6" width="11.85546875" bestFit="1" customWidth="1"/>
    <col min="8" max="8" width="8.5703125" bestFit="1" customWidth="1"/>
    <col min="9" max="9" width="11.42578125" bestFit="1" customWidth="1"/>
    <col min="13" max="13" width="11.5703125" bestFit="1" customWidth="1"/>
    <col min="14" max="14" width="11.85546875" bestFit="1" customWidth="1"/>
    <col min="15" max="15" width="5.85546875" bestFit="1" customWidth="1"/>
    <col min="16" max="16" width="8.5703125" bestFit="1" customWidth="1"/>
    <col min="17" max="18" width="11.42578125" bestFit="1" customWidth="1"/>
  </cols>
  <sheetData>
    <row r="4" spans="13:17" ht="15.75" thickBot="1" x14ac:dyDescent="0.3">
      <c r="M4" s="6" t="s">
        <v>59</v>
      </c>
      <c r="N4" s="6" t="s">
        <v>60</v>
      </c>
      <c r="O4" s="6" t="s">
        <v>61</v>
      </c>
      <c r="P4" s="6" t="s">
        <v>62</v>
      </c>
      <c r="Q4" s="6" t="s">
        <v>63</v>
      </c>
    </row>
    <row r="5" spans="13:17" x14ac:dyDescent="0.25">
      <c r="M5" s="4" t="s">
        <v>9</v>
      </c>
      <c r="N5" s="4" t="s">
        <v>10</v>
      </c>
      <c r="O5" s="5" t="s">
        <v>39</v>
      </c>
      <c r="P5" s="5" t="s">
        <v>40</v>
      </c>
      <c r="Q5" s="5">
        <v>111</v>
      </c>
    </row>
    <row r="6" spans="13:17" x14ac:dyDescent="0.25">
      <c r="M6" s="4" t="s">
        <v>23</v>
      </c>
      <c r="N6" s="4" t="s">
        <v>24</v>
      </c>
      <c r="O6" s="4" t="s">
        <v>41</v>
      </c>
      <c r="P6" s="4" t="s">
        <v>42</v>
      </c>
      <c r="Q6" s="4">
        <v>124</v>
      </c>
    </row>
    <row r="7" spans="13:17" x14ac:dyDescent="0.25">
      <c r="M7" s="4" t="s">
        <v>13</v>
      </c>
      <c r="N7" s="4" t="s">
        <v>14</v>
      </c>
      <c r="O7" s="4" t="s">
        <v>43</v>
      </c>
      <c r="P7" s="4" t="s">
        <v>44</v>
      </c>
      <c r="Q7" s="4">
        <v>198</v>
      </c>
    </row>
    <row r="8" spans="13:17" x14ac:dyDescent="0.25">
      <c r="M8" s="4" t="s">
        <v>15</v>
      </c>
      <c r="N8" s="4" t="s">
        <v>16</v>
      </c>
      <c r="O8" s="4" t="s">
        <v>39</v>
      </c>
      <c r="P8" s="4" t="s">
        <v>45</v>
      </c>
      <c r="Q8" s="4">
        <v>154</v>
      </c>
    </row>
    <row r="9" spans="13:17" x14ac:dyDescent="0.25">
      <c r="M9" s="4" t="s">
        <v>31</v>
      </c>
      <c r="N9" s="4" t="s">
        <v>32</v>
      </c>
      <c r="O9" s="4" t="s">
        <v>43</v>
      </c>
      <c r="P9" s="4" t="s">
        <v>46</v>
      </c>
      <c r="Q9" s="4">
        <v>114</v>
      </c>
    </row>
    <row r="10" spans="13:17" x14ac:dyDescent="0.25">
      <c r="M10" s="4" t="s">
        <v>17</v>
      </c>
      <c r="N10" s="4" t="s">
        <v>18</v>
      </c>
      <c r="O10" s="4" t="s">
        <v>43</v>
      </c>
      <c r="P10" s="4" t="s">
        <v>47</v>
      </c>
      <c r="Q10" s="4">
        <v>150</v>
      </c>
    </row>
    <row r="11" spans="13:17" x14ac:dyDescent="0.25">
      <c r="M11" s="4" t="s">
        <v>19</v>
      </c>
      <c r="N11" s="4" t="s">
        <v>20</v>
      </c>
      <c r="O11" s="4" t="s">
        <v>39</v>
      </c>
      <c r="P11" s="4" t="s">
        <v>48</v>
      </c>
      <c r="Q11" s="4">
        <v>121</v>
      </c>
    </row>
    <row r="12" spans="13:17" x14ac:dyDescent="0.25">
      <c r="M12" s="4" t="s">
        <v>21</v>
      </c>
      <c r="N12" s="4" t="s">
        <v>22</v>
      </c>
      <c r="O12" s="4" t="s">
        <v>39</v>
      </c>
      <c r="P12" s="4" t="s">
        <v>49</v>
      </c>
      <c r="Q12" s="4">
        <v>135</v>
      </c>
    </row>
    <row r="13" spans="13:17" x14ac:dyDescent="0.25">
      <c r="M13" s="4" t="s">
        <v>11</v>
      </c>
      <c r="N13" s="4" t="s">
        <v>12</v>
      </c>
      <c r="O13" s="4" t="s">
        <v>41</v>
      </c>
      <c r="P13" s="4" t="s">
        <v>50</v>
      </c>
      <c r="Q13" s="4">
        <v>129</v>
      </c>
    </row>
    <row r="14" spans="13:17" x14ac:dyDescent="0.25">
      <c r="M14" s="4" t="s">
        <v>23</v>
      </c>
      <c r="N14" s="4" t="s">
        <v>24</v>
      </c>
      <c r="O14" s="4" t="s">
        <v>43</v>
      </c>
      <c r="P14" s="4" t="s">
        <v>51</v>
      </c>
      <c r="Q14" s="4">
        <v>149</v>
      </c>
    </row>
    <row r="15" spans="13:17" x14ac:dyDescent="0.25">
      <c r="M15" s="4" t="s">
        <v>25</v>
      </c>
      <c r="N15" s="4" t="s">
        <v>26</v>
      </c>
      <c r="O15" s="4" t="s">
        <v>41</v>
      </c>
      <c r="P15" s="4" t="s">
        <v>52</v>
      </c>
      <c r="Q15" s="4">
        <v>115</v>
      </c>
    </row>
    <row r="16" spans="13:17" x14ac:dyDescent="0.25">
      <c r="M16" s="4" t="s">
        <v>27</v>
      </c>
      <c r="N16" s="4" t="s">
        <v>28</v>
      </c>
      <c r="O16" s="4" t="s">
        <v>39</v>
      </c>
      <c r="P16" s="4" t="s">
        <v>53</v>
      </c>
      <c r="Q16" s="4">
        <v>198</v>
      </c>
    </row>
    <row r="17" spans="13:17" x14ac:dyDescent="0.25">
      <c r="M17" s="4" t="s">
        <v>29</v>
      </c>
      <c r="N17" s="4" t="s">
        <v>30</v>
      </c>
      <c r="O17" s="4" t="s">
        <v>41</v>
      </c>
      <c r="P17" s="4" t="s">
        <v>54</v>
      </c>
      <c r="Q17" s="4">
        <v>145</v>
      </c>
    </row>
    <row r="18" spans="13:17" x14ac:dyDescent="0.25">
      <c r="M18" s="4" t="s">
        <v>17</v>
      </c>
      <c r="N18" s="4" t="s">
        <v>18</v>
      </c>
      <c r="O18" s="4" t="s">
        <v>39</v>
      </c>
      <c r="P18" s="4" t="s">
        <v>55</v>
      </c>
      <c r="Q18" s="4">
        <v>123</v>
      </c>
    </row>
    <row r="19" spans="13:17" x14ac:dyDescent="0.25">
      <c r="M19" s="4" t="s">
        <v>33</v>
      </c>
      <c r="N19" s="4" t="s">
        <v>34</v>
      </c>
      <c r="O19" s="4" t="s">
        <v>43</v>
      </c>
      <c r="P19" s="4" t="s">
        <v>56</v>
      </c>
      <c r="Q19" s="4">
        <v>127</v>
      </c>
    </row>
    <row r="20" spans="13:17" x14ac:dyDescent="0.25">
      <c r="M20" s="4" t="s">
        <v>35</v>
      </c>
      <c r="N20" s="4" t="s">
        <v>36</v>
      </c>
      <c r="O20" s="4" t="s">
        <v>41</v>
      </c>
      <c r="P20" s="4" t="s">
        <v>57</v>
      </c>
      <c r="Q20" s="4">
        <v>139</v>
      </c>
    </row>
    <row r="21" spans="13:17" x14ac:dyDescent="0.25">
      <c r="M21" s="4" t="s">
        <v>37</v>
      </c>
      <c r="N21" s="4" t="s">
        <v>38</v>
      </c>
      <c r="O21" s="4" t="s">
        <v>43</v>
      </c>
      <c r="P21" s="4" t="s">
        <v>58</v>
      </c>
      <c r="Q21" s="4">
        <v>137</v>
      </c>
    </row>
  </sheetData>
  <conditionalFormatting sqref="M5:M21">
    <cfRule type="duplicateValues" dxfId="0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O24"/>
  <sheetViews>
    <sheetView workbookViewId="0">
      <selection activeCell="I10" sqref="I10"/>
    </sheetView>
  </sheetViews>
  <sheetFormatPr defaultRowHeight="15" x14ac:dyDescent="0.25"/>
  <cols>
    <col min="2" max="2" width="13.28515625" bestFit="1" customWidth="1"/>
    <col min="3" max="3" width="16" bestFit="1" customWidth="1"/>
    <col min="4" max="4" width="9.7109375" bestFit="1" customWidth="1"/>
    <col min="5" max="5" width="8" bestFit="1" customWidth="1"/>
    <col min="6" max="6" width="7.5703125" bestFit="1" customWidth="1"/>
    <col min="7" max="7" width="8" bestFit="1" customWidth="1"/>
    <col min="9" max="9" width="15.28515625" customWidth="1"/>
    <col min="10" max="10" width="16.28515625" bestFit="1" customWidth="1"/>
    <col min="11" max="11" width="4.5703125" customWidth="1"/>
    <col min="12" max="13" width="6.140625" customWidth="1"/>
    <col min="14" max="14" width="5.7109375" customWidth="1"/>
    <col min="15" max="15" width="11.28515625" customWidth="1"/>
    <col min="16" max="16" width="12.7109375" bestFit="1" customWidth="1"/>
    <col min="17" max="17" width="14.28515625" bestFit="1" customWidth="1"/>
    <col min="18" max="18" width="12.7109375" bestFit="1" customWidth="1"/>
    <col min="19" max="19" width="14.28515625" bestFit="1" customWidth="1"/>
    <col min="20" max="20" width="17.85546875" bestFit="1" customWidth="1"/>
    <col min="21" max="21" width="19.28515625" bestFit="1" customWidth="1"/>
  </cols>
  <sheetData>
    <row r="6" spans="2:15" ht="16.5" thickBot="1" x14ac:dyDescent="0.3">
      <c r="B6" s="15" t="s">
        <v>64</v>
      </c>
      <c r="C6" s="16" t="s">
        <v>65</v>
      </c>
      <c r="D6" s="16" t="s">
        <v>66</v>
      </c>
      <c r="E6" s="16" t="s">
        <v>67</v>
      </c>
      <c r="F6" s="16" t="s">
        <v>68</v>
      </c>
      <c r="G6" s="17" t="s">
        <v>85</v>
      </c>
      <c r="H6" s="22" t="s">
        <v>92</v>
      </c>
    </row>
    <row r="7" spans="2:15" ht="15.75" thickTop="1" x14ac:dyDescent="0.25">
      <c r="B7" s="9" t="s">
        <v>72</v>
      </c>
      <c r="C7" s="10" t="s">
        <v>70</v>
      </c>
      <c r="D7" s="10" t="s">
        <v>84</v>
      </c>
      <c r="E7" s="10">
        <v>8943</v>
      </c>
      <c r="F7" s="10">
        <v>5962</v>
      </c>
      <c r="G7" s="10">
        <v>13</v>
      </c>
      <c r="H7" s="10" t="s">
        <v>90</v>
      </c>
      <c r="I7" s="18" t="s">
        <v>89</v>
      </c>
      <c r="J7" s="18" t="s">
        <v>88</v>
      </c>
    </row>
    <row r="8" spans="2:15" x14ac:dyDescent="0.25">
      <c r="B8" s="11" t="s">
        <v>72</v>
      </c>
      <c r="C8" s="12" t="s">
        <v>76</v>
      </c>
      <c r="D8" s="12" t="s">
        <v>71</v>
      </c>
      <c r="E8" s="12">
        <v>8943</v>
      </c>
      <c r="F8" s="12">
        <v>5962</v>
      </c>
      <c r="G8" s="12">
        <v>16</v>
      </c>
      <c r="H8" s="12" t="s">
        <v>90</v>
      </c>
      <c r="I8" s="18" t="s">
        <v>86</v>
      </c>
      <c r="J8" t="s">
        <v>74</v>
      </c>
      <c r="K8" t="s">
        <v>84</v>
      </c>
      <c r="L8" t="s">
        <v>77</v>
      </c>
      <c r="M8" t="s">
        <v>80</v>
      </c>
      <c r="N8" t="s">
        <v>71</v>
      </c>
      <c r="O8" t="s">
        <v>87</v>
      </c>
    </row>
    <row r="9" spans="2:15" x14ac:dyDescent="0.25">
      <c r="B9" s="13" t="s">
        <v>72</v>
      </c>
      <c r="C9" s="8" t="s">
        <v>73</v>
      </c>
      <c r="D9" s="8" t="s">
        <v>74</v>
      </c>
      <c r="E9" s="8">
        <v>14596.5</v>
      </c>
      <c r="F9" s="8">
        <v>9731</v>
      </c>
      <c r="G9" s="8">
        <v>17</v>
      </c>
      <c r="H9" s="8" t="s">
        <v>93</v>
      </c>
      <c r="I9" s="7" t="s">
        <v>72</v>
      </c>
      <c r="J9" s="19">
        <v>36</v>
      </c>
      <c r="K9" s="19">
        <v>13</v>
      </c>
      <c r="L9" s="19"/>
      <c r="M9" s="19">
        <v>17</v>
      </c>
      <c r="N9" s="19">
        <v>16</v>
      </c>
      <c r="O9" s="19">
        <v>82</v>
      </c>
    </row>
    <row r="10" spans="2:15" x14ac:dyDescent="0.25">
      <c r="B10" s="11" t="s">
        <v>72</v>
      </c>
      <c r="C10" s="12" t="s">
        <v>73</v>
      </c>
      <c r="D10" s="12" t="s">
        <v>74</v>
      </c>
      <c r="E10" s="12">
        <v>14596.5</v>
      </c>
      <c r="F10" s="12">
        <v>9731</v>
      </c>
      <c r="G10" s="12">
        <v>19</v>
      </c>
      <c r="H10" s="12" t="s">
        <v>93</v>
      </c>
      <c r="I10" s="20" t="s">
        <v>90</v>
      </c>
      <c r="J10" s="19"/>
      <c r="K10" s="19">
        <v>13</v>
      </c>
      <c r="L10" s="19"/>
      <c r="M10" s="19"/>
      <c r="N10" s="19">
        <v>16</v>
      </c>
      <c r="O10" s="19">
        <v>29</v>
      </c>
    </row>
    <row r="11" spans="2:15" x14ac:dyDescent="0.25">
      <c r="B11" s="13" t="s">
        <v>72</v>
      </c>
      <c r="C11" s="8" t="s">
        <v>81</v>
      </c>
      <c r="D11" s="8" t="s">
        <v>80</v>
      </c>
      <c r="E11" s="8">
        <v>14596.5</v>
      </c>
      <c r="F11" s="8">
        <v>9731</v>
      </c>
      <c r="G11" s="8">
        <v>17</v>
      </c>
      <c r="H11" s="8" t="s">
        <v>93</v>
      </c>
      <c r="I11" s="20" t="s">
        <v>93</v>
      </c>
      <c r="J11" s="19">
        <v>36</v>
      </c>
      <c r="K11" s="19"/>
      <c r="L11" s="19"/>
      <c r="M11" s="19">
        <v>17</v>
      </c>
      <c r="N11" s="19"/>
      <c r="O11" s="19">
        <v>53</v>
      </c>
    </row>
    <row r="12" spans="2:15" x14ac:dyDescent="0.25">
      <c r="B12" s="11" t="s">
        <v>69</v>
      </c>
      <c r="C12" s="12" t="s">
        <v>70</v>
      </c>
      <c r="D12" s="12" t="s">
        <v>84</v>
      </c>
      <c r="E12" s="12" t="s">
        <v>82</v>
      </c>
      <c r="F12" s="12" t="s">
        <v>83</v>
      </c>
      <c r="G12" s="12">
        <v>11</v>
      </c>
      <c r="H12" s="12" t="s">
        <v>91</v>
      </c>
      <c r="I12" s="7" t="s">
        <v>69</v>
      </c>
      <c r="J12" s="19"/>
      <c r="K12" s="19">
        <v>31</v>
      </c>
      <c r="L12" s="19">
        <v>36</v>
      </c>
      <c r="M12" s="19">
        <v>14</v>
      </c>
      <c r="N12" s="19">
        <v>29</v>
      </c>
      <c r="O12" s="19">
        <v>110</v>
      </c>
    </row>
    <row r="13" spans="2:15" x14ac:dyDescent="0.25">
      <c r="B13" s="13" t="s">
        <v>69</v>
      </c>
      <c r="C13" s="8" t="s">
        <v>70</v>
      </c>
      <c r="D13" s="8" t="s">
        <v>84</v>
      </c>
      <c r="E13" s="8">
        <v>11761.5</v>
      </c>
      <c r="F13" s="8">
        <v>7841</v>
      </c>
      <c r="G13" s="8">
        <v>20</v>
      </c>
      <c r="H13" s="8" t="s">
        <v>91</v>
      </c>
      <c r="I13" s="20" t="s">
        <v>94</v>
      </c>
      <c r="J13" s="19"/>
      <c r="K13" s="19"/>
      <c r="L13" s="19">
        <v>36</v>
      </c>
      <c r="M13" s="19">
        <v>14</v>
      </c>
      <c r="N13" s="19"/>
      <c r="O13" s="19">
        <v>50</v>
      </c>
    </row>
    <row r="14" spans="2:15" x14ac:dyDescent="0.25">
      <c r="B14" s="11" t="s">
        <v>69</v>
      </c>
      <c r="C14" s="12" t="s">
        <v>81</v>
      </c>
      <c r="D14" s="12" t="s">
        <v>71</v>
      </c>
      <c r="E14" s="12">
        <v>2395.5</v>
      </c>
      <c r="F14" s="12">
        <v>1597</v>
      </c>
      <c r="G14" s="12">
        <v>14</v>
      </c>
      <c r="H14" s="12" t="s">
        <v>91</v>
      </c>
      <c r="I14" s="20" t="s">
        <v>91</v>
      </c>
      <c r="J14" s="19"/>
      <c r="K14" s="19">
        <v>31</v>
      </c>
      <c r="L14" s="19"/>
      <c r="M14" s="19"/>
      <c r="N14" s="19">
        <v>29</v>
      </c>
      <c r="O14" s="19">
        <v>60</v>
      </c>
    </row>
    <row r="15" spans="2:15" x14ac:dyDescent="0.25">
      <c r="B15" s="13" t="s">
        <v>69</v>
      </c>
      <c r="C15" s="8" t="s">
        <v>70</v>
      </c>
      <c r="D15" s="8" t="s">
        <v>71</v>
      </c>
      <c r="E15" s="8">
        <v>11761.5</v>
      </c>
      <c r="F15" s="8">
        <v>7841</v>
      </c>
      <c r="G15" s="8">
        <v>15</v>
      </c>
      <c r="H15" s="8" t="s">
        <v>91</v>
      </c>
      <c r="I15" s="7" t="s">
        <v>78</v>
      </c>
      <c r="J15" s="19"/>
      <c r="K15" s="19"/>
      <c r="L15" s="19"/>
      <c r="M15" s="19">
        <v>31</v>
      </c>
      <c r="N15" s="19"/>
      <c r="O15" s="19">
        <v>31</v>
      </c>
    </row>
    <row r="16" spans="2:15" x14ac:dyDescent="0.25">
      <c r="B16" s="11" t="s">
        <v>69</v>
      </c>
      <c r="C16" s="12" t="s">
        <v>76</v>
      </c>
      <c r="D16" s="12" t="s">
        <v>77</v>
      </c>
      <c r="E16" s="12">
        <v>4666</v>
      </c>
      <c r="F16" s="12">
        <v>5623</v>
      </c>
      <c r="G16" s="12">
        <v>11</v>
      </c>
      <c r="H16" s="12" t="s">
        <v>94</v>
      </c>
      <c r="I16" s="20" t="s">
        <v>95</v>
      </c>
      <c r="J16" s="19"/>
      <c r="K16" s="19"/>
      <c r="L16" s="19"/>
      <c r="M16" s="19">
        <v>31</v>
      </c>
      <c r="N16" s="19"/>
      <c r="O16" s="19">
        <v>31</v>
      </c>
    </row>
    <row r="17" spans="2:15" x14ac:dyDescent="0.25">
      <c r="B17" s="13" t="s">
        <v>69</v>
      </c>
      <c r="C17" s="8" t="s">
        <v>76</v>
      </c>
      <c r="D17" s="8" t="s">
        <v>77</v>
      </c>
      <c r="E17" s="8">
        <v>7318.5</v>
      </c>
      <c r="F17" s="8">
        <v>4879</v>
      </c>
      <c r="G17" s="8">
        <v>12</v>
      </c>
      <c r="H17" s="8" t="s">
        <v>94</v>
      </c>
      <c r="I17" s="7" t="s">
        <v>75</v>
      </c>
      <c r="J17" s="19">
        <v>28</v>
      </c>
      <c r="K17" s="19"/>
      <c r="L17" s="19"/>
      <c r="M17" s="19"/>
      <c r="N17" s="19">
        <v>30</v>
      </c>
      <c r="O17" s="19">
        <v>58</v>
      </c>
    </row>
    <row r="18" spans="2:15" x14ac:dyDescent="0.25">
      <c r="B18" s="11" t="s">
        <v>69</v>
      </c>
      <c r="C18" s="12" t="s">
        <v>81</v>
      </c>
      <c r="D18" s="12" t="s">
        <v>77</v>
      </c>
      <c r="E18" s="12">
        <v>5500</v>
      </c>
      <c r="F18" s="12">
        <v>5623</v>
      </c>
      <c r="G18" s="12">
        <v>13</v>
      </c>
      <c r="H18" s="12" t="s">
        <v>94</v>
      </c>
      <c r="I18" s="20" t="s">
        <v>96</v>
      </c>
      <c r="J18" s="19">
        <v>28</v>
      </c>
      <c r="K18" s="19"/>
      <c r="L18" s="19"/>
      <c r="M18" s="19"/>
      <c r="N18" s="19">
        <v>30</v>
      </c>
      <c r="O18" s="19">
        <v>58</v>
      </c>
    </row>
    <row r="19" spans="2:15" x14ac:dyDescent="0.25">
      <c r="B19" s="13" t="s">
        <v>69</v>
      </c>
      <c r="C19" s="8" t="s">
        <v>76</v>
      </c>
      <c r="D19" s="8" t="s">
        <v>80</v>
      </c>
      <c r="E19" s="8">
        <v>7318.5</v>
      </c>
      <c r="F19" s="8">
        <v>4879</v>
      </c>
      <c r="G19" s="8">
        <v>14</v>
      </c>
      <c r="H19" s="8" t="s">
        <v>94</v>
      </c>
      <c r="I19" s="7" t="s">
        <v>87</v>
      </c>
      <c r="J19" s="19">
        <v>64</v>
      </c>
      <c r="K19" s="19">
        <v>44</v>
      </c>
      <c r="L19" s="19">
        <v>36</v>
      </c>
      <c r="M19" s="19">
        <v>62</v>
      </c>
      <c r="N19" s="19">
        <v>75</v>
      </c>
      <c r="O19" s="19">
        <v>281</v>
      </c>
    </row>
    <row r="20" spans="2:15" x14ac:dyDescent="0.25">
      <c r="B20" s="11" t="s">
        <v>78</v>
      </c>
      <c r="C20" s="12" t="s">
        <v>79</v>
      </c>
      <c r="D20" s="12" t="s">
        <v>80</v>
      </c>
      <c r="E20" s="12">
        <v>3553.5</v>
      </c>
      <c r="F20" s="12">
        <v>2369</v>
      </c>
      <c r="G20" s="12">
        <v>15</v>
      </c>
      <c r="H20" s="12" t="s">
        <v>95</v>
      </c>
    </row>
    <row r="21" spans="2:15" x14ac:dyDescent="0.25">
      <c r="B21" s="13" t="s">
        <v>78</v>
      </c>
      <c r="C21" s="8" t="s">
        <v>79</v>
      </c>
      <c r="D21" s="8" t="s">
        <v>80</v>
      </c>
      <c r="E21" s="8">
        <v>3553.5</v>
      </c>
      <c r="F21" s="8">
        <v>2369</v>
      </c>
      <c r="G21" s="8">
        <v>16</v>
      </c>
      <c r="H21" s="8" t="s">
        <v>95</v>
      </c>
    </row>
    <row r="22" spans="2:15" x14ac:dyDescent="0.25">
      <c r="B22" s="11" t="s">
        <v>75</v>
      </c>
      <c r="C22" s="12" t="s">
        <v>73</v>
      </c>
      <c r="D22" s="12" t="s">
        <v>74</v>
      </c>
      <c r="E22" s="12">
        <v>8793</v>
      </c>
      <c r="F22" s="12">
        <v>5862</v>
      </c>
      <c r="G22" s="12">
        <v>18</v>
      </c>
      <c r="H22" s="12" t="s">
        <v>96</v>
      </c>
    </row>
    <row r="23" spans="2:15" x14ac:dyDescent="0.25">
      <c r="B23" s="13" t="s">
        <v>75</v>
      </c>
      <c r="C23" s="8" t="s">
        <v>73</v>
      </c>
      <c r="D23" s="8" t="s">
        <v>74</v>
      </c>
      <c r="E23" s="8">
        <v>8793</v>
      </c>
      <c r="F23" s="8">
        <v>5862</v>
      </c>
      <c r="G23" s="8">
        <v>10</v>
      </c>
      <c r="H23" s="8" t="s">
        <v>96</v>
      </c>
    </row>
    <row r="24" spans="2:15" ht="32.25" customHeight="1" x14ac:dyDescent="0.25">
      <c r="B24" s="14" t="s">
        <v>75</v>
      </c>
      <c r="C24" s="21" t="s">
        <v>73</v>
      </c>
      <c r="D24" s="21" t="s">
        <v>71</v>
      </c>
      <c r="E24" s="21">
        <v>7000</v>
      </c>
      <c r="F24" s="21">
        <v>6000</v>
      </c>
      <c r="G24" s="21">
        <v>30</v>
      </c>
      <c r="H24" s="21" t="s">
        <v>96</v>
      </c>
    </row>
  </sheetData>
  <pageMargins left="0.7" right="0.7" top="0.75" bottom="0.75" header="0.3" footer="0.3"/>
  <ignoredErrors>
    <ignoredError sqref="E12:F12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Z8:Z11"/>
  <sheetViews>
    <sheetView workbookViewId="0"/>
  </sheetViews>
  <sheetFormatPr defaultRowHeight="15" x14ac:dyDescent="0.25"/>
  <sheetData>
    <row r="8" spans="26:26" x14ac:dyDescent="0.25">
      <c r="Z8">
        <v>5</v>
      </c>
    </row>
    <row r="9" spans="26:26" x14ac:dyDescent="0.25">
      <c r="Z9">
        <v>4</v>
      </c>
    </row>
    <row r="10" spans="26:26" x14ac:dyDescent="0.25">
      <c r="Z10">
        <v>6</v>
      </c>
    </row>
    <row r="11" spans="26:26" x14ac:dyDescent="0.25">
      <c r="Z11" t="e">
        <f>SUM(Z8Z10)</f>
        <v>#NAME?</v>
      </c>
    </row>
  </sheetData>
  <pageMargins left="0.7" right="0.7" top="0.75" bottom="0.75" header="0.3" footer="0.3"/>
  <ignoredErrors>
    <ignoredError sqref="Z11" evalError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130" zoomScaleNormal="130" workbookViewId="0"/>
  </sheetViews>
  <sheetFormatPr defaultRowHeight="15" x14ac:dyDescent="0.25"/>
  <cols>
    <col min="1" max="1" width="11.42578125" style="25" bestFit="1" customWidth="1"/>
    <col min="2" max="3" width="10.7109375" style="25" bestFit="1" customWidth="1"/>
    <col min="4" max="4" width="13" style="25" customWidth="1"/>
    <col min="5" max="5" width="9.7109375" style="25" bestFit="1" customWidth="1"/>
    <col min="6" max="7" width="9.140625" style="25"/>
    <col min="8" max="8" width="13.42578125" style="25" customWidth="1"/>
    <col min="9" max="9" width="12.28515625" style="25" customWidth="1"/>
    <col min="10" max="10" width="36.42578125" style="25" bestFit="1" customWidth="1"/>
    <col min="11" max="11" width="11.5703125" style="25" bestFit="1" customWidth="1"/>
    <col min="12" max="16384" width="9.140625" style="25"/>
  </cols>
  <sheetData>
    <row r="1" spans="1:11" ht="18.75" customHeight="1" x14ac:dyDescent="0.25"/>
    <row r="8" spans="1:11" ht="15.75" x14ac:dyDescent="0.25">
      <c r="A8" s="23" t="s">
        <v>97</v>
      </c>
      <c r="B8" s="24" t="s">
        <v>98</v>
      </c>
      <c r="C8" s="23" t="s">
        <v>99</v>
      </c>
      <c r="D8" s="23" t="s">
        <v>100</v>
      </c>
      <c r="E8" s="23" t="s">
        <v>101</v>
      </c>
      <c r="H8" s="26" t="s">
        <v>97</v>
      </c>
      <c r="I8" s="27">
        <v>5600001</v>
      </c>
    </row>
    <row r="9" spans="1:11" x14ac:dyDescent="0.25">
      <c r="A9" s="28">
        <v>5600001</v>
      </c>
      <c r="B9" s="29">
        <v>5000</v>
      </c>
      <c r="C9" s="30" t="s">
        <v>102</v>
      </c>
      <c r="D9" s="30" t="s">
        <v>74</v>
      </c>
      <c r="E9" s="30" t="s">
        <v>103</v>
      </c>
      <c r="H9" s="31" t="s">
        <v>98</v>
      </c>
      <c r="I9" s="34">
        <f>VLOOKUP($I$8,guddu1,ROW()-7,0)</f>
        <v>5000</v>
      </c>
      <c r="J9" s="25" t="str">
        <f ca="1">"&lt;---"&amp;_xlfn.FORMULATEXT(I9)</f>
        <v>&lt;---=VLOOKUP($I$8,guddu1,ROW()-7,0)</v>
      </c>
    </row>
    <row r="10" spans="1:11" x14ac:dyDescent="0.25">
      <c r="A10" s="28">
        <v>5600002</v>
      </c>
      <c r="B10" s="29">
        <v>14571</v>
      </c>
      <c r="C10" s="30" t="s">
        <v>104</v>
      </c>
      <c r="D10" s="30" t="s">
        <v>74</v>
      </c>
      <c r="E10" s="30" t="s">
        <v>105</v>
      </c>
      <c r="H10" s="26" t="s">
        <v>99</v>
      </c>
      <c r="I10" s="34" t="str">
        <f>VLOOKUP($I$8,guddu1,ROW()-7,0)</f>
        <v>IRA</v>
      </c>
      <c r="J10" s="25" t="str">
        <f t="shared" ref="J10:J12" ca="1" si="0">"&lt;---"&amp;_xlfn.FORMULATEXT(I10)</f>
        <v>&lt;---=VLOOKUP($I$8,guddu1,ROW()-7,0)</v>
      </c>
    </row>
    <row r="11" spans="1:11" x14ac:dyDescent="0.25">
      <c r="A11" s="28">
        <v>5600003</v>
      </c>
      <c r="B11" s="29">
        <v>500</v>
      </c>
      <c r="C11" s="30" t="s">
        <v>106</v>
      </c>
      <c r="D11" s="30" t="s">
        <v>74</v>
      </c>
      <c r="E11" s="30" t="s">
        <v>103</v>
      </c>
      <c r="H11" s="26" t="s">
        <v>100</v>
      </c>
      <c r="I11" s="34" t="str">
        <f>VLOOKUP($I$8,guddu1,ROW()-7,0)</f>
        <v>Central</v>
      </c>
      <c r="J11" s="25" t="str">
        <f t="shared" ca="1" si="0"/>
        <v>&lt;---=VLOOKUP($I$8,guddu1,ROW()-7,0)</v>
      </c>
    </row>
    <row r="12" spans="1:11" x14ac:dyDescent="0.25">
      <c r="A12" s="28">
        <v>5600004</v>
      </c>
      <c r="B12" s="29">
        <v>15000</v>
      </c>
      <c r="C12" s="30" t="s">
        <v>104</v>
      </c>
      <c r="D12" s="30" t="s">
        <v>74</v>
      </c>
      <c r="E12" s="30" t="s">
        <v>103</v>
      </c>
      <c r="H12" s="26" t="s">
        <v>101</v>
      </c>
      <c r="I12" s="34" t="str">
        <f>VLOOKUP($I$8,guddu1,ROW()-7,0)</f>
        <v>Existing</v>
      </c>
      <c r="J12" s="25" t="str">
        <f t="shared" ca="1" si="0"/>
        <v>&lt;---=VLOOKUP($I$8,guddu1,ROW()-7,0)</v>
      </c>
    </row>
    <row r="13" spans="1:11" x14ac:dyDescent="0.25">
      <c r="A13" s="28">
        <v>5600005</v>
      </c>
      <c r="B13" s="29">
        <v>4623</v>
      </c>
      <c r="C13" s="30" t="s">
        <v>107</v>
      </c>
      <c r="D13" s="30" t="s">
        <v>108</v>
      </c>
      <c r="E13" s="30" t="s">
        <v>103</v>
      </c>
    </row>
    <row r="14" spans="1:11" x14ac:dyDescent="0.25">
      <c r="A14" s="28">
        <v>5600006</v>
      </c>
      <c r="B14" s="29">
        <v>8721</v>
      </c>
      <c r="C14" s="30" t="s">
        <v>107</v>
      </c>
      <c r="D14" s="30" t="s">
        <v>109</v>
      </c>
      <c r="E14" s="30" t="s">
        <v>105</v>
      </c>
    </row>
    <row r="15" spans="1:11" x14ac:dyDescent="0.25">
      <c r="A15" s="28">
        <v>5600007</v>
      </c>
      <c r="B15" s="29">
        <v>15276</v>
      </c>
      <c r="C15" s="30" t="s">
        <v>107</v>
      </c>
      <c r="D15" s="30" t="s">
        <v>108</v>
      </c>
      <c r="E15" s="30" t="s">
        <v>103</v>
      </c>
    </row>
    <row r="16" spans="1:11" x14ac:dyDescent="0.25">
      <c r="A16" s="28">
        <v>5600008</v>
      </c>
      <c r="B16" s="29">
        <v>5000</v>
      </c>
      <c r="C16" s="30" t="s">
        <v>107</v>
      </c>
      <c r="D16" s="30" t="s">
        <v>109</v>
      </c>
      <c r="E16" s="30" t="s">
        <v>103</v>
      </c>
      <c r="J16" s="32"/>
      <c r="K16" s="33"/>
    </row>
    <row r="17" spans="1:5" x14ac:dyDescent="0.25">
      <c r="A17" s="28">
        <v>5600009</v>
      </c>
      <c r="B17" s="29">
        <v>15759</v>
      </c>
      <c r="C17" s="30" t="s">
        <v>104</v>
      </c>
      <c r="D17" s="30" t="s">
        <v>109</v>
      </c>
      <c r="E17" s="30" t="s">
        <v>103</v>
      </c>
    </row>
    <row r="18" spans="1:5" x14ac:dyDescent="0.25">
      <c r="A18" s="28">
        <v>5600010</v>
      </c>
      <c r="B18" s="29">
        <v>12000</v>
      </c>
      <c r="C18" s="30" t="s">
        <v>104</v>
      </c>
      <c r="D18" s="30" t="s">
        <v>109</v>
      </c>
      <c r="E18" s="30" t="s">
        <v>103</v>
      </c>
    </row>
    <row r="19" spans="1:5" x14ac:dyDescent="0.25">
      <c r="A19" s="28">
        <v>5600011</v>
      </c>
      <c r="B19" s="29">
        <v>7177</v>
      </c>
      <c r="C19" s="30" t="s">
        <v>107</v>
      </c>
      <c r="D19" s="30" t="s">
        <v>108</v>
      </c>
      <c r="E19" s="30" t="s">
        <v>103</v>
      </c>
    </row>
    <row r="20" spans="1:5" x14ac:dyDescent="0.25">
      <c r="A20" s="28">
        <v>5600012</v>
      </c>
      <c r="B20" s="29">
        <v>6837</v>
      </c>
      <c r="C20" s="30" t="s">
        <v>107</v>
      </c>
      <c r="D20" s="30" t="s">
        <v>109</v>
      </c>
      <c r="E20" s="30" t="s">
        <v>103</v>
      </c>
    </row>
    <row r="21" spans="1:5" x14ac:dyDescent="0.25">
      <c r="A21" s="28">
        <v>5600013</v>
      </c>
      <c r="B21" s="29">
        <v>3171</v>
      </c>
      <c r="C21" s="30" t="s">
        <v>106</v>
      </c>
      <c r="D21" s="30" t="s">
        <v>109</v>
      </c>
      <c r="E21" s="30" t="s">
        <v>103</v>
      </c>
    </row>
    <row r="22" spans="1:5" x14ac:dyDescent="0.25">
      <c r="A22" s="28">
        <v>5600014</v>
      </c>
      <c r="B22" s="29">
        <v>50000</v>
      </c>
      <c r="C22" s="30" t="s">
        <v>107</v>
      </c>
      <c r="D22" s="30" t="s">
        <v>74</v>
      </c>
      <c r="E22" s="30" t="s">
        <v>103</v>
      </c>
    </row>
    <row r="23" spans="1:5" x14ac:dyDescent="0.25">
      <c r="A23" s="28">
        <v>5600015</v>
      </c>
      <c r="B23" s="29">
        <v>4690</v>
      </c>
      <c r="C23" s="30" t="s">
        <v>106</v>
      </c>
      <c r="D23" s="30" t="s">
        <v>108</v>
      </c>
      <c r="E23" s="30" t="s">
        <v>105</v>
      </c>
    </row>
    <row r="24" spans="1:5" x14ac:dyDescent="0.25">
      <c r="A24" s="28">
        <v>5600016</v>
      </c>
      <c r="B24" s="29">
        <v>12438</v>
      </c>
      <c r="C24" s="30" t="s">
        <v>106</v>
      </c>
      <c r="D24" s="30" t="s">
        <v>74</v>
      </c>
      <c r="E24" s="30" t="s">
        <v>103</v>
      </c>
    </row>
    <row r="25" spans="1:5" x14ac:dyDescent="0.25">
      <c r="A25" s="28">
        <v>5600017</v>
      </c>
      <c r="B25" s="29">
        <v>5000</v>
      </c>
      <c r="C25" s="30" t="s">
        <v>106</v>
      </c>
      <c r="D25" s="30" t="s">
        <v>108</v>
      </c>
      <c r="E25" s="30" t="s">
        <v>103</v>
      </c>
    </row>
  </sheetData>
  <dataValidations count="1">
    <dataValidation type="list" allowBlank="1" showInputMessage="1" showErrorMessage="1" sqref="I15">
      <formula1>$A:$A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Question1</vt:lpstr>
      <vt:lpstr>Question2</vt:lpstr>
      <vt:lpstr>Question3</vt:lpstr>
      <vt:lpstr>Question4</vt:lpstr>
      <vt:lpstr>Question5</vt:lpstr>
      <vt:lpstr>Queation6</vt:lpstr>
      <vt:lpstr>guddu1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</dc:creator>
  <cp:lastModifiedBy>JAYANT</cp:lastModifiedBy>
  <dcterms:created xsi:type="dcterms:W3CDTF">2022-04-05T07:15:12Z</dcterms:created>
  <dcterms:modified xsi:type="dcterms:W3CDTF">2022-04-08T10:58:20Z</dcterms:modified>
</cp:coreProperties>
</file>