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ky\Desktop\AE\"/>
    </mc:Choice>
  </mc:AlternateContent>
  <bookViews>
    <workbookView xWindow="0" yWindow="0" windowWidth="20490" windowHeight="637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B19" i="1"/>
  <c r="C19" i="1"/>
  <c r="D19" i="1"/>
  <c r="E19" i="1"/>
  <c r="F19" i="1" s="1"/>
  <c r="G19" i="1"/>
  <c r="H19" i="1"/>
  <c r="J19" i="1"/>
  <c r="K19" i="1"/>
  <c r="L19" i="1"/>
  <c r="A20" i="1"/>
  <c r="B20" i="1"/>
  <c r="C20" i="1"/>
  <c r="D20" i="1"/>
  <c r="E20" i="1"/>
  <c r="F20" i="1"/>
  <c r="G20" i="1"/>
  <c r="H20" i="1"/>
  <c r="J20" i="1"/>
  <c r="K20" i="1"/>
  <c r="L20" i="1"/>
  <c r="A21" i="1"/>
  <c r="B21" i="1"/>
  <c r="C21" i="1"/>
  <c r="D21" i="1"/>
  <c r="E21" i="1"/>
  <c r="F21" i="1" s="1"/>
  <c r="G21" i="1"/>
  <c r="H21" i="1"/>
  <c r="J21" i="1"/>
  <c r="K21" i="1"/>
  <c r="L21" i="1"/>
  <c r="B22" i="1"/>
  <c r="C22" i="1"/>
  <c r="D22" i="1"/>
  <c r="E22" i="1"/>
  <c r="F22" i="1"/>
  <c r="G22" i="1"/>
  <c r="H22" i="1"/>
  <c r="J22" i="1"/>
  <c r="K22" i="1"/>
  <c r="L22" i="1"/>
  <c r="A23" i="1"/>
  <c r="B23" i="1"/>
  <c r="C23" i="1"/>
  <c r="D23" i="1"/>
  <c r="E23" i="1"/>
  <c r="F23" i="1" s="1"/>
  <c r="G23" i="1"/>
  <c r="H23" i="1"/>
  <c r="J23" i="1"/>
  <c r="K23" i="1"/>
  <c r="L23" i="1"/>
  <c r="A24" i="1"/>
  <c r="B24" i="1"/>
  <c r="C24" i="1"/>
  <c r="D24" i="1"/>
  <c r="E24" i="1"/>
  <c r="F24" i="1" s="1"/>
  <c r="G24" i="1"/>
  <c r="H24" i="1"/>
  <c r="J24" i="1"/>
  <c r="K24" i="1"/>
  <c r="L24" i="1"/>
  <c r="I19" i="1" l="1"/>
  <c r="A22" i="1"/>
</calcChain>
</file>

<file path=xl/sharedStrings.xml><?xml version="1.0" encoding="utf-8"?>
<sst xmlns="http://schemas.openxmlformats.org/spreadsheetml/2006/main" count="64" uniqueCount="64">
  <si>
    <t>ProductID Product   Price</t>
  </si>
  <si>
    <t>101             Product A  120</t>
  </si>
  <si>
    <t>102           Product B   150</t>
  </si>
  <si>
    <t>103            Product C  200</t>
  </si>
  <si>
    <t>104            Product D  90</t>
  </si>
  <si>
    <t>105           Product E   220</t>
  </si>
  <si>
    <t>106            Product F  130</t>
  </si>
  <si>
    <t>Worksheet 2: Orders</t>
  </si>
  <si>
    <t>OrderID ProductID Quantity TotalPrice</t>
  </si>
  <si>
    <t>1                 101  2</t>
  </si>
  <si>
    <t>2                103  1</t>
  </si>
  <si>
    <t>3               105 4</t>
  </si>
  <si>
    <t>4             106 3</t>
  </si>
  <si>
    <t>5           102  5</t>
  </si>
  <si>
    <t>6            104  6</t>
  </si>
  <si>
    <t>1. Use VLOOKUP to find the product names for each ProductID in the Orders</t>
  </si>
  <si>
    <t>worksheet.</t>
  </si>
  <si>
    <t>2. Use VLOOKUP to find the price for each ProductID in the Orders worksheet, then</t>
  </si>
  <si>
    <t>calculate the TotalPrice by multiplying the Quantity by the Product Price.</t>
  </si>
  <si>
    <t>3. Use VLOOKUP to check if there are any ProductIDs in the Orders worksheet that</t>
  </si>
  <si>
    <t>do not exist in the Products worksheet.</t>
  </si>
  <si>
    <t>4. Assume a discount of 10% is given on all products. Use VLOOKUP to find the</t>
  </si>
  <si>
    <t>original price and then calculate the discounted price.</t>
  </si>
  <si>
    <t>5. Use VLOOKUP to find the price for each ProductID and then calculate the order</t>
  </si>
  <si>
    <t>value. Find the maximum order value from the list.</t>
  </si>
  <si>
    <t>6. Use VLOOKUP to find out which products from the Products worksheet have not</t>
  </si>
  <si>
    <t>been ordered.</t>
  </si>
  <si>
    <t>7. Use VLOOKUP to find the Product name and summarize the total quantity sold</t>
  </si>
  <si>
    <t>for each product.</t>
  </si>
  <si>
    <t>SOLUTION</t>
  </si>
  <si>
    <t xml:space="preserve">WORKSHEET1: PRODUCTS </t>
  </si>
  <si>
    <t xml:space="preserve">PRODUCT ID </t>
  </si>
  <si>
    <t>PRODUCT</t>
  </si>
  <si>
    <t xml:space="preserve">PRICE </t>
  </si>
  <si>
    <t>PRODUCT A</t>
  </si>
  <si>
    <t>PRODUCT B</t>
  </si>
  <si>
    <t>PRODUCT C</t>
  </si>
  <si>
    <t>PRODUCT D</t>
  </si>
  <si>
    <t>PRODUCT E</t>
  </si>
  <si>
    <t>PRODUCT F</t>
  </si>
  <si>
    <t>WORKSHEET2:ORDERS</t>
  </si>
  <si>
    <t xml:space="preserve">ORDER ID </t>
  </si>
  <si>
    <t>QUANTITY</t>
  </si>
  <si>
    <t>ANS1</t>
  </si>
  <si>
    <t>ANS2</t>
  </si>
  <si>
    <t xml:space="preserve">V LOOKUP product name </t>
  </si>
  <si>
    <t>vlookup product price</t>
  </si>
  <si>
    <t xml:space="preserve">workbook -VLOOKUP </t>
  </si>
  <si>
    <t>ANS3</t>
  </si>
  <si>
    <t xml:space="preserve">MATCHING PRODUCT ID </t>
  </si>
  <si>
    <t>ANS4</t>
  </si>
  <si>
    <t>ANS6</t>
  </si>
  <si>
    <t>ANS7</t>
  </si>
  <si>
    <t xml:space="preserve">product name </t>
  </si>
  <si>
    <t>sum of quantity sold</t>
  </si>
  <si>
    <t>ORIGINAL PRICE</t>
  </si>
  <si>
    <t>DISCOUNTED PRICE</t>
  </si>
  <si>
    <t xml:space="preserve">PRICE OF PRODUCT ID </t>
  </si>
  <si>
    <t>CALCULATING ORDER VALUE</t>
  </si>
  <si>
    <t>MAXIMUM ORDER VALUE</t>
  </si>
  <si>
    <t>PRODUCTS THAT NOT BEEN ORDERED</t>
  </si>
  <si>
    <t>PRODUCT ID 2</t>
  </si>
  <si>
    <t>total price3</t>
  </si>
  <si>
    <t xml:space="preserve">ASN5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</si>
</sst>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262626"/>
      <name val="Cambria"/>
      <family val="1"/>
    </font>
    <font>
      <sz val="9"/>
      <color theme="1"/>
      <name val="Cambria"/>
      <family val="1"/>
    </font>
    <font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Bahnschrift 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6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0" fillId="0" borderId="0" xfId="0" applyFill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/>
    <xf numFmtId="0" fontId="0" fillId="0" borderId="0" xfId="0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2" fillId="0" borderId="0" xfId="0" applyFont="1" applyFill="1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5" fillId="5" borderId="5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7" borderId="1" xfId="0" applyFill="1" applyBorder="1"/>
    <xf numFmtId="0" fontId="1" fillId="8" borderId="0" xfId="0" applyFont="1" applyFill="1" applyAlignment="1">
      <alignment vertical="center"/>
    </xf>
    <xf numFmtId="0" fontId="2" fillId="8" borderId="0" xfId="0" applyFont="1" applyFill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wrapText="1"/>
    </xf>
  </cellXfs>
  <cellStyles count="1">
    <cellStyle name="Normal" xfId="0" builtinId="0"/>
  </cellStyles>
  <dxfs count="11">
    <dxf>
      <fill>
        <patternFill>
          <fgColor indexed="64"/>
          <bgColor theme="4" tint="-0.249977111117893"/>
        </patternFill>
      </fill>
    </dxf>
    <dxf>
      <fill>
        <patternFill>
          <fgColor indexed="64"/>
          <bgColor theme="4" tint="-0.24997711111789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-0.249977111117893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duc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A9:F15" totalsRowShown="0" headerRowDxfId="1" dataDxfId="0" headerRowBorderDxfId="9" tableBorderDxfId="10" totalsRowBorderDxfId="8">
  <autoFilter ref="A9:F15"/>
  <tableColumns count="6">
    <tableColumn id="1" name="PRODUCT ID " dataDxfId="7"/>
    <tableColumn id="2" name="PRODUCT" dataDxfId="6"/>
    <tableColumn id="3" name="PRICE " dataDxfId="5"/>
    <tableColumn id="4" name="ORDER ID " dataDxfId="4"/>
    <tableColumn id="5" name="PRODUCT ID 2" dataDxfId="3"/>
    <tableColumn id="6" name="QUANTITY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63"/>
  <sheetViews>
    <sheetView tabSelected="1" topLeftCell="A9" zoomScaleNormal="100" workbookViewId="0">
      <selection activeCell="H12" sqref="H12"/>
    </sheetView>
  </sheetViews>
  <sheetFormatPr defaultRowHeight="15" x14ac:dyDescent="0.25"/>
  <cols>
    <col min="1" max="1" width="14.140625" customWidth="1"/>
    <col min="2" max="2" width="11.7109375" customWidth="1"/>
    <col min="3" max="3" width="10.42578125" customWidth="1"/>
    <col min="4" max="4" width="11.28515625" customWidth="1"/>
    <col min="5" max="5" width="14.7109375" customWidth="1"/>
    <col min="6" max="6" width="11.7109375" customWidth="1"/>
    <col min="7" max="7" width="14" customWidth="1"/>
    <col min="8" max="8" width="24.42578125" customWidth="1"/>
    <col min="9" max="9" width="21.42578125" customWidth="1"/>
    <col min="10" max="10" width="12.28515625" customWidth="1"/>
    <col min="11" max="11" width="15" customWidth="1"/>
    <col min="12" max="12" width="17.7109375" customWidth="1"/>
    <col min="13" max="13" width="19.28515625" customWidth="1"/>
    <col min="14" max="14" width="21.7109375" customWidth="1"/>
    <col min="15" max="15" width="27.140625" customWidth="1"/>
    <col min="16" max="16" width="24.7109375" customWidth="1"/>
    <col min="17" max="17" width="34.42578125" customWidth="1"/>
    <col min="18" max="18" width="15.28515625" customWidth="1"/>
    <col min="19" max="19" width="20.140625" customWidth="1"/>
  </cols>
  <sheetData>
    <row r="5" spans="1:19" ht="18.75" x14ac:dyDescent="0.3">
      <c r="A5" s="1" t="s">
        <v>29</v>
      </c>
    </row>
    <row r="6" spans="1:19" x14ac:dyDescent="0.25">
      <c r="A6" s="17" t="s">
        <v>47</v>
      </c>
      <c r="B6" s="18"/>
      <c r="C6" s="18"/>
      <c r="D6" s="18"/>
      <c r="E6" s="18"/>
      <c r="F6" s="18"/>
      <c r="G6" s="18"/>
    </row>
    <row r="7" spans="1:19" x14ac:dyDescent="0.25">
      <c r="A7" s="19" t="s">
        <v>30</v>
      </c>
      <c r="B7" s="19"/>
      <c r="C7" s="19"/>
      <c r="D7" s="19" t="s">
        <v>40</v>
      </c>
      <c r="E7" s="19"/>
      <c r="F7" s="19"/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20"/>
      <c r="B8" s="20"/>
      <c r="C8" s="20"/>
      <c r="D8" s="20"/>
      <c r="E8" s="20"/>
      <c r="F8" s="21"/>
      <c r="G8" s="15"/>
      <c r="H8" s="6"/>
      <c r="I8" s="6"/>
      <c r="J8" s="6"/>
      <c r="K8" s="6"/>
      <c r="L8" s="6"/>
      <c r="M8" s="6"/>
      <c r="N8" s="6"/>
      <c r="O8" s="6"/>
      <c r="P8" s="6"/>
      <c r="Q8" s="6"/>
      <c r="R8" s="3"/>
      <c r="S8" s="4"/>
    </row>
    <row r="9" spans="1:19" ht="13.15" customHeight="1" x14ac:dyDescent="0.25">
      <c r="A9" s="22" t="s">
        <v>31</v>
      </c>
      <c r="B9" s="23" t="s">
        <v>32</v>
      </c>
      <c r="C9" s="23" t="s">
        <v>33</v>
      </c>
      <c r="D9" s="23" t="s">
        <v>41</v>
      </c>
      <c r="E9" s="23" t="s">
        <v>61</v>
      </c>
      <c r="F9" s="23" t="s">
        <v>42</v>
      </c>
      <c r="G9" s="2"/>
    </row>
    <row r="10" spans="1:19" x14ac:dyDescent="0.25">
      <c r="A10" s="24">
        <v>101</v>
      </c>
      <c r="B10" s="20" t="s">
        <v>34</v>
      </c>
      <c r="C10" s="20">
        <v>120</v>
      </c>
      <c r="D10" s="20">
        <v>1</v>
      </c>
      <c r="E10" s="20">
        <v>101</v>
      </c>
      <c r="F10" s="20">
        <v>2</v>
      </c>
      <c r="G10" s="2"/>
    </row>
    <row r="11" spans="1:19" x14ac:dyDescent="0.25">
      <c r="A11" s="24">
        <v>102</v>
      </c>
      <c r="B11" s="20" t="s">
        <v>35</v>
      </c>
      <c r="C11" s="20">
        <v>150</v>
      </c>
      <c r="D11" s="20">
        <v>2</v>
      </c>
      <c r="E11" s="20">
        <v>103</v>
      </c>
      <c r="F11" s="20">
        <v>1</v>
      </c>
      <c r="G11" s="2"/>
    </row>
    <row r="12" spans="1:19" x14ac:dyDescent="0.25">
      <c r="A12" s="24">
        <v>103</v>
      </c>
      <c r="B12" s="20" t="s">
        <v>36</v>
      </c>
      <c r="C12" s="20">
        <v>200</v>
      </c>
      <c r="D12" s="20">
        <v>3</v>
      </c>
      <c r="E12" s="20">
        <v>105</v>
      </c>
      <c r="F12" s="20">
        <v>4</v>
      </c>
      <c r="G12" s="2"/>
    </row>
    <row r="13" spans="1:19" x14ac:dyDescent="0.25">
      <c r="A13" s="24">
        <v>104</v>
      </c>
      <c r="B13" s="20" t="s">
        <v>37</v>
      </c>
      <c r="C13" s="20">
        <v>90</v>
      </c>
      <c r="D13" s="20">
        <v>4</v>
      </c>
      <c r="E13" s="20">
        <v>106</v>
      </c>
      <c r="F13" s="20">
        <v>3</v>
      </c>
      <c r="G13" s="2"/>
    </row>
    <row r="14" spans="1:19" x14ac:dyDescent="0.25">
      <c r="A14" s="24">
        <v>105</v>
      </c>
      <c r="B14" s="20" t="s">
        <v>38</v>
      </c>
      <c r="C14" s="20">
        <v>220</v>
      </c>
      <c r="D14" s="20">
        <v>5</v>
      </c>
      <c r="E14" s="20">
        <v>102</v>
      </c>
      <c r="F14" s="20">
        <v>5</v>
      </c>
      <c r="G14" s="2"/>
    </row>
    <row r="15" spans="1:19" x14ac:dyDescent="0.25">
      <c r="A15" s="25">
        <v>106</v>
      </c>
      <c r="B15" s="26" t="s">
        <v>39</v>
      </c>
      <c r="C15" s="26">
        <v>130</v>
      </c>
      <c r="D15" s="26">
        <v>6</v>
      </c>
      <c r="E15" s="26">
        <v>104</v>
      </c>
      <c r="F15" s="26">
        <v>6</v>
      </c>
      <c r="G15" s="2"/>
    </row>
    <row r="17" spans="1:13" x14ac:dyDescent="0.25">
      <c r="A17" s="27" t="s">
        <v>43</v>
      </c>
      <c r="B17" s="28" t="s">
        <v>44</v>
      </c>
      <c r="C17" s="29"/>
      <c r="D17" s="30" t="s">
        <v>48</v>
      </c>
      <c r="E17" s="28" t="s">
        <v>50</v>
      </c>
      <c r="F17" s="29"/>
      <c r="G17" s="28" t="s">
        <v>63</v>
      </c>
      <c r="H17" s="31"/>
      <c r="I17" s="29"/>
      <c r="J17" s="27" t="s">
        <v>51</v>
      </c>
      <c r="K17" s="28" t="s">
        <v>52</v>
      </c>
      <c r="L17" s="29"/>
    </row>
    <row r="18" spans="1:13" ht="43.5" x14ac:dyDescent="0.25">
      <c r="A18" s="35" t="s">
        <v>45</v>
      </c>
      <c r="B18" s="35" t="s">
        <v>46</v>
      </c>
      <c r="C18" s="36" t="s">
        <v>62</v>
      </c>
      <c r="D18" s="35" t="s">
        <v>49</v>
      </c>
      <c r="E18" s="35" t="s">
        <v>55</v>
      </c>
      <c r="F18" s="35" t="s">
        <v>56</v>
      </c>
      <c r="G18" s="35" t="s">
        <v>57</v>
      </c>
      <c r="H18" s="35" t="s">
        <v>58</v>
      </c>
      <c r="I18" s="35" t="s">
        <v>59</v>
      </c>
      <c r="J18" s="35" t="s">
        <v>60</v>
      </c>
      <c r="K18" s="35" t="s">
        <v>53</v>
      </c>
      <c r="L18" s="35" t="s">
        <v>54</v>
      </c>
    </row>
    <row r="19" spans="1:13" x14ac:dyDescent="0.25">
      <c r="A19" s="37" t="str">
        <f>VLOOKUP(E10,A10:C15,2)</f>
        <v>PRODUCT A</v>
      </c>
      <c r="B19" s="37">
        <f t="shared" ref="B19:B24" si="0">VLOOKUP(E10,$A$10:$C$15,3)</f>
        <v>120</v>
      </c>
      <c r="C19" s="37">
        <f t="shared" ref="C19:C24" si="1">(C10*F10)</f>
        <v>240</v>
      </c>
      <c r="D19" s="37" t="str">
        <f>IF(ISNA(VLOOKUP(E10,[1]Products!$A$42:$C$47,1,FALSE)),"EXIST"," DOES NOT EXIST ")</f>
        <v>EXIST</v>
      </c>
      <c r="E19" s="37">
        <f t="shared" ref="E19:E24" si="2">SUM(VLOOKUP(A10,$A$10:$C$15,3),C10*10%)</f>
        <v>132</v>
      </c>
      <c r="F19" s="37">
        <f t="shared" ref="F19:F24" si="3">(E19-C10)</f>
        <v>12</v>
      </c>
      <c r="G19" s="37">
        <f t="shared" ref="G19:G24" si="4">VLOOKUP(A10,$A$10:$C$15,3)</f>
        <v>120</v>
      </c>
      <c r="H19" s="37">
        <f t="shared" ref="H19:H24" si="5">(C10*F10)</f>
        <v>240</v>
      </c>
      <c r="I19" s="37">
        <f>MAX(H19:H24)</f>
        <v>1100</v>
      </c>
      <c r="J19" s="37" t="str">
        <f>IF(ISNA(VLOOKUP(A10,[1]Products!$A$42:$C$47,1,FALSE)),"ORDERED","NOT ORDERED")</f>
        <v>ORDERED</v>
      </c>
      <c r="K19" s="37" t="str">
        <f t="shared" ref="K19:K24" si="6">VLOOKUP(E10,$A$10:$C$15,2)</f>
        <v>PRODUCT A</v>
      </c>
      <c r="L19" s="37">
        <f t="shared" ref="L19:L24" si="7">VLOOKUP(E10,$E$10:$F$15,2)</f>
        <v>2</v>
      </c>
    </row>
    <row r="20" spans="1:13" x14ac:dyDescent="0.25">
      <c r="A20" s="35" t="str">
        <f>VLOOKUP(E11,A11:C15,2)</f>
        <v>PRODUCT C</v>
      </c>
      <c r="B20" s="35">
        <f t="shared" si="0"/>
        <v>200</v>
      </c>
      <c r="C20" s="35">
        <f t="shared" si="1"/>
        <v>150</v>
      </c>
      <c r="D20" s="35" t="str">
        <f>IF(ISNA(VLOOKUP(E11,[1]Products!$A$42:$C$47,1,FALSE)),"EXIST"," DOES NOT EXIST ")</f>
        <v>EXIST</v>
      </c>
      <c r="E20" s="35">
        <f t="shared" si="2"/>
        <v>165</v>
      </c>
      <c r="F20" s="35">
        <f t="shared" si="3"/>
        <v>15</v>
      </c>
      <c r="G20" s="35">
        <f t="shared" si="4"/>
        <v>150</v>
      </c>
      <c r="H20" s="35">
        <f t="shared" si="5"/>
        <v>150</v>
      </c>
      <c r="I20" s="35"/>
      <c r="J20" s="35" t="str">
        <f>IF(ISNA(VLOOKUP(A11,[1]Products!$A$42:$C$47,1,FALSE)),"ORDERED","NOT ORDERED")</f>
        <v>ORDERED</v>
      </c>
      <c r="K20" s="35" t="str">
        <f t="shared" si="6"/>
        <v>PRODUCT C</v>
      </c>
      <c r="L20" s="35">
        <f t="shared" si="7"/>
        <v>1</v>
      </c>
    </row>
    <row r="21" spans="1:13" x14ac:dyDescent="0.25">
      <c r="A21" s="37" t="str">
        <f>VLOOKUP(E12,A12:C15,2)</f>
        <v>PRODUCT E</v>
      </c>
      <c r="B21" s="37">
        <f t="shared" si="0"/>
        <v>220</v>
      </c>
      <c r="C21" s="37">
        <f t="shared" si="1"/>
        <v>800</v>
      </c>
      <c r="D21" s="37" t="str">
        <f>IF(ISNA(VLOOKUP(E12,[1]Products!$A$42:$C$47,1,FALSE)),"EXIST"," DOES NOT EXIST ")</f>
        <v>EXIST</v>
      </c>
      <c r="E21" s="37">
        <f t="shared" si="2"/>
        <v>220</v>
      </c>
      <c r="F21" s="37">
        <f t="shared" si="3"/>
        <v>20</v>
      </c>
      <c r="G21" s="37">
        <f t="shared" si="4"/>
        <v>200</v>
      </c>
      <c r="H21" s="37">
        <f t="shared" si="5"/>
        <v>800</v>
      </c>
      <c r="I21" s="37"/>
      <c r="J21" s="37" t="str">
        <f>IF(ISNA(VLOOKUP(A12,[1]Products!$A$42:$C$47,1,FALSE)),"ORDERED","NOT ORDERED")</f>
        <v>ORDERED</v>
      </c>
      <c r="K21" s="37" t="str">
        <f t="shared" si="6"/>
        <v>PRODUCT E</v>
      </c>
      <c r="L21" s="37">
        <f t="shared" si="7"/>
        <v>4</v>
      </c>
    </row>
    <row r="22" spans="1:13" x14ac:dyDescent="0.25">
      <c r="A22" s="35" t="str">
        <f ca="1">VLOOKUP(E13,A13:C29,2)</f>
        <v>PRODUCT F</v>
      </c>
      <c r="B22" s="35">
        <f t="shared" si="0"/>
        <v>130</v>
      </c>
      <c r="C22" s="35">
        <f t="shared" si="1"/>
        <v>270</v>
      </c>
      <c r="D22" s="35" t="str">
        <f>IF(ISNA(VLOOKUP(E13,[1]Products!$A$42:$C$47,1,FALSE)),"EXIST"," DOES NOT EXIST ")</f>
        <v>EXIST</v>
      </c>
      <c r="E22" s="35">
        <f t="shared" si="2"/>
        <v>99</v>
      </c>
      <c r="F22" s="35">
        <f t="shared" si="3"/>
        <v>9</v>
      </c>
      <c r="G22" s="35">
        <f t="shared" si="4"/>
        <v>90</v>
      </c>
      <c r="H22" s="35">
        <f t="shared" si="5"/>
        <v>270</v>
      </c>
      <c r="I22" s="35"/>
      <c r="J22" s="35" t="str">
        <f>IF(ISNA(VLOOKUP(A13,[1]Products!$A$42:$C$47,1,FALSE)),"ORDERED","NOT ORDERED")</f>
        <v>ORDERED</v>
      </c>
      <c r="K22" s="35" t="str">
        <f t="shared" si="6"/>
        <v>PRODUCT F</v>
      </c>
      <c r="L22" s="35">
        <f t="shared" si="7"/>
        <v>6</v>
      </c>
    </row>
    <row r="23" spans="1:13" x14ac:dyDescent="0.25">
      <c r="A23" s="37" t="str">
        <f>VLOOKUP(E14,A10:C15,2)</f>
        <v>PRODUCT B</v>
      </c>
      <c r="B23" s="37">
        <f t="shared" si="0"/>
        <v>150</v>
      </c>
      <c r="C23" s="37">
        <f t="shared" si="1"/>
        <v>1100</v>
      </c>
      <c r="D23" s="37" t="str">
        <f>IF(ISNA(VLOOKUP(E14,[1]Products!$A$42:$C$47,1,FALSE)),"EXIST"," DOES NOT EXIST ")</f>
        <v>EXIST</v>
      </c>
      <c r="E23" s="37">
        <f t="shared" si="2"/>
        <v>242</v>
      </c>
      <c r="F23" s="37">
        <f t="shared" si="3"/>
        <v>22</v>
      </c>
      <c r="G23" s="37">
        <f t="shared" si="4"/>
        <v>220</v>
      </c>
      <c r="H23" s="37">
        <f t="shared" si="5"/>
        <v>1100</v>
      </c>
      <c r="I23" s="37"/>
      <c r="J23" s="37" t="str">
        <f>IF(ISNA(VLOOKUP(A14,[1]Products!$A$42:$C$47,1,FALSE)),"ORDERED","NOT ORDERED")</f>
        <v>ORDERED</v>
      </c>
      <c r="K23" s="37" t="str">
        <f t="shared" si="6"/>
        <v>PRODUCT B</v>
      </c>
      <c r="L23" s="37">
        <f t="shared" si="7"/>
        <v>2</v>
      </c>
    </row>
    <row r="24" spans="1:13" x14ac:dyDescent="0.25">
      <c r="A24" s="35" t="str">
        <f>VLOOKUP(E15,A11:C15,2)</f>
        <v>PRODUCT D</v>
      </c>
      <c r="B24" s="35">
        <f t="shared" si="0"/>
        <v>90</v>
      </c>
      <c r="C24" s="35">
        <f t="shared" si="1"/>
        <v>780</v>
      </c>
      <c r="D24" s="35" t="str">
        <f>IF(ISNA(VLOOKUP(E15,[1]Products!$A$42:$C$47,1,FALSE)),"EXIST"," DOES NOT EXIST ")</f>
        <v>EXIST</v>
      </c>
      <c r="E24" s="35">
        <f t="shared" si="2"/>
        <v>143</v>
      </c>
      <c r="F24" s="35">
        <f t="shared" si="3"/>
        <v>13</v>
      </c>
      <c r="G24" s="35">
        <f t="shared" si="4"/>
        <v>130</v>
      </c>
      <c r="H24" s="35">
        <f t="shared" si="5"/>
        <v>780</v>
      </c>
      <c r="I24" s="35"/>
      <c r="J24" s="35" t="str">
        <f>IF(ISNA(VLOOKUP(A15,[1]Products!$A$42:$C$47,1,FALSE)),"ORDERED","NOT ORDERED")</f>
        <v>ORDERED</v>
      </c>
      <c r="K24" s="35" t="str">
        <f t="shared" si="6"/>
        <v>PRODUCT D</v>
      </c>
      <c r="L24" s="35">
        <f t="shared" si="7"/>
        <v>1</v>
      </c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9" spans="1:13" x14ac:dyDescent="0.25">
      <c r="A29" s="7"/>
      <c r="B29" s="8"/>
      <c r="C29" s="8"/>
      <c r="D29" s="7"/>
      <c r="E29" s="16"/>
      <c r="F29" s="16"/>
      <c r="G29" s="16"/>
      <c r="H29" s="16"/>
      <c r="I29" s="16"/>
      <c r="J29" s="7"/>
      <c r="K29" s="8"/>
      <c r="L29" s="8"/>
    </row>
    <row r="30" spans="1:13" x14ac:dyDescent="0.25">
      <c r="A30" s="32"/>
      <c r="B30" s="32"/>
      <c r="C30" s="32"/>
      <c r="D30" s="32" t="s">
        <v>7</v>
      </c>
      <c r="E30" s="32"/>
      <c r="F30" s="32"/>
      <c r="G30" s="32"/>
      <c r="H30" s="9"/>
      <c r="I30" s="33" t="s">
        <v>15</v>
      </c>
      <c r="J30" s="34"/>
      <c r="K30" s="34"/>
      <c r="L30" s="34"/>
      <c r="M30" s="34"/>
    </row>
    <row r="31" spans="1:13" x14ac:dyDescent="0.25">
      <c r="A31" s="32"/>
      <c r="B31" s="32"/>
      <c r="C31" s="32"/>
      <c r="D31" s="32"/>
      <c r="E31" s="32"/>
      <c r="F31" s="32"/>
      <c r="G31" s="32"/>
      <c r="H31" s="10"/>
      <c r="I31" s="34"/>
      <c r="J31" s="34"/>
      <c r="K31" s="34"/>
      <c r="L31" s="34"/>
      <c r="M31" s="34"/>
    </row>
    <row r="32" spans="1:13" x14ac:dyDescent="0.25">
      <c r="A32" s="32" t="s">
        <v>0</v>
      </c>
      <c r="B32" s="32"/>
      <c r="C32" s="32"/>
      <c r="D32" s="32" t="s">
        <v>8</v>
      </c>
      <c r="E32" s="32"/>
      <c r="F32" s="32"/>
      <c r="G32" s="32"/>
      <c r="H32" s="10"/>
      <c r="I32" s="33" t="s">
        <v>16</v>
      </c>
      <c r="J32" s="34"/>
      <c r="K32" s="34"/>
      <c r="L32" s="34"/>
      <c r="M32" s="34"/>
    </row>
    <row r="33" spans="1:16" x14ac:dyDescent="0.25">
      <c r="A33" s="32"/>
      <c r="B33" s="32"/>
      <c r="C33" s="32"/>
      <c r="D33" s="32"/>
      <c r="E33" s="32"/>
      <c r="F33" s="32"/>
      <c r="G33" s="32"/>
      <c r="H33" s="10"/>
      <c r="I33" s="34"/>
      <c r="J33" s="34"/>
      <c r="K33" s="34"/>
      <c r="L33" s="34"/>
      <c r="M33" s="34"/>
    </row>
    <row r="34" spans="1:16" x14ac:dyDescent="0.25">
      <c r="A34" s="32" t="s">
        <v>1</v>
      </c>
      <c r="B34" s="32"/>
      <c r="C34" s="32"/>
      <c r="D34" s="32" t="s">
        <v>9</v>
      </c>
      <c r="E34" s="32"/>
      <c r="F34" s="32"/>
      <c r="G34" s="32"/>
      <c r="H34" s="10"/>
      <c r="I34" s="33" t="s">
        <v>17</v>
      </c>
      <c r="J34" s="34"/>
      <c r="K34" s="34"/>
      <c r="L34" s="34"/>
      <c r="M34" s="34"/>
    </row>
    <row r="35" spans="1:16" x14ac:dyDescent="0.25">
      <c r="A35" s="32"/>
      <c r="B35" s="32"/>
      <c r="C35" s="32"/>
      <c r="D35" s="32"/>
      <c r="E35" s="32"/>
      <c r="F35" s="32"/>
      <c r="G35" s="32"/>
      <c r="I35" s="34"/>
      <c r="J35" s="34"/>
      <c r="K35" s="34"/>
      <c r="L35" s="34"/>
      <c r="M35" s="34"/>
    </row>
    <row r="36" spans="1:16" x14ac:dyDescent="0.25">
      <c r="A36" s="32" t="s">
        <v>2</v>
      </c>
      <c r="B36" s="32"/>
      <c r="C36" s="32"/>
      <c r="D36" s="32" t="s">
        <v>10</v>
      </c>
      <c r="E36" s="32"/>
      <c r="F36" s="32"/>
      <c r="G36" s="32"/>
      <c r="I36" s="33" t="s">
        <v>18</v>
      </c>
      <c r="J36" s="34"/>
      <c r="K36" s="34"/>
      <c r="L36" s="34"/>
      <c r="M36" s="34"/>
      <c r="N36" s="11"/>
      <c r="O36" s="11"/>
      <c r="P36" s="11"/>
    </row>
    <row r="37" spans="1:16" x14ac:dyDescent="0.25">
      <c r="A37" s="32"/>
      <c r="B37" s="32"/>
      <c r="C37" s="32"/>
      <c r="D37" s="32"/>
      <c r="E37" s="32"/>
      <c r="F37" s="32"/>
      <c r="G37" s="32"/>
      <c r="I37" s="34"/>
      <c r="J37" s="34"/>
      <c r="K37" s="34"/>
      <c r="L37" s="34"/>
      <c r="M37" s="34"/>
      <c r="N37" s="11"/>
      <c r="O37" s="11"/>
      <c r="P37" s="11"/>
    </row>
    <row r="38" spans="1:16" x14ac:dyDescent="0.25">
      <c r="A38" s="32" t="s">
        <v>3</v>
      </c>
      <c r="B38" s="32"/>
      <c r="C38" s="32"/>
      <c r="D38" s="32" t="s">
        <v>11</v>
      </c>
      <c r="E38" s="32"/>
      <c r="F38" s="32"/>
      <c r="G38" s="32"/>
      <c r="I38" s="33" t="s">
        <v>19</v>
      </c>
      <c r="J38" s="34"/>
      <c r="K38" s="34"/>
      <c r="L38" s="34"/>
      <c r="M38" s="34"/>
      <c r="N38" s="11"/>
      <c r="O38" s="11"/>
      <c r="P38" s="11"/>
    </row>
    <row r="39" spans="1:16" x14ac:dyDescent="0.25">
      <c r="A39" s="32"/>
      <c r="B39" s="32"/>
      <c r="C39" s="32"/>
      <c r="D39" s="32"/>
      <c r="E39" s="32"/>
      <c r="F39" s="32"/>
      <c r="G39" s="32"/>
      <c r="I39" s="34"/>
      <c r="J39" s="34"/>
      <c r="K39" s="34"/>
      <c r="L39" s="34"/>
      <c r="M39" s="34"/>
      <c r="N39" s="11"/>
      <c r="O39" s="11"/>
      <c r="P39" s="11"/>
    </row>
    <row r="40" spans="1:16" x14ac:dyDescent="0.25">
      <c r="A40" s="32" t="s">
        <v>4</v>
      </c>
      <c r="B40" s="32"/>
      <c r="C40" s="32"/>
      <c r="D40" s="32" t="s">
        <v>12</v>
      </c>
      <c r="E40" s="32"/>
      <c r="F40" s="32"/>
      <c r="G40" s="32"/>
      <c r="I40" s="33" t="s">
        <v>20</v>
      </c>
      <c r="J40" s="34"/>
      <c r="K40" s="34"/>
      <c r="L40" s="34"/>
      <c r="M40" s="34"/>
      <c r="N40" s="11"/>
      <c r="O40" s="11"/>
      <c r="P40" s="11"/>
    </row>
    <row r="41" spans="1:16" x14ac:dyDescent="0.25">
      <c r="A41" s="32"/>
      <c r="B41" s="32"/>
      <c r="C41" s="32"/>
      <c r="D41" s="32"/>
      <c r="E41" s="32"/>
      <c r="F41" s="32"/>
      <c r="G41" s="32"/>
      <c r="I41" s="34"/>
      <c r="J41" s="34"/>
      <c r="K41" s="34"/>
      <c r="L41" s="34"/>
      <c r="M41" s="34"/>
      <c r="N41" s="11"/>
      <c r="O41" s="11"/>
      <c r="P41" s="11"/>
    </row>
    <row r="42" spans="1:16" x14ac:dyDescent="0.25">
      <c r="A42" s="32" t="s">
        <v>5</v>
      </c>
      <c r="B42" s="32"/>
      <c r="C42" s="32"/>
      <c r="D42" s="32" t="s">
        <v>13</v>
      </c>
      <c r="E42" s="32"/>
      <c r="F42" s="32"/>
      <c r="G42" s="32"/>
      <c r="I42" s="33" t="s">
        <v>21</v>
      </c>
      <c r="J42" s="34"/>
      <c r="K42" s="34"/>
      <c r="L42" s="34"/>
      <c r="M42" s="34"/>
      <c r="N42" s="11"/>
      <c r="O42" s="11"/>
      <c r="P42" s="11"/>
    </row>
    <row r="43" spans="1:16" x14ac:dyDescent="0.25">
      <c r="A43" s="32"/>
      <c r="B43" s="32"/>
      <c r="C43" s="32"/>
      <c r="D43" s="32"/>
      <c r="E43" s="32"/>
      <c r="F43" s="32"/>
      <c r="G43" s="32"/>
      <c r="I43" s="34"/>
      <c r="J43" s="34"/>
      <c r="K43" s="34"/>
      <c r="L43" s="34"/>
      <c r="M43" s="34"/>
      <c r="N43" s="11"/>
      <c r="O43" s="11"/>
      <c r="P43" s="11"/>
    </row>
    <row r="44" spans="1:16" x14ac:dyDescent="0.25">
      <c r="A44" s="32" t="s">
        <v>6</v>
      </c>
      <c r="B44" s="32"/>
      <c r="C44" s="32"/>
      <c r="D44" s="32" t="s">
        <v>14</v>
      </c>
      <c r="E44" s="32"/>
      <c r="F44" s="32"/>
      <c r="G44" s="32"/>
      <c r="I44" s="33" t="s">
        <v>22</v>
      </c>
      <c r="J44" s="34"/>
      <c r="K44" s="34"/>
      <c r="L44" s="34"/>
      <c r="M44" s="34"/>
      <c r="N44" s="11"/>
      <c r="O44" s="11"/>
      <c r="P44" s="11"/>
    </row>
    <row r="45" spans="1:16" x14ac:dyDescent="0.25">
      <c r="I45" s="34"/>
      <c r="J45" s="34"/>
      <c r="K45" s="34"/>
      <c r="L45" s="34"/>
      <c r="M45" s="34"/>
      <c r="N45" s="11"/>
      <c r="O45" s="11"/>
      <c r="P45" s="11"/>
    </row>
    <row r="46" spans="1:16" x14ac:dyDescent="0.25">
      <c r="I46" s="33" t="s">
        <v>23</v>
      </c>
      <c r="J46" s="34"/>
      <c r="K46" s="34"/>
      <c r="L46" s="34"/>
      <c r="M46" s="34"/>
      <c r="N46" s="11"/>
      <c r="O46" s="11"/>
      <c r="P46" s="11"/>
    </row>
    <row r="47" spans="1:16" x14ac:dyDescent="0.25">
      <c r="I47" s="34"/>
      <c r="J47" s="34"/>
      <c r="K47" s="34"/>
      <c r="L47" s="34"/>
      <c r="M47" s="34"/>
      <c r="N47" s="11"/>
      <c r="O47" s="11"/>
      <c r="P47" s="11"/>
    </row>
    <row r="48" spans="1:16" x14ac:dyDescent="0.25">
      <c r="I48" s="33" t="s">
        <v>24</v>
      </c>
      <c r="J48" s="34"/>
      <c r="K48" s="34"/>
      <c r="L48" s="34"/>
      <c r="M48" s="34"/>
      <c r="N48" s="11"/>
      <c r="O48" s="11"/>
      <c r="P48" s="11"/>
    </row>
    <row r="49" spans="9:16" x14ac:dyDescent="0.25">
      <c r="I49" s="34"/>
      <c r="J49" s="34"/>
      <c r="K49" s="34"/>
      <c r="L49" s="34"/>
      <c r="M49" s="34"/>
      <c r="N49" s="11"/>
      <c r="O49" s="11"/>
      <c r="P49" s="11"/>
    </row>
    <row r="50" spans="9:16" x14ac:dyDescent="0.25">
      <c r="I50" s="33" t="s">
        <v>25</v>
      </c>
      <c r="J50" s="34"/>
      <c r="K50" s="34"/>
      <c r="L50" s="34"/>
      <c r="M50" s="34"/>
      <c r="N50" s="11"/>
      <c r="O50" s="11"/>
      <c r="P50" s="11"/>
    </row>
    <row r="51" spans="9:16" x14ac:dyDescent="0.25">
      <c r="I51" s="34"/>
      <c r="J51" s="34"/>
      <c r="K51" s="34"/>
      <c r="L51" s="34"/>
      <c r="M51" s="34"/>
      <c r="N51" s="11"/>
      <c r="O51" s="11"/>
      <c r="P51" s="11"/>
    </row>
    <row r="52" spans="9:16" x14ac:dyDescent="0.25">
      <c r="I52" s="33" t="s">
        <v>26</v>
      </c>
      <c r="J52" s="34"/>
      <c r="K52" s="34"/>
      <c r="L52" s="34"/>
      <c r="M52" s="34"/>
      <c r="N52" s="11"/>
      <c r="O52" s="11"/>
      <c r="P52" s="11"/>
    </row>
    <row r="53" spans="9:16" x14ac:dyDescent="0.25">
      <c r="I53" s="34"/>
      <c r="J53" s="34"/>
      <c r="K53" s="34"/>
      <c r="L53" s="34"/>
      <c r="M53" s="34"/>
      <c r="N53" s="11"/>
      <c r="O53" s="11"/>
      <c r="P53" s="11"/>
    </row>
    <row r="54" spans="9:16" x14ac:dyDescent="0.25">
      <c r="I54" s="33" t="s">
        <v>27</v>
      </c>
      <c r="J54" s="34"/>
      <c r="K54" s="34"/>
      <c r="L54" s="34"/>
      <c r="M54" s="34"/>
      <c r="N54" s="11"/>
      <c r="O54" s="11"/>
      <c r="P54" s="11"/>
    </row>
    <row r="55" spans="9:16" x14ac:dyDescent="0.25">
      <c r="I55" s="34"/>
      <c r="J55" s="34"/>
      <c r="K55" s="34"/>
      <c r="L55" s="34"/>
      <c r="M55" s="34"/>
      <c r="N55" s="11"/>
      <c r="O55" s="11"/>
      <c r="P55" s="11"/>
    </row>
    <row r="56" spans="9:16" x14ac:dyDescent="0.25">
      <c r="I56" s="33" t="s">
        <v>28</v>
      </c>
      <c r="J56" s="34"/>
      <c r="K56" s="34"/>
      <c r="L56" s="34"/>
      <c r="M56" s="34"/>
      <c r="N56" s="11"/>
      <c r="O56" s="11"/>
      <c r="P56" s="11"/>
    </row>
    <row r="57" spans="9:16" x14ac:dyDescent="0.25">
      <c r="I57" s="34"/>
      <c r="J57" s="34"/>
      <c r="K57" s="34"/>
      <c r="L57" s="34"/>
      <c r="M57" s="34"/>
      <c r="N57" s="11"/>
      <c r="O57" s="11"/>
      <c r="P57" s="11"/>
    </row>
    <row r="58" spans="9:16" x14ac:dyDescent="0.25">
      <c r="N58" s="11"/>
      <c r="O58" s="11"/>
      <c r="P58" s="11"/>
    </row>
    <row r="59" spans="9:16" x14ac:dyDescent="0.25">
      <c r="N59" s="11"/>
      <c r="O59" s="11"/>
      <c r="P59" s="11"/>
    </row>
    <row r="60" spans="9:16" x14ac:dyDescent="0.25">
      <c r="N60" s="11"/>
      <c r="O60" s="11"/>
      <c r="P60" s="11"/>
    </row>
    <row r="61" spans="9:16" x14ac:dyDescent="0.25">
      <c r="N61" s="11"/>
      <c r="O61" s="11"/>
      <c r="P61" s="11"/>
    </row>
    <row r="62" spans="9:16" x14ac:dyDescent="0.25">
      <c r="N62" s="11"/>
      <c r="O62" s="11"/>
      <c r="P62" s="11"/>
    </row>
    <row r="63" spans="9:16" x14ac:dyDescent="0.25">
      <c r="N63" s="11"/>
      <c r="O63" s="11"/>
      <c r="P63" s="11"/>
    </row>
  </sheetData>
  <mergeCells count="7">
    <mergeCell ref="K17:L17"/>
    <mergeCell ref="G29:I29"/>
    <mergeCell ref="E29:F29"/>
    <mergeCell ref="A6:G6"/>
    <mergeCell ref="G17:I17"/>
    <mergeCell ref="E17:F17"/>
    <mergeCell ref="B17:C17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Venky</cp:lastModifiedBy>
  <dcterms:created xsi:type="dcterms:W3CDTF">2024-07-09T15:08:53Z</dcterms:created>
  <dcterms:modified xsi:type="dcterms:W3CDTF">2024-07-11T16:40:21Z</dcterms:modified>
</cp:coreProperties>
</file>