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InputData/"/>
    </mc:Choice>
  </mc:AlternateContent>
  <xr:revisionPtr revIDLastSave="0" documentId="13_ncr:1_{CDBB515F-5D41-1144-A13D-18C8F1911FDB}" xr6:coauthVersionLast="45" xr6:coauthVersionMax="45" xr10:uidLastSave="{00000000-0000-0000-0000-000000000000}"/>
  <bookViews>
    <workbookView xWindow="42820" yWindow="460" windowWidth="24380" windowHeight="21140" firstSheet="2" activeTab="8" xr2:uid="{93E26697-C855-6A4B-87F0-77124864F421}"/>
  </bookViews>
  <sheets>
    <sheet name="US_pop_UN" sheetId="4" r:id="rId1"/>
    <sheet name="US_pop_WiC" sheetId="16" r:id="rId2"/>
    <sheet name="GDP_pc" sheetId="11" r:id="rId3"/>
    <sheet name="GDP_SSP" sheetId="15" r:id="rId4"/>
    <sheet name="Urb" sheetId="12" r:id="rId5"/>
    <sheet name="Res_S0" sheetId="2" r:id="rId6"/>
    <sheet name="res_weight" sheetId="20" r:id="rId7"/>
    <sheet name="Com_S0" sheetId="3" r:id="rId8"/>
    <sheet name="com_weight" sheetId="6" r:id="rId9"/>
    <sheet name="Maddison_Project" sheetId="13" r:id="rId10"/>
    <sheet name="Ag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6" i="6" l="1"/>
  <c r="I157" i="6"/>
  <c r="I158" i="6"/>
  <c r="I159" i="6"/>
  <c r="I160" i="6"/>
  <c r="I161" i="6"/>
  <c r="I153" i="6"/>
  <c r="I154" i="6"/>
  <c r="I155" i="6"/>
  <c r="I143" i="6"/>
  <c r="I144" i="6"/>
  <c r="I145" i="6"/>
  <c r="I146" i="6"/>
  <c r="I147" i="6"/>
  <c r="I148" i="6"/>
  <c r="I149" i="6"/>
  <c r="I150" i="6"/>
  <c r="I151" i="6"/>
  <c r="I152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H162" i="6"/>
  <c r="H163" i="6"/>
  <c r="H164" i="6"/>
  <c r="H165" i="6"/>
  <c r="H156" i="6"/>
  <c r="H157" i="6"/>
  <c r="H158" i="6"/>
  <c r="H159" i="6"/>
  <c r="H160" i="6"/>
  <c r="H161" i="6"/>
  <c r="H153" i="6"/>
  <c r="H154" i="6"/>
  <c r="H155" i="6"/>
  <c r="H143" i="6"/>
  <c r="H144" i="6"/>
  <c r="H145" i="6"/>
  <c r="H146" i="6"/>
  <c r="H147" i="6"/>
  <c r="H148" i="6"/>
  <c r="H149" i="6"/>
  <c r="H150" i="6"/>
  <c r="H151" i="6"/>
  <c r="H152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G166" i="6"/>
  <c r="G167" i="6"/>
  <c r="G168" i="6"/>
  <c r="G162" i="6"/>
  <c r="G163" i="6"/>
  <c r="G164" i="6"/>
  <c r="G165" i="6"/>
  <c r="G156" i="6"/>
  <c r="G157" i="6"/>
  <c r="G158" i="6"/>
  <c r="G159" i="6"/>
  <c r="G160" i="6"/>
  <c r="G161" i="6"/>
  <c r="G153" i="6"/>
  <c r="G154" i="6"/>
  <c r="G155" i="6"/>
  <c r="G143" i="6"/>
  <c r="G144" i="6"/>
  <c r="G145" i="6"/>
  <c r="G146" i="6"/>
  <c r="G147" i="6"/>
  <c r="G148" i="6"/>
  <c r="G149" i="6"/>
  <c r="G150" i="6"/>
  <c r="G151" i="6"/>
  <c r="G152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F172" i="6"/>
  <c r="F173" i="6"/>
  <c r="F174" i="6"/>
  <c r="F162" i="6"/>
  <c r="F163" i="6"/>
  <c r="F164" i="6"/>
  <c r="F165" i="6"/>
  <c r="F166" i="6"/>
  <c r="F167" i="6"/>
  <c r="F168" i="6"/>
  <c r="F169" i="6"/>
  <c r="F170" i="6"/>
  <c r="F171" i="6"/>
  <c r="F152" i="6"/>
  <c r="F153" i="6"/>
  <c r="F154" i="6"/>
  <c r="F155" i="6"/>
  <c r="F156" i="6"/>
  <c r="F157" i="6"/>
  <c r="F158" i="6"/>
  <c r="F159" i="6"/>
  <c r="F160" i="6"/>
  <c r="F161" i="6"/>
  <c r="F142" i="6"/>
  <c r="F143" i="6"/>
  <c r="F144" i="6"/>
  <c r="F145" i="6"/>
  <c r="F146" i="6"/>
  <c r="F147" i="6"/>
  <c r="F148" i="6"/>
  <c r="F149" i="6"/>
  <c r="F150" i="6"/>
  <c r="F151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E175" i="6"/>
  <c r="E176" i="6"/>
  <c r="E177" i="6"/>
  <c r="E172" i="6"/>
  <c r="E173" i="6"/>
  <c r="E174" i="6"/>
  <c r="E162" i="6"/>
  <c r="E163" i="6"/>
  <c r="E164" i="6"/>
  <c r="E165" i="6"/>
  <c r="E166" i="6"/>
  <c r="E167" i="6"/>
  <c r="E168" i="6"/>
  <c r="E169" i="6"/>
  <c r="E170" i="6"/>
  <c r="E171" i="6"/>
  <c r="E152" i="6"/>
  <c r="E153" i="6"/>
  <c r="E154" i="6"/>
  <c r="E155" i="6"/>
  <c r="E156" i="6"/>
  <c r="E157" i="6"/>
  <c r="E158" i="6"/>
  <c r="E159" i="6"/>
  <c r="E160" i="6"/>
  <c r="E161" i="6"/>
  <c r="E142" i="6"/>
  <c r="E143" i="6"/>
  <c r="E144" i="6"/>
  <c r="E145" i="6"/>
  <c r="E146" i="6"/>
  <c r="E147" i="6"/>
  <c r="E148" i="6"/>
  <c r="E149" i="6"/>
  <c r="E150" i="6"/>
  <c r="E151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D172" i="6"/>
  <c r="D173" i="6"/>
  <c r="D174" i="6"/>
  <c r="D175" i="6"/>
  <c r="D176" i="6"/>
  <c r="D177" i="6"/>
  <c r="D178" i="6"/>
  <c r="D179" i="6"/>
  <c r="D180" i="6"/>
  <c r="D181" i="6"/>
  <c r="D162" i="6"/>
  <c r="D163" i="6"/>
  <c r="D164" i="6"/>
  <c r="D165" i="6"/>
  <c r="D166" i="6"/>
  <c r="D167" i="6"/>
  <c r="D168" i="6"/>
  <c r="D169" i="6"/>
  <c r="D170" i="6"/>
  <c r="D171" i="6"/>
  <c r="D152" i="6"/>
  <c r="D153" i="6"/>
  <c r="D154" i="6"/>
  <c r="D155" i="6"/>
  <c r="D156" i="6"/>
  <c r="D157" i="6"/>
  <c r="D158" i="6"/>
  <c r="D159" i="6"/>
  <c r="D160" i="6"/>
  <c r="D161" i="6"/>
  <c r="D142" i="6"/>
  <c r="D143" i="6"/>
  <c r="D144" i="6"/>
  <c r="D145" i="6"/>
  <c r="D146" i="6"/>
  <c r="D147" i="6"/>
  <c r="D148" i="6"/>
  <c r="D149" i="6"/>
  <c r="D150" i="6"/>
  <c r="D151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C182" i="6"/>
  <c r="C183" i="6"/>
  <c r="C184" i="6"/>
  <c r="C185" i="6"/>
  <c r="C172" i="6"/>
  <c r="C173" i="6"/>
  <c r="C174" i="6"/>
  <c r="C175" i="6"/>
  <c r="C176" i="6"/>
  <c r="C177" i="6"/>
  <c r="C178" i="6"/>
  <c r="C179" i="6"/>
  <c r="C180" i="6"/>
  <c r="C181" i="6"/>
  <c r="C162" i="6"/>
  <c r="C163" i="6"/>
  <c r="C164" i="6"/>
  <c r="C165" i="6"/>
  <c r="C166" i="6"/>
  <c r="C167" i="6"/>
  <c r="C168" i="6"/>
  <c r="C169" i="6"/>
  <c r="C170" i="6"/>
  <c r="C171" i="6"/>
  <c r="C152" i="6"/>
  <c r="C153" i="6"/>
  <c r="C154" i="6"/>
  <c r="C155" i="6"/>
  <c r="C156" i="6"/>
  <c r="C157" i="6"/>
  <c r="C158" i="6"/>
  <c r="C159" i="6"/>
  <c r="C160" i="6"/>
  <c r="C161" i="6"/>
  <c r="C142" i="6"/>
  <c r="C143" i="6"/>
  <c r="C144" i="6"/>
  <c r="C145" i="6"/>
  <c r="C146" i="6"/>
  <c r="C147" i="6"/>
  <c r="C148" i="6"/>
  <c r="C149" i="6"/>
  <c r="C150" i="6"/>
  <c r="C151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B190" i="6"/>
  <c r="B191" i="6"/>
  <c r="B192" i="6"/>
  <c r="B193" i="6"/>
  <c r="B194" i="6"/>
  <c r="B182" i="6"/>
  <c r="B183" i="6"/>
  <c r="B184" i="6"/>
  <c r="B185" i="6"/>
  <c r="B186" i="6"/>
  <c r="B187" i="6"/>
  <c r="B188" i="6"/>
  <c r="B189" i="6"/>
  <c r="B172" i="6"/>
  <c r="B173" i="6"/>
  <c r="B174" i="6"/>
  <c r="B175" i="6"/>
  <c r="B176" i="6"/>
  <c r="B177" i="6"/>
  <c r="B178" i="6"/>
  <c r="B179" i="6"/>
  <c r="B180" i="6"/>
  <c r="B181" i="6"/>
  <c r="B162" i="6"/>
  <c r="B163" i="6"/>
  <c r="B164" i="6"/>
  <c r="B165" i="6"/>
  <c r="B166" i="6"/>
  <c r="B167" i="6"/>
  <c r="B168" i="6"/>
  <c r="B169" i="6"/>
  <c r="B170" i="6"/>
  <c r="B171" i="6"/>
  <c r="B152" i="6"/>
  <c r="B153" i="6"/>
  <c r="B154" i="6"/>
  <c r="B155" i="6"/>
  <c r="B156" i="6"/>
  <c r="B157" i="6"/>
  <c r="B158" i="6"/>
  <c r="B159" i="6"/>
  <c r="B160" i="6"/>
  <c r="B161" i="6"/>
  <c r="B142" i="6"/>
  <c r="B143" i="6"/>
  <c r="B144" i="6"/>
  <c r="B145" i="6"/>
  <c r="B146" i="6"/>
  <c r="B147" i="6"/>
  <c r="B148" i="6"/>
  <c r="B149" i="6"/>
  <c r="B150" i="6"/>
  <c r="B151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B4" i="3"/>
  <c r="BC4" i="3" s="1"/>
  <c r="BB5" i="3"/>
  <c r="BC5" i="3" s="1"/>
  <c r="BB6" i="3"/>
  <c r="BC6" i="3" s="1"/>
  <c r="BB7" i="3"/>
  <c r="BC7" i="3" s="1"/>
  <c r="BB8" i="3"/>
  <c r="BC8" i="3" s="1"/>
  <c r="BB9" i="3"/>
  <c r="BC9" i="3" s="1"/>
  <c r="BB10" i="3"/>
  <c r="BC10" i="3" s="1"/>
  <c r="BB3" i="3"/>
  <c r="BJ4" i="3"/>
  <c r="BJ5" i="3"/>
  <c r="BK5" i="3" s="1"/>
  <c r="BJ6" i="3"/>
  <c r="BK6" i="3" s="1"/>
  <c r="BJ7" i="3"/>
  <c r="BK7" i="3" s="1"/>
  <c r="BJ8" i="3"/>
  <c r="BJ9" i="3"/>
  <c r="BJ3" i="3"/>
  <c r="AT12" i="3"/>
  <c r="AT11" i="3"/>
  <c r="AT4" i="3"/>
  <c r="AT5" i="3"/>
  <c r="AT6" i="3"/>
  <c r="AU6" i="3" s="1"/>
  <c r="AT7" i="3"/>
  <c r="AT8" i="3"/>
  <c r="AT9" i="3"/>
  <c r="AU9" i="3" s="1"/>
  <c r="AT10" i="3"/>
  <c r="AU10" i="3" s="1"/>
  <c r="AT3" i="3"/>
  <c r="AU4" i="3"/>
  <c r="BK9" i="3"/>
  <c r="BK8" i="3"/>
  <c r="BK4" i="3"/>
  <c r="AU8" i="3"/>
  <c r="AU7" i="3"/>
  <c r="AU5" i="3"/>
  <c r="AL4" i="3"/>
  <c r="AM4" i="3" s="1"/>
  <c r="AL5" i="3"/>
  <c r="AM5" i="3" s="1"/>
  <c r="AL6" i="3"/>
  <c r="AM6" i="3" s="1"/>
  <c r="AL7" i="3"/>
  <c r="AM7" i="3" s="1"/>
  <c r="AL8" i="3"/>
  <c r="AM8" i="3" s="1"/>
  <c r="AL9" i="3"/>
  <c r="AM9" i="3" s="1"/>
  <c r="AL10" i="3"/>
  <c r="AM10" i="3" s="1"/>
  <c r="AL3" i="3"/>
  <c r="AM3" i="3" s="1"/>
  <c r="AD4" i="3"/>
  <c r="AD5" i="3"/>
  <c r="AE5" i="3" s="1"/>
  <c r="AD6" i="3"/>
  <c r="AD7" i="3"/>
  <c r="AD8" i="3"/>
  <c r="AD9" i="3"/>
  <c r="AE9" i="3" s="1"/>
  <c r="AD10" i="3"/>
  <c r="AE10" i="3" s="1"/>
  <c r="AD3" i="3"/>
  <c r="AE8" i="3"/>
  <c r="AE7" i="3"/>
  <c r="AE6" i="3"/>
  <c r="AE4" i="3"/>
  <c r="V4" i="3"/>
  <c r="V5" i="3"/>
  <c r="W5" i="3" s="1"/>
  <c r="V6" i="3"/>
  <c r="V7" i="3"/>
  <c r="W7" i="3" s="1"/>
  <c r="V8" i="3"/>
  <c r="W8" i="3" s="1"/>
  <c r="V9" i="3"/>
  <c r="W9" i="3" s="1"/>
  <c r="V3" i="3"/>
  <c r="V10" i="3" s="1"/>
  <c r="M3" i="3"/>
  <c r="N8" i="3" s="1"/>
  <c r="W4" i="3"/>
  <c r="N4" i="3"/>
  <c r="N5" i="3"/>
  <c r="N6" i="3"/>
  <c r="N7" i="3"/>
  <c r="N9" i="3"/>
  <c r="N10" i="3"/>
  <c r="N3" i="3"/>
  <c r="BB3" i="2"/>
  <c r="BC7" i="2" s="1"/>
  <c r="BD7" i="2" s="1"/>
  <c r="AU3" i="2"/>
  <c r="AV6" i="2" s="1"/>
  <c r="AW6" i="2" s="1"/>
  <c r="AN3" i="2"/>
  <c r="AO9" i="2" s="1"/>
  <c r="AP9" i="2" s="1"/>
  <c r="AG3" i="2"/>
  <c r="AH6" i="2" s="1"/>
  <c r="AI6" i="2" s="1"/>
  <c r="Z3" i="2"/>
  <c r="AA9" i="2" s="1"/>
  <c r="AB9" i="2" s="1"/>
  <c r="S3" i="2"/>
  <c r="T9" i="2" s="1"/>
  <c r="U9" i="2" s="1"/>
  <c r="M6" i="2"/>
  <c r="N6" i="2" s="1"/>
  <c r="C138" i="20" s="1"/>
  <c r="BC8" i="2"/>
  <c r="BD8" i="2" s="1"/>
  <c r="BC6" i="2"/>
  <c r="BD6" i="2" s="1"/>
  <c r="I137" i="20" s="1"/>
  <c r="BC4" i="2"/>
  <c r="BD4" i="2" s="1"/>
  <c r="BC3" i="2"/>
  <c r="T8" i="2"/>
  <c r="U8" i="2" s="1"/>
  <c r="M5" i="2"/>
  <c r="N5" i="2" s="1"/>
  <c r="F5" i="2"/>
  <c r="F6" i="2"/>
  <c r="F7" i="2"/>
  <c r="F8" i="2"/>
  <c r="F9" i="2"/>
  <c r="F10" i="2"/>
  <c r="F11" i="2"/>
  <c r="F3" i="2"/>
  <c r="G3" i="2" s="1"/>
  <c r="B80" i="20" s="1"/>
  <c r="F4" i="2"/>
  <c r="G4" i="2" s="1"/>
  <c r="AO7" i="2" l="1"/>
  <c r="AP7" i="2" s="1"/>
  <c r="AO6" i="2"/>
  <c r="AP6" i="2" s="1"/>
  <c r="G134" i="20" s="1"/>
  <c r="C132" i="20"/>
  <c r="C124" i="20"/>
  <c r="C125" i="20"/>
  <c r="C126" i="20"/>
  <c r="C127" i="20"/>
  <c r="C130" i="20"/>
  <c r="C128" i="20"/>
  <c r="C131" i="20"/>
  <c r="C129" i="20"/>
  <c r="C123" i="20"/>
  <c r="I148" i="20"/>
  <c r="I149" i="20"/>
  <c r="I152" i="20"/>
  <c r="I151" i="20"/>
  <c r="I150" i="20"/>
  <c r="E179" i="20"/>
  <c r="E177" i="20"/>
  <c r="E181" i="20"/>
  <c r="E175" i="20"/>
  <c r="E173" i="20"/>
  <c r="E180" i="20"/>
  <c r="E178" i="20"/>
  <c r="E176" i="20"/>
  <c r="E182" i="20"/>
  <c r="E174" i="20"/>
  <c r="G137" i="20"/>
  <c r="G138" i="20"/>
  <c r="G139" i="20"/>
  <c r="G141" i="20"/>
  <c r="G140" i="20"/>
  <c r="G142" i="20"/>
  <c r="F151" i="20"/>
  <c r="F143" i="20"/>
  <c r="F152" i="20"/>
  <c r="F144" i="20"/>
  <c r="F145" i="20"/>
  <c r="F146" i="20"/>
  <c r="F148" i="20"/>
  <c r="F150" i="20"/>
  <c r="F147" i="20"/>
  <c r="F149" i="20"/>
  <c r="G152" i="20"/>
  <c r="G144" i="20"/>
  <c r="G145" i="20"/>
  <c r="G146" i="20"/>
  <c r="G147" i="20"/>
  <c r="G150" i="20"/>
  <c r="G143" i="20"/>
  <c r="G149" i="20"/>
  <c r="G148" i="20"/>
  <c r="G151" i="20"/>
  <c r="G166" i="20"/>
  <c r="G167" i="20"/>
  <c r="G163" i="20"/>
  <c r="G164" i="20"/>
  <c r="G165" i="20"/>
  <c r="I122" i="20"/>
  <c r="I114" i="20"/>
  <c r="I106" i="20"/>
  <c r="I98" i="20"/>
  <c r="I115" i="20"/>
  <c r="I107" i="20"/>
  <c r="I99" i="20"/>
  <c r="I91" i="20"/>
  <c r="I83" i="20"/>
  <c r="I116" i="20"/>
  <c r="I108" i="20"/>
  <c r="I100" i="20"/>
  <c r="I92" i="20"/>
  <c r="I84" i="20"/>
  <c r="I117" i="20"/>
  <c r="I109" i="20"/>
  <c r="I101" i="20"/>
  <c r="I111" i="20"/>
  <c r="I95" i="20"/>
  <c r="I90" i="20"/>
  <c r="I120" i="20"/>
  <c r="I104" i="20"/>
  <c r="I85" i="20"/>
  <c r="I103" i="20"/>
  <c r="I97" i="20"/>
  <c r="I118" i="20"/>
  <c r="I112" i="20"/>
  <c r="I121" i="20"/>
  <c r="I102" i="20"/>
  <c r="I96" i="20"/>
  <c r="I93" i="20"/>
  <c r="I89" i="20"/>
  <c r="I87" i="20"/>
  <c r="I105" i="20"/>
  <c r="I110" i="20"/>
  <c r="I119" i="20"/>
  <c r="I113" i="20"/>
  <c r="I88" i="20"/>
  <c r="I86" i="20"/>
  <c r="I94" i="20"/>
  <c r="H137" i="20"/>
  <c r="H138" i="20"/>
  <c r="H139" i="20"/>
  <c r="H140" i="20"/>
  <c r="H134" i="20"/>
  <c r="H136" i="20"/>
  <c r="H133" i="20"/>
  <c r="H135" i="20"/>
  <c r="H142" i="20"/>
  <c r="H141" i="20"/>
  <c r="D157" i="20"/>
  <c r="D158" i="20"/>
  <c r="D159" i="20"/>
  <c r="D160" i="20"/>
  <c r="D161" i="20"/>
  <c r="D162" i="20"/>
  <c r="D156" i="20"/>
  <c r="D155" i="20"/>
  <c r="I138" i="20"/>
  <c r="I139" i="20"/>
  <c r="I140" i="20"/>
  <c r="I141" i="20"/>
  <c r="I133" i="20"/>
  <c r="I136" i="20"/>
  <c r="I142" i="20"/>
  <c r="I146" i="20"/>
  <c r="I147" i="20"/>
  <c r="I143" i="20"/>
  <c r="I145" i="20"/>
  <c r="I134" i="20"/>
  <c r="D153" i="20"/>
  <c r="C140" i="20"/>
  <c r="C141" i="20"/>
  <c r="C133" i="20"/>
  <c r="C142" i="20"/>
  <c r="C134" i="20"/>
  <c r="C135" i="20"/>
  <c r="C137" i="20"/>
  <c r="C139" i="20"/>
  <c r="C136" i="20"/>
  <c r="I144" i="20"/>
  <c r="AO8" i="2"/>
  <c r="AP8" i="2" s="1"/>
  <c r="D168" i="20"/>
  <c r="D164" i="20"/>
  <c r="D172" i="20"/>
  <c r="D169" i="20"/>
  <c r="D165" i="20"/>
  <c r="D170" i="20"/>
  <c r="D166" i="20"/>
  <c r="D167" i="20"/>
  <c r="D163" i="20"/>
  <c r="D171" i="20"/>
  <c r="I135" i="20"/>
  <c r="D154" i="20"/>
  <c r="B4" i="20"/>
  <c r="B15" i="20"/>
  <c r="B30" i="20"/>
  <c r="B45" i="20"/>
  <c r="B70" i="20"/>
  <c r="B5" i="20"/>
  <c r="B16" i="20"/>
  <c r="B31" i="20"/>
  <c r="B55" i="20"/>
  <c r="B9" i="20"/>
  <c r="B17" i="20"/>
  <c r="B24" i="20"/>
  <c r="B34" i="20"/>
  <c r="B39" i="20"/>
  <c r="B46" i="20"/>
  <c r="B54" i="20"/>
  <c r="B61" i="20"/>
  <c r="B66" i="20"/>
  <c r="B75" i="20"/>
  <c r="B81" i="20"/>
  <c r="B87" i="20"/>
  <c r="B93" i="20"/>
  <c r="B99" i="20"/>
  <c r="B107" i="20"/>
  <c r="B117" i="20"/>
  <c r="B131" i="20"/>
  <c r="B6" i="20"/>
  <c r="B13" i="20"/>
  <c r="B21" i="20"/>
  <c r="B26" i="20"/>
  <c r="B32" i="20"/>
  <c r="B38" i="20"/>
  <c r="B44" i="20"/>
  <c r="B50" i="20"/>
  <c r="B57" i="20"/>
  <c r="B62" i="20"/>
  <c r="B69" i="20"/>
  <c r="B74" i="20"/>
  <c r="B79" i="20"/>
  <c r="B83" i="20"/>
  <c r="B88" i="20"/>
  <c r="B94" i="20"/>
  <c r="B102" i="20"/>
  <c r="B108" i="20"/>
  <c r="B115" i="20"/>
  <c r="B127" i="20"/>
  <c r="B3" i="20"/>
  <c r="B11" i="20"/>
  <c r="B20" i="20"/>
  <c r="B25" i="20"/>
  <c r="B33" i="20"/>
  <c r="B42" i="20"/>
  <c r="B51" i="20"/>
  <c r="B58" i="20"/>
  <c r="B67" i="20"/>
  <c r="B76" i="20"/>
  <c r="B82" i="20"/>
  <c r="B89" i="20"/>
  <c r="B96" i="20"/>
  <c r="B103" i="20"/>
  <c r="B109" i="20"/>
  <c r="B113" i="20"/>
  <c r="B119" i="20"/>
  <c r="B124" i="20"/>
  <c r="B129" i="20"/>
  <c r="F12" i="2"/>
  <c r="B2" i="20"/>
  <c r="B10" i="20"/>
  <c r="B18" i="20"/>
  <c r="B27" i="20"/>
  <c r="B36" i="20"/>
  <c r="B40" i="20"/>
  <c r="B47" i="20"/>
  <c r="B53" i="20"/>
  <c r="B60" i="20"/>
  <c r="B65" i="20"/>
  <c r="B72" i="20"/>
  <c r="B77" i="20"/>
  <c r="B85" i="20"/>
  <c r="B91" i="20"/>
  <c r="B95" i="20"/>
  <c r="B100" i="20"/>
  <c r="B105" i="20"/>
  <c r="B111" i="20"/>
  <c r="B116" i="20"/>
  <c r="B121" i="20"/>
  <c r="B123" i="20"/>
  <c r="B128" i="20"/>
  <c r="B8" i="20"/>
  <c r="B14" i="20"/>
  <c r="B22" i="20"/>
  <c r="B29" i="20"/>
  <c r="B37" i="20"/>
  <c r="B43" i="20"/>
  <c r="B48" i="20"/>
  <c r="B52" i="20"/>
  <c r="B59" i="20"/>
  <c r="B64" i="20"/>
  <c r="B71" i="20"/>
  <c r="B78" i="20"/>
  <c r="B84" i="20"/>
  <c r="B90" i="20"/>
  <c r="B97" i="20"/>
  <c r="B101" i="20"/>
  <c r="B106" i="20"/>
  <c r="B112" i="20"/>
  <c r="B118" i="20"/>
  <c r="B122" i="20"/>
  <c r="B126" i="20"/>
  <c r="B132" i="20"/>
  <c r="B7" i="20"/>
  <c r="B12" i="20"/>
  <c r="B19" i="20"/>
  <c r="B23" i="20"/>
  <c r="B28" i="20"/>
  <c r="B35" i="20"/>
  <c r="B41" i="20"/>
  <c r="B49" i="20"/>
  <c r="B56" i="20"/>
  <c r="B63" i="20"/>
  <c r="B68" i="20"/>
  <c r="B73" i="20"/>
  <c r="B86" i="20"/>
  <c r="B92" i="20"/>
  <c r="B98" i="20"/>
  <c r="B104" i="20"/>
  <c r="B110" i="20"/>
  <c r="B114" i="20"/>
  <c r="B120" i="20"/>
  <c r="B125" i="20"/>
  <c r="B130" i="20"/>
  <c r="BB11" i="3"/>
  <c r="BC3" i="3"/>
  <c r="AL11" i="3"/>
  <c r="BJ10" i="3"/>
  <c r="AU11" i="3"/>
  <c r="AU3" i="3"/>
  <c r="BK3" i="3"/>
  <c r="AD11" i="3"/>
  <c r="AE3" i="3"/>
  <c r="W6" i="3"/>
  <c r="W3" i="3"/>
  <c r="AO5" i="2"/>
  <c r="AP5" i="2" s="1"/>
  <c r="BC9" i="2"/>
  <c r="BD9" i="2" s="1"/>
  <c r="AA7" i="2"/>
  <c r="AB7" i="2" s="1"/>
  <c r="AO11" i="2"/>
  <c r="AP11" i="2" s="1"/>
  <c r="AV3" i="2"/>
  <c r="AW3" i="2" s="1"/>
  <c r="BC10" i="2"/>
  <c r="BD10" i="2" s="1"/>
  <c r="AA8" i="2"/>
  <c r="AB8" i="2" s="1"/>
  <c r="AO4" i="2"/>
  <c r="AP4" i="2" s="1"/>
  <c r="AH3" i="2"/>
  <c r="AO10" i="2"/>
  <c r="AP10" i="2" s="1"/>
  <c r="AV5" i="2"/>
  <c r="AW5" i="2" s="1"/>
  <c r="AO3" i="2"/>
  <c r="AO12" i="2"/>
  <c r="AP12" i="2" s="1"/>
  <c r="AV4" i="2"/>
  <c r="AW4" i="2" s="1"/>
  <c r="T7" i="2"/>
  <c r="U7" i="2" s="1"/>
  <c r="AA4" i="2"/>
  <c r="AB4" i="2" s="1"/>
  <c r="T3" i="2"/>
  <c r="U3" i="2" s="1"/>
  <c r="T11" i="2"/>
  <c r="U11" i="2" s="1"/>
  <c r="T6" i="2"/>
  <c r="U6" i="2" s="1"/>
  <c r="T5" i="2"/>
  <c r="U5" i="2" s="1"/>
  <c r="T4" i="2"/>
  <c r="U4" i="2" s="1"/>
  <c r="T10" i="2"/>
  <c r="U10" i="2" s="1"/>
  <c r="AA3" i="2"/>
  <c r="AB3" i="2" s="1"/>
  <c r="AH5" i="2"/>
  <c r="AI5" i="2" s="1"/>
  <c r="AA6" i="2"/>
  <c r="AB6" i="2" s="1"/>
  <c r="AA5" i="2"/>
  <c r="AB5" i="2" s="1"/>
  <c r="AH4" i="2"/>
  <c r="AI4" i="2" s="1"/>
  <c r="BC5" i="2"/>
  <c r="BD5" i="2" s="1"/>
  <c r="AV11" i="2"/>
  <c r="AW11" i="2" s="1"/>
  <c r="AV10" i="2"/>
  <c r="AW10" i="2" s="1"/>
  <c r="AV9" i="2"/>
  <c r="AW9" i="2" s="1"/>
  <c r="AV8" i="2"/>
  <c r="AW8" i="2" s="1"/>
  <c r="AV7" i="2"/>
  <c r="AW7" i="2" s="1"/>
  <c r="AH9" i="2"/>
  <c r="AI9" i="2" s="1"/>
  <c r="AH8" i="2"/>
  <c r="AI8" i="2" s="1"/>
  <c r="AH7" i="2"/>
  <c r="AI7" i="2" s="1"/>
  <c r="AI3" i="2"/>
  <c r="M4" i="2"/>
  <c r="N4" i="2" s="1"/>
  <c r="M10" i="2"/>
  <c r="N10" i="2" s="1"/>
  <c r="M3" i="2"/>
  <c r="M11" i="2"/>
  <c r="N11" i="2" s="1"/>
  <c r="M9" i="2"/>
  <c r="N9" i="2" s="1"/>
  <c r="M8" i="2"/>
  <c r="N8" i="2" s="1"/>
  <c r="M7" i="2"/>
  <c r="N7" i="2" s="1"/>
  <c r="BD3" i="2"/>
  <c r="AP3" i="2"/>
  <c r="D2" i="17"/>
  <c r="G133" i="20" l="1"/>
  <c r="G136" i="20"/>
  <c r="G135" i="20"/>
  <c r="I130" i="20"/>
  <c r="I131" i="20"/>
  <c r="I123" i="20"/>
  <c r="I132" i="20"/>
  <c r="I124" i="20"/>
  <c r="I125" i="20"/>
  <c r="I127" i="20"/>
  <c r="I126" i="20"/>
  <c r="I129" i="20"/>
  <c r="I128" i="20"/>
  <c r="G128" i="20"/>
  <c r="G129" i="20"/>
  <c r="G130" i="20"/>
  <c r="G131" i="20"/>
  <c r="G123" i="20"/>
  <c r="G125" i="20"/>
  <c r="G124" i="20"/>
  <c r="G127" i="20"/>
  <c r="G126" i="20"/>
  <c r="G132" i="20"/>
  <c r="D77" i="20"/>
  <c r="D69" i="20"/>
  <c r="D61" i="20"/>
  <c r="D53" i="20"/>
  <c r="D45" i="20"/>
  <c r="D37" i="20"/>
  <c r="D29" i="20"/>
  <c r="D78" i="20"/>
  <c r="D70" i="20"/>
  <c r="D62" i="20"/>
  <c r="D54" i="20"/>
  <c r="D46" i="20"/>
  <c r="D38" i="20"/>
  <c r="D30" i="20"/>
  <c r="D79" i="20"/>
  <c r="D73" i="20"/>
  <c r="D67" i="20"/>
  <c r="D47" i="20"/>
  <c r="D41" i="20"/>
  <c r="D35" i="20"/>
  <c r="D22" i="20"/>
  <c r="D14" i="20"/>
  <c r="D6" i="20"/>
  <c r="D25" i="20"/>
  <c r="D82" i="20"/>
  <c r="D76" i="20"/>
  <c r="D56" i="20"/>
  <c r="D50" i="20"/>
  <c r="D44" i="20"/>
  <c r="D23" i="20"/>
  <c r="D15" i="20"/>
  <c r="D7" i="20"/>
  <c r="D31" i="20"/>
  <c r="D71" i="20"/>
  <c r="D65" i="20"/>
  <c r="D59" i="20"/>
  <c r="D39" i="20"/>
  <c r="D33" i="20"/>
  <c r="D27" i="20"/>
  <c r="D24" i="20"/>
  <c r="D16" i="20"/>
  <c r="D8" i="20"/>
  <c r="D80" i="20"/>
  <c r="D74" i="20"/>
  <c r="D68" i="20"/>
  <c r="D48" i="20"/>
  <c r="D42" i="20"/>
  <c r="D36" i="20"/>
  <c r="D17" i="20"/>
  <c r="D9" i="20"/>
  <c r="D63" i="20"/>
  <c r="D57" i="20"/>
  <c r="D51" i="20"/>
  <c r="D72" i="20"/>
  <c r="D66" i="20"/>
  <c r="D60" i="20"/>
  <c r="D40" i="20"/>
  <c r="D34" i="20"/>
  <c r="D28" i="20"/>
  <c r="D19" i="20"/>
  <c r="D11" i="20"/>
  <c r="D3" i="20"/>
  <c r="D81" i="20"/>
  <c r="D75" i="20"/>
  <c r="D55" i="20"/>
  <c r="D49" i="20"/>
  <c r="D43" i="20"/>
  <c r="D20" i="20"/>
  <c r="D12" i="20"/>
  <c r="D4" i="20"/>
  <c r="D64" i="20"/>
  <c r="D58" i="20"/>
  <c r="D52" i="20"/>
  <c r="D32" i="20"/>
  <c r="D26" i="20"/>
  <c r="D21" i="20"/>
  <c r="D13" i="20"/>
  <c r="D5" i="20"/>
  <c r="D2" i="20"/>
  <c r="D10" i="20"/>
  <c r="D18" i="20"/>
  <c r="H121" i="20"/>
  <c r="H113" i="20"/>
  <c r="H105" i="20"/>
  <c r="H97" i="20"/>
  <c r="H122" i="20"/>
  <c r="H114" i="20"/>
  <c r="H106" i="20"/>
  <c r="H98" i="20"/>
  <c r="H90" i="20"/>
  <c r="H115" i="20"/>
  <c r="H107" i="20"/>
  <c r="H99" i="20"/>
  <c r="H91" i="20"/>
  <c r="H83" i="20"/>
  <c r="H116" i="20"/>
  <c r="H108" i="20"/>
  <c r="H100" i="20"/>
  <c r="H118" i="20"/>
  <c r="H102" i="20"/>
  <c r="H93" i="20"/>
  <c r="H87" i="20"/>
  <c r="H111" i="20"/>
  <c r="H95" i="20"/>
  <c r="H94" i="20"/>
  <c r="H109" i="20"/>
  <c r="H103" i="20"/>
  <c r="H112" i="20"/>
  <c r="H85" i="20"/>
  <c r="H117" i="20"/>
  <c r="H120" i="20"/>
  <c r="H96" i="20"/>
  <c r="H89" i="20"/>
  <c r="H101" i="20"/>
  <c r="H110" i="20"/>
  <c r="H104" i="20"/>
  <c r="H119" i="20"/>
  <c r="H92" i="20"/>
  <c r="H88" i="20"/>
  <c r="H86" i="20"/>
  <c r="H84" i="20"/>
  <c r="E172" i="20"/>
  <c r="E169" i="20"/>
  <c r="E165" i="20"/>
  <c r="E170" i="20"/>
  <c r="E166" i="20"/>
  <c r="E167" i="20"/>
  <c r="E163" i="20"/>
  <c r="E171" i="20"/>
  <c r="E168" i="20"/>
  <c r="E164" i="20"/>
  <c r="F159" i="20"/>
  <c r="F160" i="20"/>
  <c r="F161" i="20"/>
  <c r="F153" i="20"/>
  <c r="F162" i="20"/>
  <c r="F154" i="20"/>
  <c r="F155" i="20"/>
  <c r="F157" i="20"/>
  <c r="F158" i="20"/>
  <c r="F156" i="20"/>
  <c r="F172" i="20"/>
  <c r="F169" i="20"/>
  <c r="F165" i="20"/>
  <c r="F170" i="20"/>
  <c r="F166" i="20"/>
  <c r="F167" i="20"/>
  <c r="F163" i="20"/>
  <c r="F171" i="20"/>
  <c r="F168" i="20"/>
  <c r="F164" i="20"/>
  <c r="F127" i="20"/>
  <c r="F119" i="20"/>
  <c r="F111" i="20"/>
  <c r="F103" i="20"/>
  <c r="F95" i="20"/>
  <c r="F128" i="20"/>
  <c r="F120" i="20"/>
  <c r="F112" i="20"/>
  <c r="F104" i="20"/>
  <c r="F96" i="20"/>
  <c r="F88" i="20"/>
  <c r="F129" i="20"/>
  <c r="F121" i="20"/>
  <c r="F113" i="20"/>
  <c r="F105" i="20"/>
  <c r="F97" i="20"/>
  <c r="F89" i="20"/>
  <c r="F130" i="20"/>
  <c r="F122" i="20"/>
  <c r="F114" i="20"/>
  <c r="F106" i="20"/>
  <c r="F98" i="20"/>
  <c r="F132" i="20"/>
  <c r="F116" i="20"/>
  <c r="F100" i="20"/>
  <c r="F125" i="20"/>
  <c r="F109" i="20"/>
  <c r="F90" i="20"/>
  <c r="F84" i="20"/>
  <c r="F131" i="20"/>
  <c r="F110" i="20"/>
  <c r="F115" i="20"/>
  <c r="F92" i="20"/>
  <c r="F86" i="20"/>
  <c r="F124" i="20"/>
  <c r="F118" i="20"/>
  <c r="F94" i="20"/>
  <c r="F99" i="20"/>
  <c r="F108" i="20"/>
  <c r="F102" i="20"/>
  <c r="F93" i="20"/>
  <c r="F91" i="20"/>
  <c r="F87" i="20"/>
  <c r="F85" i="20"/>
  <c r="F83" i="20"/>
  <c r="F123" i="20"/>
  <c r="F117" i="20"/>
  <c r="F126" i="20"/>
  <c r="F107" i="20"/>
  <c r="F101" i="20"/>
  <c r="D149" i="20"/>
  <c r="D150" i="20"/>
  <c r="D151" i="20"/>
  <c r="D143" i="20"/>
  <c r="D152" i="20"/>
  <c r="D144" i="20"/>
  <c r="D146" i="20"/>
  <c r="D148" i="20"/>
  <c r="D145" i="20"/>
  <c r="D147" i="20"/>
  <c r="G175" i="20"/>
  <c r="G173" i="20"/>
  <c r="G174" i="20"/>
  <c r="D141" i="20"/>
  <c r="D133" i="20"/>
  <c r="D142" i="20"/>
  <c r="D134" i="20"/>
  <c r="D135" i="20"/>
  <c r="D136" i="20"/>
  <c r="D139" i="20"/>
  <c r="D140" i="20"/>
  <c r="D138" i="20"/>
  <c r="D137" i="20"/>
  <c r="H145" i="20"/>
  <c r="H146" i="20"/>
  <c r="H147" i="20"/>
  <c r="H148" i="20"/>
  <c r="H150" i="20"/>
  <c r="H143" i="20"/>
  <c r="H152" i="20"/>
  <c r="H149" i="20"/>
  <c r="H144" i="20"/>
  <c r="H151" i="20"/>
  <c r="E126" i="20"/>
  <c r="E118" i="20"/>
  <c r="E110" i="20"/>
  <c r="E102" i="20"/>
  <c r="E94" i="20"/>
  <c r="E127" i="20"/>
  <c r="E119" i="20"/>
  <c r="E111" i="20"/>
  <c r="E103" i="20"/>
  <c r="E95" i="20"/>
  <c r="E87" i="20"/>
  <c r="E128" i="20"/>
  <c r="E120" i="20"/>
  <c r="E112" i="20"/>
  <c r="E104" i="20"/>
  <c r="E96" i="20"/>
  <c r="E88" i="20"/>
  <c r="E129" i="20"/>
  <c r="E121" i="20"/>
  <c r="E113" i="20"/>
  <c r="E105" i="20"/>
  <c r="E97" i="20"/>
  <c r="E123" i="20"/>
  <c r="E107" i="20"/>
  <c r="E92" i="20"/>
  <c r="E86" i="20"/>
  <c r="E132" i="20"/>
  <c r="E116" i="20"/>
  <c r="E100" i="20"/>
  <c r="E131" i="20"/>
  <c r="E125" i="20"/>
  <c r="E101" i="20"/>
  <c r="E90" i="20"/>
  <c r="E84" i="20"/>
  <c r="E106" i="20"/>
  <c r="E115" i="20"/>
  <c r="E109" i="20"/>
  <c r="E130" i="20"/>
  <c r="E124" i="20"/>
  <c r="E99" i="20"/>
  <c r="E114" i="20"/>
  <c r="E108" i="20"/>
  <c r="E93" i="20"/>
  <c r="E91" i="20"/>
  <c r="E89" i="20"/>
  <c r="E85" i="20"/>
  <c r="E83" i="20"/>
  <c r="E117" i="20"/>
  <c r="E122" i="20"/>
  <c r="E98" i="20"/>
  <c r="I162" i="20"/>
  <c r="I158" i="20"/>
  <c r="I159" i="20"/>
  <c r="I160" i="20"/>
  <c r="I161" i="20"/>
  <c r="G120" i="20"/>
  <c r="G112" i="20"/>
  <c r="G104" i="20"/>
  <c r="G96" i="20"/>
  <c r="G121" i="20"/>
  <c r="G113" i="20"/>
  <c r="G105" i="20"/>
  <c r="G97" i="20"/>
  <c r="G89" i="20"/>
  <c r="G122" i="20"/>
  <c r="G114" i="20"/>
  <c r="G106" i="20"/>
  <c r="G98" i="20"/>
  <c r="G90" i="20"/>
  <c r="G115" i="20"/>
  <c r="G107" i="20"/>
  <c r="G99" i="20"/>
  <c r="G109" i="20"/>
  <c r="G84" i="20"/>
  <c r="G118" i="20"/>
  <c r="G102" i="20"/>
  <c r="G93" i="20"/>
  <c r="G87" i="20"/>
  <c r="G119" i="20"/>
  <c r="G92" i="20"/>
  <c r="G88" i="20"/>
  <c r="G86" i="20"/>
  <c r="G100" i="20"/>
  <c r="G94" i="20"/>
  <c r="G103" i="20"/>
  <c r="G108" i="20"/>
  <c r="G91" i="20"/>
  <c r="G85" i="20"/>
  <c r="G83" i="20"/>
  <c r="G117" i="20"/>
  <c r="G111" i="20"/>
  <c r="G101" i="20"/>
  <c r="G95" i="20"/>
  <c r="G116" i="20"/>
  <c r="G110" i="20"/>
  <c r="AO13" i="2"/>
  <c r="AA10" i="2"/>
  <c r="H153" i="20"/>
  <c r="H154" i="20"/>
  <c r="H155" i="20"/>
  <c r="H156" i="20"/>
  <c r="H157" i="20"/>
  <c r="F135" i="20"/>
  <c r="F136" i="20"/>
  <c r="F137" i="20"/>
  <c r="F138" i="20"/>
  <c r="F141" i="20"/>
  <c r="F134" i="20"/>
  <c r="F140" i="20"/>
  <c r="F139" i="20"/>
  <c r="F133" i="20"/>
  <c r="F142" i="20"/>
  <c r="H82" i="20"/>
  <c r="H81" i="20"/>
  <c r="H73" i="20"/>
  <c r="H65" i="20"/>
  <c r="H57" i="20"/>
  <c r="H49" i="20"/>
  <c r="H41" i="20"/>
  <c r="H33" i="20"/>
  <c r="H25" i="20"/>
  <c r="H74" i="20"/>
  <c r="H66" i="20"/>
  <c r="H58" i="20"/>
  <c r="H50" i="20"/>
  <c r="H42" i="20"/>
  <c r="H34" i="20"/>
  <c r="H26" i="20"/>
  <c r="H77" i="20"/>
  <c r="H71" i="20"/>
  <c r="H51" i="20"/>
  <c r="H45" i="20"/>
  <c r="H39" i="20"/>
  <c r="H18" i="20"/>
  <c r="H10" i="20"/>
  <c r="H2" i="20"/>
  <c r="H80" i="20"/>
  <c r="H60" i="20"/>
  <c r="H54" i="20"/>
  <c r="H48" i="20"/>
  <c r="H28" i="20"/>
  <c r="H19" i="20"/>
  <c r="H11" i="20"/>
  <c r="H3" i="20"/>
  <c r="H35" i="20"/>
  <c r="H29" i="20"/>
  <c r="H75" i="20"/>
  <c r="H69" i="20"/>
  <c r="H63" i="20"/>
  <c r="H43" i="20"/>
  <c r="H37" i="20"/>
  <c r="H31" i="20"/>
  <c r="H20" i="20"/>
  <c r="H12" i="20"/>
  <c r="H4" i="20"/>
  <c r="H78" i="20"/>
  <c r="H72" i="20"/>
  <c r="H52" i="20"/>
  <c r="H46" i="20"/>
  <c r="H40" i="20"/>
  <c r="H21" i="20"/>
  <c r="H13" i="20"/>
  <c r="H5" i="20"/>
  <c r="H67" i="20"/>
  <c r="H61" i="20"/>
  <c r="H55" i="20"/>
  <c r="H76" i="20"/>
  <c r="H70" i="20"/>
  <c r="H64" i="20"/>
  <c r="H44" i="20"/>
  <c r="H38" i="20"/>
  <c r="H32" i="20"/>
  <c r="H23" i="20"/>
  <c r="H15" i="20"/>
  <c r="H7" i="20"/>
  <c r="H79" i="20"/>
  <c r="H59" i="20"/>
  <c r="H53" i="20"/>
  <c r="H47" i="20"/>
  <c r="H27" i="20"/>
  <c r="H16" i="20"/>
  <c r="H8" i="20"/>
  <c r="H68" i="20"/>
  <c r="H62" i="20"/>
  <c r="H56" i="20"/>
  <c r="H36" i="20"/>
  <c r="H30" i="20"/>
  <c r="H24" i="20"/>
  <c r="H17" i="20"/>
  <c r="H9" i="20"/>
  <c r="H22" i="20"/>
  <c r="H14" i="20"/>
  <c r="H6" i="20"/>
  <c r="G160" i="20"/>
  <c r="G161" i="20"/>
  <c r="G153" i="20"/>
  <c r="G162" i="20"/>
  <c r="G154" i="20"/>
  <c r="G155" i="20"/>
  <c r="G156" i="20"/>
  <c r="G157" i="20"/>
  <c r="G158" i="20"/>
  <c r="G159" i="20"/>
  <c r="D125" i="20"/>
  <c r="D126" i="20"/>
  <c r="D127" i="20"/>
  <c r="D128" i="20"/>
  <c r="D130" i="20"/>
  <c r="D123" i="20"/>
  <c r="D132" i="20"/>
  <c r="D131" i="20"/>
  <c r="D124" i="20"/>
  <c r="D129" i="20"/>
  <c r="C182" i="20"/>
  <c r="C174" i="20"/>
  <c r="C179" i="20"/>
  <c r="C177" i="20"/>
  <c r="C181" i="20"/>
  <c r="C175" i="20"/>
  <c r="C173" i="20"/>
  <c r="C180" i="20"/>
  <c r="C178" i="20"/>
  <c r="C176" i="20"/>
  <c r="BC11" i="2"/>
  <c r="C148" i="20"/>
  <c r="C149" i="20"/>
  <c r="C150" i="20"/>
  <c r="C151" i="20"/>
  <c r="C143" i="20"/>
  <c r="C146" i="20"/>
  <c r="C152" i="20"/>
  <c r="C145" i="20"/>
  <c r="C144" i="20"/>
  <c r="C147" i="20"/>
  <c r="F79" i="20"/>
  <c r="F71" i="20"/>
  <c r="F63" i="20"/>
  <c r="F55" i="20"/>
  <c r="F47" i="20"/>
  <c r="F39" i="20"/>
  <c r="F31" i="20"/>
  <c r="F80" i="20"/>
  <c r="F72" i="20"/>
  <c r="F64" i="20"/>
  <c r="F56" i="20"/>
  <c r="F48" i="20"/>
  <c r="F40" i="20"/>
  <c r="F32" i="20"/>
  <c r="F24" i="20"/>
  <c r="F65" i="20"/>
  <c r="F59" i="20"/>
  <c r="F53" i="20"/>
  <c r="F33" i="20"/>
  <c r="F27" i="20"/>
  <c r="F16" i="20"/>
  <c r="F8" i="20"/>
  <c r="F43" i="20"/>
  <c r="F37" i="20"/>
  <c r="F74" i="20"/>
  <c r="F68" i="20"/>
  <c r="F62" i="20"/>
  <c r="F42" i="20"/>
  <c r="F36" i="20"/>
  <c r="F30" i="20"/>
  <c r="F17" i="20"/>
  <c r="F9" i="20"/>
  <c r="F77" i="20"/>
  <c r="F57" i="20"/>
  <c r="F51" i="20"/>
  <c r="F45" i="20"/>
  <c r="F25" i="20"/>
  <c r="F18" i="20"/>
  <c r="F10" i="20"/>
  <c r="F2" i="20"/>
  <c r="F66" i="20"/>
  <c r="F60" i="20"/>
  <c r="F54" i="20"/>
  <c r="F34" i="20"/>
  <c r="F28" i="20"/>
  <c r="F19" i="20"/>
  <c r="F11" i="20"/>
  <c r="F3" i="20"/>
  <c r="F81" i="20"/>
  <c r="F75" i="20"/>
  <c r="F69" i="20"/>
  <c r="F49" i="20"/>
  <c r="F78" i="20"/>
  <c r="F58" i="20"/>
  <c r="F52" i="20"/>
  <c r="F46" i="20"/>
  <c r="F26" i="20"/>
  <c r="F21" i="20"/>
  <c r="F13" i="20"/>
  <c r="F5" i="20"/>
  <c r="F73" i="20"/>
  <c r="F67" i="20"/>
  <c r="F61" i="20"/>
  <c r="F41" i="20"/>
  <c r="F35" i="20"/>
  <c r="F29" i="20"/>
  <c r="F22" i="20"/>
  <c r="F14" i="20"/>
  <c r="F6" i="20"/>
  <c r="F82" i="20"/>
  <c r="F76" i="20"/>
  <c r="F70" i="20"/>
  <c r="F50" i="20"/>
  <c r="F44" i="20"/>
  <c r="F38" i="20"/>
  <c r="F23" i="20"/>
  <c r="F15" i="20"/>
  <c r="F7" i="20"/>
  <c r="F12" i="20"/>
  <c r="F20" i="20"/>
  <c r="F4" i="20"/>
  <c r="H161" i="20"/>
  <c r="H162" i="20"/>
  <c r="H158" i="20"/>
  <c r="H159" i="20"/>
  <c r="H160" i="20"/>
  <c r="E142" i="20"/>
  <c r="E134" i="20"/>
  <c r="E135" i="20"/>
  <c r="E136" i="20"/>
  <c r="E137" i="20"/>
  <c r="E139" i="20"/>
  <c r="E141" i="20"/>
  <c r="E138" i="20"/>
  <c r="E140" i="20"/>
  <c r="E133" i="20"/>
  <c r="E78" i="20"/>
  <c r="E70" i="20"/>
  <c r="E62" i="20"/>
  <c r="E54" i="20"/>
  <c r="E46" i="20"/>
  <c r="E38" i="20"/>
  <c r="E30" i="20"/>
  <c r="E79" i="20"/>
  <c r="E71" i="20"/>
  <c r="E63" i="20"/>
  <c r="E55" i="20"/>
  <c r="E47" i="20"/>
  <c r="E39" i="20"/>
  <c r="E31" i="20"/>
  <c r="E82" i="20"/>
  <c r="E76" i="20"/>
  <c r="E56" i="20"/>
  <c r="E50" i="20"/>
  <c r="E44" i="20"/>
  <c r="E23" i="20"/>
  <c r="E15" i="20"/>
  <c r="E7" i="20"/>
  <c r="E28" i="20"/>
  <c r="E65" i="20"/>
  <c r="E59" i="20"/>
  <c r="E53" i="20"/>
  <c r="E33" i="20"/>
  <c r="E27" i="20"/>
  <c r="E24" i="20"/>
  <c r="E16" i="20"/>
  <c r="E8" i="20"/>
  <c r="E40" i="20"/>
  <c r="E80" i="20"/>
  <c r="E74" i="20"/>
  <c r="E68" i="20"/>
  <c r="E48" i="20"/>
  <c r="E42" i="20"/>
  <c r="E36" i="20"/>
  <c r="E17" i="20"/>
  <c r="E9" i="20"/>
  <c r="E77" i="20"/>
  <c r="E57" i="20"/>
  <c r="E51" i="20"/>
  <c r="E45" i="20"/>
  <c r="E25" i="20"/>
  <c r="E18" i="20"/>
  <c r="E10" i="20"/>
  <c r="E2" i="20"/>
  <c r="E34" i="20"/>
  <c r="E72" i="20"/>
  <c r="E66" i="20"/>
  <c r="E60" i="20"/>
  <c r="E81" i="20"/>
  <c r="E75" i="20"/>
  <c r="E69" i="20"/>
  <c r="E49" i="20"/>
  <c r="E43" i="20"/>
  <c r="E37" i="20"/>
  <c r="E20" i="20"/>
  <c r="E12" i="20"/>
  <c r="E4" i="20"/>
  <c r="E64" i="20"/>
  <c r="E58" i="20"/>
  <c r="E52" i="20"/>
  <c r="E32" i="20"/>
  <c r="E26" i="20"/>
  <c r="E21" i="20"/>
  <c r="E13" i="20"/>
  <c r="E5" i="20"/>
  <c r="E73" i="20"/>
  <c r="E67" i="20"/>
  <c r="E61" i="20"/>
  <c r="E41" i="20"/>
  <c r="E35" i="20"/>
  <c r="E29" i="20"/>
  <c r="E22" i="20"/>
  <c r="E14" i="20"/>
  <c r="E6" i="20"/>
  <c r="E3" i="20"/>
  <c r="E11" i="20"/>
  <c r="E19" i="20"/>
  <c r="H129" i="20"/>
  <c r="H130" i="20"/>
  <c r="H131" i="20"/>
  <c r="H123" i="20"/>
  <c r="H132" i="20"/>
  <c r="H124" i="20"/>
  <c r="H127" i="20"/>
  <c r="H128" i="20"/>
  <c r="H126" i="20"/>
  <c r="H125" i="20"/>
  <c r="G171" i="20"/>
  <c r="G172" i="20"/>
  <c r="C192" i="20"/>
  <c r="C186" i="20"/>
  <c r="C191" i="20"/>
  <c r="C190" i="20"/>
  <c r="C185" i="20"/>
  <c r="C189" i="20"/>
  <c r="C188" i="20"/>
  <c r="C184" i="20"/>
  <c r="C187" i="20"/>
  <c r="C183" i="20"/>
  <c r="D185" i="20"/>
  <c r="D184" i="20"/>
  <c r="D187" i="20"/>
  <c r="D183" i="20"/>
  <c r="D186" i="20"/>
  <c r="F179" i="20"/>
  <c r="F177" i="20"/>
  <c r="F175" i="20"/>
  <c r="F173" i="20"/>
  <c r="F178" i="20"/>
  <c r="F176" i="20"/>
  <c r="F174" i="20"/>
  <c r="C116" i="20"/>
  <c r="C108" i="20"/>
  <c r="C100" i="20"/>
  <c r="C117" i="20"/>
  <c r="C109" i="20"/>
  <c r="C101" i="20"/>
  <c r="C93" i="20"/>
  <c r="C85" i="20"/>
  <c r="C118" i="20"/>
  <c r="C110" i="20"/>
  <c r="C102" i="20"/>
  <c r="C94" i="20"/>
  <c r="C86" i="20"/>
  <c r="C119" i="20"/>
  <c r="C111" i="20"/>
  <c r="C103" i="20"/>
  <c r="C95" i="20"/>
  <c r="C121" i="20"/>
  <c r="C105" i="20"/>
  <c r="C114" i="20"/>
  <c r="C98" i="20"/>
  <c r="C89" i="20"/>
  <c r="C83" i="20"/>
  <c r="C113" i="20"/>
  <c r="C107" i="20"/>
  <c r="C122" i="20"/>
  <c r="C97" i="20"/>
  <c r="C92" i="20"/>
  <c r="C90" i="20"/>
  <c r="C88" i="20"/>
  <c r="C84" i="20"/>
  <c r="C112" i="20"/>
  <c r="C106" i="20"/>
  <c r="C115" i="20"/>
  <c r="C120" i="20"/>
  <c r="C96" i="20"/>
  <c r="C87" i="20"/>
  <c r="C99" i="20"/>
  <c r="C104" i="20"/>
  <c r="C91" i="20"/>
  <c r="C156" i="20"/>
  <c r="C157" i="20"/>
  <c r="C158" i="20"/>
  <c r="C159" i="20"/>
  <c r="C160" i="20"/>
  <c r="C161" i="20"/>
  <c r="C162" i="20"/>
  <c r="C155" i="20"/>
  <c r="C153" i="20"/>
  <c r="C154" i="20"/>
  <c r="H166" i="20"/>
  <c r="H167" i="20"/>
  <c r="H163" i="20"/>
  <c r="H164" i="20"/>
  <c r="H165" i="20"/>
  <c r="E150" i="20"/>
  <c r="E151" i="20"/>
  <c r="E143" i="20"/>
  <c r="E152" i="20"/>
  <c r="E144" i="20"/>
  <c r="E145" i="20"/>
  <c r="E148" i="20"/>
  <c r="E149" i="20"/>
  <c r="E147" i="20"/>
  <c r="E146" i="20"/>
  <c r="D182" i="20"/>
  <c r="D174" i="20"/>
  <c r="D179" i="20"/>
  <c r="D177" i="20"/>
  <c r="D181" i="20"/>
  <c r="D175" i="20"/>
  <c r="D173" i="20"/>
  <c r="D180" i="20"/>
  <c r="D178" i="20"/>
  <c r="D176" i="20"/>
  <c r="G170" i="20"/>
  <c r="G168" i="20"/>
  <c r="G169" i="20"/>
  <c r="E158" i="20"/>
  <c r="E159" i="20"/>
  <c r="E160" i="20"/>
  <c r="E161" i="20"/>
  <c r="E153" i="20"/>
  <c r="E162" i="20"/>
  <c r="E154" i="20"/>
  <c r="E157" i="20"/>
  <c r="E156" i="20"/>
  <c r="E155" i="20"/>
  <c r="G82" i="20"/>
  <c r="G80" i="20"/>
  <c r="G72" i="20"/>
  <c r="G64" i="20"/>
  <c r="G56" i="20"/>
  <c r="G48" i="20"/>
  <c r="G40" i="20"/>
  <c r="G32" i="20"/>
  <c r="G81" i="20"/>
  <c r="G73" i="20"/>
  <c r="G65" i="20"/>
  <c r="G57" i="20"/>
  <c r="G49" i="20"/>
  <c r="G41" i="20"/>
  <c r="G33" i="20"/>
  <c r="G25" i="20"/>
  <c r="G74" i="20"/>
  <c r="G68" i="20"/>
  <c r="G62" i="20"/>
  <c r="G42" i="20"/>
  <c r="G36" i="20"/>
  <c r="G30" i="20"/>
  <c r="G24" i="20"/>
  <c r="G17" i="20"/>
  <c r="G9" i="20"/>
  <c r="G21" i="20"/>
  <c r="G77" i="20"/>
  <c r="G71" i="20"/>
  <c r="G51" i="20"/>
  <c r="G45" i="20"/>
  <c r="G39" i="20"/>
  <c r="G18" i="20"/>
  <c r="G10" i="20"/>
  <c r="G2" i="20"/>
  <c r="G66" i="20"/>
  <c r="G60" i="20"/>
  <c r="G54" i="20"/>
  <c r="G34" i="20"/>
  <c r="G28" i="20"/>
  <c r="G19" i="20"/>
  <c r="G11" i="20"/>
  <c r="G3" i="20"/>
  <c r="G75" i="20"/>
  <c r="G69" i="20"/>
  <c r="G63" i="20"/>
  <c r="G43" i="20"/>
  <c r="G37" i="20"/>
  <c r="G31" i="20"/>
  <c r="G20" i="20"/>
  <c r="G12" i="20"/>
  <c r="G4" i="20"/>
  <c r="G26" i="20"/>
  <c r="G78" i="20"/>
  <c r="G58" i="20"/>
  <c r="G52" i="20"/>
  <c r="G46" i="20"/>
  <c r="G67" i="20"/>
  <c r="G61" i="20"/>
  <c r="G55" i="20"/>
  <c r="G35" i="20"/>
  <c r="G29" i="20"/>
  <c r="G22" i="20"/>
  <c r="G14" i="20"/>
  <c r="G6" i="20"/>
  <c r="G76" i="20"/>
  <c r="G70" i="20"/>
  <c r="G50" i="20"/>
  <c r="G44" i="20"/>
  <c r="G38" i="20"/>
  <c r="G23" i="20"/>
  <c r="G15" i="20"/>
  <c r="G7" i="20"/>
  <c r="G79" i="20"/>
  <c r="G59" i="20"/>
  <c r="G53" i="20"/>
  <c r="G47" i="20"/>
  <c r="G27" i="20"/>
  <c r="G16" i="20"/>
  <c r="G8" i="20"/>
  <c r="G5" i="20"/>
  <c r="G13" i="20"/>
  <c r="I74" i="20"/>
  <c r="I66" i="20"/>
  <c r="I58" i="20"/>
  <c r="I50" i="20"/>
  <c r="I42" i="20"/>
  <c r="I34" i="20"/>
  <c r="I26" i="20"/>
  <c r="I75" i="20"/>
  <c r="I67" i="20"/>
  <c r="I59" i="20"/>
  <c r="I51" i="20"/>
  <c r="I43" i="20"/>
  <c r="I35" i="20"/>
  <c r="I27" i="20"/>
  <c r="I80" i="20"/>
  <c r="I60" i="20"/>
  <c r="I54" i="20"/>
  <c r="I48" i="20"/>
  <c r="I28" i="20"/>
  <c r="I19" i="20"/>
  <c r="I11" i="20"/>
  <c r="I3" i="20"/>
  <c r="I38" i="20"/>
  <c r="I32" i="20"/>
  <c r="I69" i="20"/>
  <c r="I63" i="20"/>
  <c r="I57" i="20"/>
  <c r="I37" i="20"/>
  <c r="I31" i="20"/>
  <c r="I25" i="20"/>
  <c r="I20" i="20"/>
  <c r="I12" i="20"/>
  <c r="I4" i="20"/>
  <c r="I44" i="20"/>
  <c r="I23" i="20"/>
  <c r="I78" i="20"/>
  <c r="I72" i="20"/>
  <c r="I52" i="20"/>
  <c r="I46" i="20"/>
  <c r="I40" i="20"/>
  <c r="I21" i="20"/>
  <c r="I13" i="20"/>
  <c r="I5" i="20"/>
  <c r="I81" i="20"/>
  <c r="I61" i="20"/>
  <c r="I55" i="20"/>
  <c r="I49" i="20"/>
  <c r="I29" i="20"/>
  <c r="I22" i="20"/>
  <c r="I14" i="20"/>
  <c r="I6" i="20"/>
  <c r="I76" i="20"/>
  <c r="I70" i="20"/>
  <c r="I64" i="20"/>
  <c r="I79" i="20"/>
  <c r="I73" i="20"/>
  <c r="I53" i="20"/>
  <c r="I47" i="20"/>
  <c r="I41" i="20"/>
  <c r="I16" i="20"/>
  <c r="I8" i="20"/>
  <c r="I82" i="20"/>
  <c r="I68" i="20"/>
  <c r="I62" i="20"/>
  <c r="I56" i="20"/>
  <c r="I36" i="20"/>
  <c r="I30" i="20"/>
  <c r="I24" i="20"/>
  <c r="I17" i="20"/>
  <c r="I9" i="20"/>
  <c r="I77" i="20"/>
  <c r="I71" i="20"/>
  <c r="I65" i="20"/>
  <c r="I45" i="20"/>
  <c r="I39" i="20"/>
  <c r="I33" i="20"/>
  <c r="I18" i="20"/>
  <c r="I10" i="20"/>
  <c r="I2" i="20"/>
  <c r="I15" i="20"/>
  <c r="I7" i="20"/>
  <c r="C171" i="20"/>
  <c r="C168" i="20"/>
  <c r="C164" i="20"/>
  <c r="C172" i="20"/>
  <c r="C169" i="20"/>
  <c r="C165" i="20"/>
  <c r="C170" i="20"/>
  <c r="C166" i="20"/>
  <c r="C167" i="20"/>
  <c r="C163" i="20"/>
  <c r="H168" i="20"/>
  <c r="H169" i="20"/>
  <c r="D117" i="20"/>
  <c r="D109" i="20"/>
  <c r="D101" i="20"/>
  <c r="D118" i="20"/>
  <c r="D110" i="20"/>
  <c r="D102" i="20"/>
  <c r="D94" i="20"/>
  <c r="D86" i="20"/>
  <c r="D119" i="20"/>
  <c r="D111" i="20"/>
  <c r="D103" i="20"/>
  <c r="D95" i="20"/>
  <c r="D87" i="20"/>
  <c r="D120" i="20"/>
  <c r="D112" i="20"/>
  <c r="D104" i="20"/>
  <c r="D96" i="20"/>
  <c r="D114" i="20"/>
  <c r="D98" i="20"/>
  <c r="D89" i="20"/>
  <c r="D83" i="20"/>
  <c r="D107" i="20"/>
  <c r="D92" i="20"/>
  <c r="D122" i="20"/>
  <c r="D116" i="20"/>
  <c r="D97" i="20"/>
  <c r="D90" i="20"/>
  <c r="D88" i="20"/>
  <c r="D84" i="20"/>
  <c r="D106" i="20"/>
  <c r="D100" i="20"/>
  <c r="D121" i="20"/>
  <c r="D115" i="20"/>
  <c r="D105" i="20"/>
  <c r="D99" i="20"/>
  <c r="D108" i="20"/>
  <c r="D93" i="20"/>
  <c r="D91" i="20"/>
  <c r="D85" i="20"/>
  <c r="D113" i="20"/>
  <c r="I154" i="20"/>
  <c r="I155" i="20"/>
  <c r="I156" i="20"/>
  <c r="I157" i="20"/>
  <c r="I153" i="20"/>
  <c r="N11" i="3"/>
  <c r="AV12" i="2"/>
  <c r="T12" i="2"/>
  <c r="AH10" i="2"/>
  <c r="N3" i="2"/>
  <c r="M12" i="2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C76" i="20" l="1"/>
  <c r="C68" i="20"/>
  <c r="C60" i="20"/>
  <c r="C52" i="20"/>
  <c r="C44" i="20"/>
  <c r="C36" i="20"/>
  <c r="C28" i="20"/>
  <c r="C77" i="20"/>
  <c r="C69" i="20"/>
  <c r="C61" i="20"/>
  <c r="C53" i="20"/>
  <c r="C45" i="20"/>
  <c r="C37" i="20"/>
  <c r="C29" i="20"/>
  <c r="C70" i="20"/>
  <c r="C64" i="20"/>
  <c r="C58" i="20"/>
  <c r="C38" i="20"/>
  <c r="C32" i="20"/>
  <c r="C26" i="20"/>
  <c r="C21" i="20"/>
  <c r="C13" i="20"/>
  <c r="C5" i="20"/>
  <c r="C79" i="20"/>
  <c r="C73" i="20"/>
  <c r="C67" i="20"/>
  <c r="C47" i="20"/>
  <c r="C41" i="20"/>
  <c r="C35" i="20"/>
  <c r="C22" i="20"/>
  <c r="C14" i="20"/>
  <c r="C6" i="20"/>
  <c r="C82" i="20"/>
  <c r="C62" i="20"/>
  <c r="C56" i="20"/>
  <c r="C50" i="20"/>
  <c r="C30" i="20"/>
  <c r="C23" i="20"/>
  <c r="C15" i="20"/>
  <c r="C7" i="20"/>
  <c r="C71" i="20"/>
  <c r="C65" i="20"/>
  <c r="C59" i="20"/>
  <c r="C39" i="20"/>
  <c r="C33" i="20"/>
  <c r="C27" i="20"/>
  <c r="C24" i="20"/>
  <c r="C16" i="20"/>
  <c r="C8" i="20"/>
  <c r="C42" i="20"/>
  <c r="C80" i="20"/>
  <c r="C74" i="20"/>
  <c r="C54" i="20"/>
  <c r="C48" i="20"/>
  <c r="C63" i="20"/>
  <c r="C57" i="20"/>
  <c r="C51" i="20"/>
  <c r="C31" i="20"/>
  <c r="C25" i="20"/>
  <c r="C18" i="20"/>
  <c r="C10" i="20"/>
  <c r="C2" i="20"/>
  <c r="C78" i="20"/>
  <c r="C72" i="20"/>
  <c r="C66" i="20"/>
  <c r="C46" i="20"/>
  <c r="C40" i="20"/>
  <c r="C34" i="20"/>
  <c r="C19" i="20"/>
  <c r="C11" i="20"/>
  <c r="C3" i="20"/>
  <c r="C81" i="20"/>
  <c r="C75" i="20"/>
  <c r="C55" i="20"/>
  <c r="C49" i="20"/>
  <c r="C43" i="20"/>
  <c r="C20" i="20"/>
  <c r="C12" i="20"/>
  <c r="C4" i="20"/>
  <c r="C17" i="20"/>
  <c r="C9" i="20"/>
  <c r="G3" i="3"/>
  <c r="B31" i="6" s="1"/>
  <c r="E12" i="3"/>
  <c r="B7" i="6"/>
  <c r="B15" i="6"/>
  <c r="B23" i="6"/>
  <c r="B63" i="6"/>
  <c r="B71" i="6"/>
  <c r="B79" i="6"/>
  <c r="B61" i="6"/>
  <c r="B14" i="6"/>
  <c r="B46" i="6"/>
  <c r="B40" i="6"/>
  <c r="B48" i="6"/>
  <c r="B56" i="6"/>
  <c r="B64" i="6"/>
  <c r="B12" i="6"/>
  <c r="B60" i="6"/>
  <c r="B37" i="6"/>
  <c r="B77" i="6"/>
  <c r="B25" i="6"/>
  <c r="B33" i="6"/>
  <c r="B41" i="6"/>
  <c r="B49" i="6"/>
  <c r="B28" i="6"/>
  <c r="B10" i="6"/>
  <c r="B18" i="6"/>
  <c r="B26" i="6"/>
  <c r="B34" i="6"/>
  <c r="B74" i="6"/>
  <c r="B30" i="6"/>
  <c r="B78" i="6"/>
  <c r="B3" i="6"/>
  <c r="B35" i="6"/>
  <c r="B43" i="6"/>
  <c r="B51" i="6"/>
  <c r="B59" i="6"/>
  <c r="B67" i="6"/>
  <c r="B4" i="6"/>
  <c r="B52" i="6"/>
  <c r="B13" i="6"/>
  <c r="B54" i="6"/>
  <c r="B36" i="6"/>
  <c r="B5" i="6"/>
  <c r="O4" i="3"/>
  <c r="O10" i="3"/>
  <c r="O9" i="3"/>
  <c r="O8" i="3"/>
  <c r="O7" i="3"/>
  <c r="O6" i="3"/>
  <c r="O5" i="3"/>
  <c r="G5" i="2"/>
  <c r="G6" i="2"/>
  <c r="G7" i="2"/>
  <c r="G8" i="2"/>
  <c r="G9" i="2"/>
  <c r="G10" i="2"/>
  <c r="G11" i="2"/>
  <c r="B149" i="20" l="1"/>
  <c r="B145" i="20"/>
  <c r="B152" i="20"/>
  <c r="B148" i="20"/>
  <c r="B144" i="20"/>
  <c r="B151" i="20"/>
  <c r="B147" i="20"/>
  <c r="B143" i="20"/>
  <c r="B150" i="20"/>
  <c r="B146" i="20"/>
  <c r="B138" i="20"/>
  <c r="B135" i="20"/>
  <c r="B141" i="20"/>
  <c r="B137" i="20"/>
  <c r="B140" i="20"/>
  <c r="B136" i="20"/>
  <c r="B133" i="20"/>
  <c r="B139" i="20"/>
  <c r="B134" i="20"/>
  <c r="B142" i="20"/>
  <c r="B155" i="20"/>
  <c r="B153" i="20"/>
  <c r="B157" i="20"/>
  <c r="B158" i="20"/>
  <c r="B156" i="20"/>
  <c r="B154" i="20"/>
  <c r="B162" i="20"/>
  <c r="B161" i="20"/>
  <c r="B160" i="20"/>
  <c r="B159" i="20"/>
  <c r="B197" i="20"/>
  <c r="B196" i="20"/>
  <c r="B195" i="20"/>
  <c r="B194" i="20"/>
  <c r="B193" i="20"/>
  <c r="B172" i="20"/>
  <c r="B166" i="20"/>
  <c r="B167" i="20"/>
  <c r="B168" i="20"/>
  <c r="B169" i="20"/>
  <c r="B170" i="20"/>
  <c r="B163" i="20"/>
  <c r="B171" i="20"/>
  <c r="B164" i="20"/>
  <c r="B165" i="20"/>
  <c r="B183" i="20"/>
  <c r="B192" i="20"/>
  <c r="B188" i="20"/>
  <c r="B185" i="20"/>
  <c r="B191" i="20"/>
  <c r="B187" i="20"/>
  <c r="B190" i="20"/>
  <c r="B184" i="20"/>
  <c r="B189" i="20"/>
  <c r="B186" i="20"/>
  <c r="B181" i="20"/>
  <c r="B176" i="20"/>
  <c r="B179" i="20"/>
  <c r="B173" i="20"/>
  <c r="B177" i="20"/>
  <c r="B182" i="20"/>
  <c r="B180" i="20"/>
  <c r="B174" i="20"/>
  <c r="B178" i="20"/>
  <c r="B175" i="20"/>
  <c r="B66" i="6"/>
  <c r="B81" i="6"/>
  <c r="B17" i="6"/>
  <c r="B29" i="6"/>
  <c r="B53" i="6"/>
  <c r="B62" i="6"/>
  <c r="B73" i="6"/>
  <c r="B76" i="6"/>
  <c r="B19" i="6"/>
  <c r="B68" i="6"/>
  <c r="B50" i="6"/>
  <c r="B69" i="6"/>
  <c r="B65" i="6"/>
  <c r="B70" i="6"/>
  <c r="B80" i="6"/>
  <c r="B16" i="6"/>
  <c r="B44" i="6"/>
  <c r="B39" i="6"/>
  <c r="B2" i="6"/>
  <c r="B32" i="6"/>
  <c r="B55" i="6"/>
  <c r="B22" i="6"/>
  <c r="B27" i="6"/>
  <c r="B58" i="6"/>
  <c r="B9" i="6"/>
  <c r="B24" i="6"/>
  <c r="B47" i="6"/>
  <c r="B6" i="6"/>
  <c r="B45" i="6"/>
  <c r="B75" i="6"/>
  <c r="B11" i="6"/>
  <c r="B20" i="6"/>
  <c r="B42" i="6"/>
  <c r="B21" i="6"/>
  <c r="B57" i="6"/>
  <c r="B38" i="6"/>
  <c r="B72" i="6"/>
  <c r="B8" i="6"/>
  <c r="O3" i="3" l="1"/>
</calcChain>
</file>

<file path=xl/sharedStrings.xml><?xml version="1.0" encoding="utf-8"?>
<sst xmlns="http://schemas.openxmlformats.org/spreadsheetml/2006/main" count="948" uniqueCount="145">
  <si>
    <t>Year</t>
  </si>
  <si>
    <t>Residential</t>
  </si>
  <si>
    <t>Before 1950</t>
  </si>
  <si>
    <t>1950-1959</t>
  </si>
  <si>
    <t>1960-1969</t>
  </si>
  <si>
    <t>1970-1979</t>
  </si>
  <si>
    <t>1980-1989</t>
  </si>
  <si>
    <t>1990-1999</t>
  </si>
  <si>
    <t>2000-2009</t>
  </si>
  <si>
    <t>Commercial</t>
  </si>
  <si>
    <t>billion_sf</t>
  </si>
  <si>
    <t>million_sf</t>
  </si>
  <si>
    <t>year_1</t>
  </si>
  <si>
    <t>year_2</t>
  </si>
  <si>
    <t>percent</t>
  </si>
  <si>
    <t>Before 1920</t>
  </si>
  <si>
    <t>1920-1945</t>
  </si>
  <si>
    <t>1946-1959</t>
  </si>
  <si>
    <t>2000-2003</t>
  </si>
  <si>
    <t>2008-2012</t>
  </si>
  <si>
    <t>median_age_of_building</t>
  </si>
  <si>
    <t>Median</t>
  </si>
  <si>
    <t>Upper_95</t>
  </si>
  <si>
    <t>Lower_95</t>
  </si>
  <si>
    <t>Upper_80</t>
  </si>
  <si>
    <t>Lower_80</t>
  </si>
  <si>
    <t>SSP2</t>
  </si>
  <si>
    <t>SSP1</t>
  </si>
  <si>
    <t>SSP3</t>
  </si>
  <si>
    <t>SSP4</t>
  </si>
  <si>
    <t>SSP5</t>
  </si>
  <si>
    <t>US$2005</t>
  </si>
  <si>
    <t>$GK (US$1990)</t>
  </si>
  <si>
    <t>Source</t>
  </si>
  <si>
    <t>Maddison_Project</t>
  </si>
  <si>
    <t>IIASA_SSP</t>
  </si>
  <si>
    <t>US Census</t>
  </si>
  <si>
    <t>WPP2010</t>
  </si>
  <si>
    <t>UN</t>
  </si>
  <si>
    <t>Study</t>
  </si>
  <si>
    <t>Median Age</t>
  </si>
  <si>
    <t>Location</t>
  </si>
  <si>
    <t>Distribution</t>
  </si>
  <si>
    <t>St. Paul</t>
  </si>
  <si>
    <t>O'Connor</t>
  </si>
  <si>
    <t>Maddison Project</t>
  </si>
  <si>
    <t>Res_Weight_2015</t>
  </si>
  <si>
    <t>Res_Weight_2009</t>
  </si>
  <si>
    <t>Before 1940</t>
  </si>
  <si>
    <t>1940-1949</t>
  </si>
  <si>
    <t>Assumed data</t>
  </si>
  <si>
    <t>CBECs Raw data</t>
  </si>
  <si>
    <t>CBECs Name</t>
  </si>
  <si>
    <t>N/A</t>
  </si>
  <si>
    <t>1820-1900</t>
  </si>
  <si>
    <t>1901-1950</t>
  </si>
  <si>
    <t>1951-1960</t>
  </si>
  <si>
    <t>1961-1970</t>
  </si>
  <si>
    <t>1971-1980</t>
  </si>
  <si>
    <t>1981-1990</t>
  </si>
  <si>
    <t>1991-2000</t>
  </si>
  <si>
    <t>2001-2010</t>
  </si>
  <si>
    <t>2011-2015</t>
  </si>
  <si>
    <t>annual_weight_2015</t>
  </si>
  <si>
    <t>NA</t>
  </si>
  <si>
    <t>million units</t>
  </si>
  <si>
    <t>annual_weight_2009</t>
  </si>
  <si>
    <t>annual_weight_2005</t>
  </si>
  <si>
    <t>2000-2005</t>
  </si>
  <si>
    <t>1990-2001</t>
  </si>
  <si>
    <t>annual_weight_2001</t>
  </si>
  <si>
    <t>annual_weight_1997</t>
  </si>
  <si>
    <t>1990-1997</t>
  </si>
  <si>
    <t>1991-1993</t>
  </si>
  <si>
    <t>1988-1990</t>
  </si>
  <si>
    <t>1985-1987</t>
  </si>
  <si>
    <t>1980-1984</t>
  </si>
  <si>
    <t>annual_weight_1993</t>
  </si>
  <si>
    <t>annual_weight_1987</t>
  </si>
  <si>
    <t>annual_weight_1980</t>
  </si>
  <si>
    <t>1975 or later</t>
  </si>
  <si>
    <t>1960-1964</t>
  </si>
  <si>
    <t>1965-1969</t>
  </si>
  <si>
    <t>1970-1974</t>
  </si>
  <si>
    <t>1975-1979</t>
  </si>
  <si>
    <t>1985 or later</t>
  </si>
  <si>
    <t>Res_Weight_2005</t>
  </si>
  <si>
    <t>Res_Weight_2001</t>
  </si>
  <si>
    <t>Res_Weight_1997</t>
  </si>
  <si>
    <t>Res_Weight_1993</t>
  </si>
  <si>
    <t>Res_Weight_1987</t>
  </si>
  <si>
    <t>Res_Weight_1980</t>
  </si>
  <si>
    <t>Raw data from CBECS 2012</t>
  </si>
  <si>
    <t>Raw data from RECS 2015</t>
  </si>
  <si>
    <t>Raw data from RECS 2009</t>
  </si>
  <si>
    <t>Raw data from RECS 2005</t>
  </si>
  <si>
    <t>Raw data from RECS 2001</t>
  </si>
  <si>
    <t>Raw data from RECS 1997</t>
  </si>
  <si>
    <t>Raw data from RECS 1993</t>
  </si>
  <si>
    <t>Raw data from RECS 1987</t>
  </si>
  <si>
    <t>Raw data from RECS 1980</t>
  </si>
  <si>
    <t>RECS Raw data</t>
  </si>
  <si>
    <t>Before 1946</t>
  </si>
  <si>
    <t>2000-2007</t>
  </si>
  <si>
    <t>annual_weight_2012</t>
  </si>
  <si>
    <t>Raw data from CBECs 2003</t>
  </si>
  <si>
    <t>1820-1919</t>
  </si>
  <si>
    <t>annual_weight_2003</t>
  </si>
  <si>
    <t>Raw data from CBECs 1999</t>
  </si>
  <si>
    <t>Before 1919</t>
  </si>
  <si>
    <t>Raw data from CBECs 1995</t>
  </si>
  <si>
    <t>annual_weight_1999</t>
  </si>
  <si>
    <t>1990-1992</t>
  </si>
  <si>
    <t>1993-1995</t>
  </si>
  <si>
    <t>annual_weight_1995</t>
  </si>
  <si>
    <t>Raw data from CBECs 1992</t>
  </si>
  <si>
    <t>annual_weight_1992</t>
  </si>
  <si>
    <t>Before 1899</t>
  </si>
  <si>
    <t>1820-1899</t>
  </si>
  <si>
    <t>1900-1919</t>
  </si>
  <si>
    <t>Raw data from CBECs 1986</t>
  </si>
  <si>
    <t>Raw data from CBECs 1979</t>
  </si>
  <si>
    <t>Commerical</t>
  </si>
  <si>
    <t>1900 or before</t>
  </si>
  <si>
    <t>1901-1920</t>
  </si>
  <si>
    <t>1921-1945</t>
  </si>
  <si>
    <t>1946-1960</t>
  </si>
  <si>
    <t>1971-1973</t>
  </si>
  <si>
    <t>1974-1979</t>
  </si>
  <si>
    <t>1980-1983</t>
  </si>
  <si>
    <t>1984-1986</t>
  </si>
  <si>
    <t>Before 1901</t>
  </si>
  <si>
    <t>annual_weight_1979</t>
  </si>
  <si>
    <t>Count_1000s</t>
  </si>
  <si>
    <t>annual_weight_1986</t>
  </si>
  <si>
    <t>Raw data from CBECs 1983</t>
  </si>
  <si>
    <t>annual_weight_1983</t>
  </si>
  <si>
    <t>Com_Weight_2012</t>
  </si>
  <si>
    <t>Com_Weight_2003</t>
  </si>
  <si>
    <t>Com_Weight_1999</t>
  </si>
  <si>
    <t>Com_Weight_1995</t>
  </si>
  <si>
    <t>Com_Weight_1992</t>
  </si>
  <si>
    <t>Com_Weight_1986</t>
  </si>
  <si>
    <t>Com_Weight_1983</t>
  </si>
  <si>
    <t>Com_Weight_1979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</si>
</sst>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vertical="center"/>
    </xf>
    <xf numFmtId="0" fontId="0" fillId="0" borderId="0" xfId="1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vertical="center"/>
    </xf>
    <xf numFmtId="2" fontId="0" fillId="0" borderId="0" xfId="0" applyNumberForma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wrapText="1"/>
    </xf>
    <xf numFmtId="0" fontId="0" fillId="4" borderId="0" xfId="0" applyFill="1"/>
    <xf numFmtId="3" fontId="2" fillId="3" borderId="0" xfId="0" applyNumberFormat="1" applyFont="1" applyFill="1"/>
    <xf numFmtId="3" fontId="0" fillId="3" borderId="0" xfId="0" applyNumberFormat="1" applyFill="1"/>
    <xf numFmtId="3" fontId="0" fillId="3" borderId="0" xfId="0" applyNumberFormat="1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 Building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Com_S0!$G$2</c:f>
              <c:strCache>
                <c:ptCount val="1"/>
                <c:pt idx="0">
                  <c:v>annual_weight_2012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Com_S0!$E$3:$E$11</c:f>
              <c:numCache>
                <c:formatCode>General</c:formatCode>
                <c:ptCount val="9"/>
                <c:pt idx="0">
                  <c:v>0</c:v>
                </c:pt>
                <c:pt idx="1">
                  <c:v>0.11491296559959582</c:v>
                </c:pt>
                <c:pt idx="2">
                  <c:v>8.4749460340789048E-2</c:v>
                </c:pt>
                <c:pt idx="3">
                  <c:v>0.11897763284802278</c:v>
                </c:pt>
                <c:pt idx="4">
                  <c:v>0.12453497450971386</c:v>
                </c:pt>
                <c:pt idx="5">
                  <c:v>0.17487254856932899</c:v>
                </c:pt>
                <c:pt idx="6">
                  <c:v>0.1584875763560373</c:v>
                </c:pt>
                <c:pt idx="7">
                  <c:v>0.15775272126027648</c:v>
                </c:pt>
                <c:pt idx="8">
                  <c:v>6.5712120516235706E-2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Com_S0!$F$3:$F$11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CFC-AB4E-9FCB-82D922DA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28175"/>
        <c:axId val="282583567"/>
      </c:barChart>
      <c:catAx>
        <c:axId val="23922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83567"/>
        <c:crosses val="autoZero"/>
        <c:auto val="1"/>
        <c:lblAlgn val="ctr"/>
        <c:lblOffset val="100"/>
        <c:noMultiLvlLbl val="0"/>
      </c:catAx>
      <c:valAx>
        <c:axId val="282583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81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223237</xdr:colOff>
      <xdr:row>14</xdr:row>
      <xdr:rowOff>149296</xdr:rowOff>
    </xdr:from>
    <xdr:to>
      <xdr:col>5</xdr:col>
      <xdr:colOff>680437</xdr:colOff>
      <xdr:row>28</xdr:row>
      <xdr:rowOff>42051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615CC1-BB47-AD46-8AC3-6F1DDA39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237" y="2994096"/>
          <a:ext cx="4572000" cy="2737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144095</xdr:colOff>
      <xdr:row>14</xdr:row>
      <xdr:rowOff>51044</xdr:rowOff>
    </xdr:from>
    <xdr:to>
      <xdr:col>6</xdr:col>
      <xdr:colOff>647211</xdr:colOff>
      <xdr:row>30</xdr:row>
      <xdr:rowOff>122114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D7D8-AE92-E147-8C70-2E7362508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E27E-3A92-1046-862A-EDFDBD309A78}">
  <dimension ref="A1:G33"/>
  <sheetViews>
    <sheetView workbookViewId="0"/>
  </sheetViews>
  <sheetFormatPr baseColWidth="10" defaultRowHeight="16" x14ac:dyDescent="0.2"/>
  <sheetData>
    <row r="1" spans="1:7" x14ac:dyDescent="0.2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33</v>
      </c>
    </row>
    <row r="2" spans="1:7" x14ac:dyDescent="0.2">
      <c r="A2">
        <v>1900</v>
      </c>
      <c r="B2" s="5">
        <v>76212168</v>
      </c>
      <c r="C2" s="5">
        <v>76212168</v>
      </c>
      <c r="D2" s="5">
        <v>76212168</v>
      </c>
      <c r="E2" s="5">
        <v>76212168</v>
      </c>
      <c r="F2" s="5">
        <v>76212168</v>
      </c>
      <c r="G2" t="s">
        <v>38</v>
      </c>
    </row>
    <row r="3" spans="1:7" x14ac:dyDescent="0.2">
      <c r="A3">
        <v>1910</v>
      </c>
      <c r="B3" s="5">
        <v>92228496</v>
      </c>
      <c r="C3" s="5">
        <v>92228496</v>
      </c>
      <c r="D3" s="5">
        <v>92228496</v>
      </c>
      <c r="E3" s="5">
        <v>92228496</v>
      </c>
      <c r="F3" s="5">
        <v>92228496</v>
      </c>
      <c r="G3" t="s">
        <v>38</v>
      </c>
    </row>
    <row r="4" spans="1:7" x14ac:dyDescent="0.2">
      <c r="A4">
        <v>1920</v>
      </c>
      <c r="B4" s="5">
        <v>106021537</v>
      </c>
      <c r="C4" s="5">
        <v>106021537</v>
      </c>
      <c r="D4" s="5">
        <v>106021537</v>
      </c>
      <c r="E4" s="5">
        <v>106021537</v>
      </c>
      <c r="F4" s="5">
        <v>106021537</v>
      </c>
      <c r="G4" t="s">
        <v>38</v>
      </c>
    </row>
    <row r="5" spans="1:7" x14ac:dyDescent="0.2">
      <c r="A5">
        <v>1930</v>
      </c>
      <c r="B5" s="5">
        <v>123202624</v>
      </c>
      <c r="C5" s="5">
        <v>123202624</v>
      </c>
      <c r="D5" s="5">
        <v>123202624</v>
      </c>
      <c r="E5" s="5">
        <v>123202624</v>
      </c>
      <c r="F5" s="5">
        <v>123202624</v>
      </c>
      <c r="G5" t="s">
        <v>38</v>
      </c>
    </row>
    <row r="6" spans="1:7" x14ac:dyDescent="0.2">
      <c r="A6">
        <v>1940</v>
      </c>
      <c r="B6" s="5">
        <v>132164569</v>
      </c>
      <c r="C6" s="5">
        <v>132164569</v>
      </c>
      <c r="D6" s="5">
        <v>132164569</v>
      </c>
      <c r="E6" s="5">
        <v>132164569</v>
      </c>
      <c r="F6" s="5">
        <v>132164569</v>
      </c>
      <c r="G6" t="s">
        <v>38</v>
      </c>
    </row>
    <row r="7" spans="1:7" x14ac:dyDescent="0.2">
      <c r="A7">
        <v>1950</v>
      </c>
      <c r="B7" s="5">
        <v>151325798</v>
      </c>
      <c r="C7" s="5">
        <v>151325798</v>
      </c>
      <c r="D7" s="5">
        <v>151325798</v>
      </c>
      <c r="E7" s="5">
        <v>151325798</v>
      </c>
      <c r="F7" s="5">
        <v>151325798</v>
      </c>
      <c r="G7" t="s">
        <v>38</v>
      </c>
    </row>
    <row r="8" spans="1:7" x14ac:dyDescent="0.2">
      <c r="A8">
        <v>1960</v>
      </c>
      <c r="B8" s="5">
        <v>179323175</v>
      </c>
      <c r="C8" s="5">
        <v>179323175</v>
      </c>
      <c r="D8" s="5">
        <v>179323175</v>
      </c>
      <c r="E8" s="5">
        <v>179323175</v>
      </c>
      <c r="F8" s="5">
        <v>179323175</v>
      </c>
      <c r="G8" t="s">
        <v>38</v>
      </c>
    </row>
    <row r="9" spans="1:7" x14ac:dyDescent="0.2">
      <c r="A9">
        <v>1970</v>
      </c>
      <c r="B9" s="5">
        <v>203302031</v>
      </c>
      <c r="C9" s="5">
        <v>203302031</v>
      </c>
      <c r="D9" s="5">
        <v>203302031</v>
      </c>
      <c r="E9" s="5">
        <v>203302031</v>
      </c>
      <c r="F9" s="5">
        <v>203302031</v>
      </c>
      <c r="G9" t="s">
        <v>38</v>
      </c>
    </row>
    <row r="10" spans="1:7" x14ac:dyDescent="0.2">
      <c r="A10">
        <v>1980</v>
      </c>
      <c r="B10" s="5">
        <v>226542199</v>
      </c>
      <c r="C10" s="5">
        <v>226542199</v>
      </c>
      <c r="D10" s="5">
        <v>226542199</v>
      </c>
      <c r="E10" s="5">
        <v>226542199</v>
      </c>
      <c r="F10" s="5">
        <v>226542199</v>
      </c>
      <c r="G10" t="s">
        <v>38</v>
      </c>
    </row>
    <row r="11" spans="1:7" x14ac:dyDescent="0.2">
      <c r="A11" s="3">
        <v>1990</v>
      </c>
      <c r="B11" s="5">
        <v>248709873</v>
      </c>
      <c r="C11" s="4">
        <v>248709873</v>
      </c>
      <c r="D11" s="4">
        <v>248709873</v>
      </c>
      <c r="E11" s="4">
        <v>248709873</v>
      </c>
      <c r="F11" s="4">
        <v>248709873</v>
      </c>
      <c r="G11" t="s">
        <v>38</v>
      </c>
    </row>
    <row r="12" spans="1:7" x14ac:dyDescent="0.2">
      <c r="A12" s="3">
        <v>1995</v>
      </c>
      <c r="B12" s="4">
        <v>265065890</v>
      </c>
      <c r="C12" s="4">
        <v>265065890</v>
      </c>
      <c r="D12" s="4">
        <v>265065890</v>
      </c>
      <c r="E12" s="4">
        <v>265065890</v>
      </c>
      <c r="F12" s="4">
        <v>265065890</v>
      </c>
      <c r="G12" t="s">
        <v>38</v>
      </c>
    </row>
    <row r="13" spans="1:7" x14ac:dyDescent="0.2">
      <c r="A13" s="3">
        <v>2000</v>
      </c>
      <c r="B13" s="5">
        <v>281421906</v>
      </c>
      <c r="C13" s="4">
        <v>281421906</v>
      </c>
      <c r="D13" s="4">
        <v>281421906</v>
      </c>
      <c r="E13" s="4">
        <v>281421906</v>
      </c>
      <c r="F13" s="4">
        <v>281421906</v>
      </c>
      <c r="G13" t="s">
        <v>38</v>
      </c>
    </row>
    <row r="14" spans="1:7" x14ac:dyDescent="0.2">
      <c r="A14" s="3">
        <v>2005</v>
      </c>
      <c r="B14" s="4">
        <v>295083722</v>
      </c>
      <c r="C14" s="4">
        <v>295083722</v>
      </c>
      <c r="D14" s="4">
        <v>295083722</v>
      </c>
      <c r="E14" s="4">
        <v>295083722</v>
      </c>
      <c r="F14" s="4">
        <v>295083722</v>
      </c>
      <c r="G14" t="s">
        <v>38</v>
      </c>
    </row>
    <row r="15" spans="1:7" x14ac:dyDescent="0.2">
      <c r="A15" s="3">
        <v>2010</v>
      </c>
      <c r="B15" s="5">
        <v>308745538</v>
      </c>
      <c r="C15" s="4">
        <v>308745538</v>
      </c>
      <c r="D15" s="4">
        <v>308745538</v>
      </c>
      <c r="E15" s="4">
        <v>308745538</v>
      </c>
      <c r="F15" s="4">
        <v>308745538</v>
      </c>
      <c r="G15" t="s">
        <v>38</v>
      </c>
    </row>
    <row r="16" spans="1:7" x14ac:dyDescent="0.2">
      <c r="A16" s="3">
        <v>2015</v>
      </c>
      <c r="B16" s="4">
        <v>319874093</v>
      </c>
      <c r="C16" s="4">
        <v>319874093</v>
      </c>
      <c r="D16" s="4">
        <v>319874093</v>
      </c>
      <c r="E16" s="4">
        <v>319874093</v>
      </c>
      <c r="F16" s="4">
        <v>319874093</v>
      </c>
      <c r="G16" t="s">
        <v>38</v>
      </c>
    </row>
    <row r="17" spans="1:7" x14ac:dyDescent="0.2">
      <c r="A17" s="3">
        <v>2020</v>
      </c>
      <c r="B17" s="4">
        <v>331002647</v>
      </c>
      <c r="C17" s="4">
        <v>331002647</v>
      </c>
      <c r="D17" s="4">
        <v>331002647</v>
      </c>
      <c r="E17" s="4">
        <v>331002647</v>
      </c>
      <c r="F17" s="4">
        <v>331002647</v>
      </c>
      <c r="G17" t="s">
        <v>38</v>
      </c>
    </row>
    <row r="18" spans="1:7" x14ac:dyDescent="0.2">
      <c r="A18" s="3">
        <v>2025</v>
      </c>
      <c r="B18" s="4">
        <v>340399604</v>
      </c>
      <c r="C18" s="4">
        <v>343062293</v>
      </c>
      <c r="D18" s="4">
        <v>337576627</v>
      </c>
      <c r="E18" s="4">
        <v>342154410</v>
      </c>
      <c r="F18" s="4">
        <v>338580037</v>
      </c>
      <c r="G18" t="s">
        <v>38</v>
      </c>
    </row>
    <row r="19" spans="1:7" x14ac:dyDescent="0.2">
      <c r="A19" s="3">
        <v>2030</v>
      </c>
      <c r="B19" s="4">
        <v>349641876</v>
      </c>
      <c r="C19" s="4">
        <v>355441954</v>
      </c>
      <c r="D19" s="4">
        <v>343630820</v>
      </c>
      <c r="E19" s="4">
        <v>353442534</v>
      </c>
      <c r="F19" s="4">
        <v>345710357</v>
      </c>
      <c r="G19" t="s">
        <v>38</v>
      </c>
    </row>
    <row r="20" spans="1:7" x14ac:dyDescent="0.2">
      <c r="A20" s="3">
        <v>2035</v>
      </c>
      <c r="B20" s="4">
        <v>358690997</v>
      </c>
      <c r="C20" s="4">
        <v>367942262</v>
      </c>
      <c r="D20" s="4">
        <v>348989476</v>
      </c>
      <c r="E20" s="4">
        <v>364558871</v>
      </c>
      <c r="F20" s="4">
        <v>352375460</v>
      </c>
      <c r="G20" t="s">
        <v>38</v>
      </c>
    </row>
    <row r="21" spans="1:7" x14ac:dyDescent="0.2">
      <c r="A21" s="3">
        <v>2040</v>
      </c>
      <c r="B21" s="4">
        <v>366572150</v>
      </c>
      <c r="C21" s="4">
        <v>379475955</v>
      </c>
      <c r="D21" s="4">
        <v>353166044</v>
      </c>
      <c r="E21" s="4">
        <v>374791968</v>
      </c>
      <c r="F21" s="4">
        <v>357883571</v>
      </c>
      <c r="G21" t="s">
        <v>38</v>
      </c>
    </row>
    <row r="22" spans="1:7" x14ac:dyDescent="0.2">
      <c r="A22" s="3">
        <v>2045</v>
      </c>
      <c r="B22" s="4">
        <v>373343357</v>
      </c>
      <c r="C22" s="4">
        <v>390059743</v>
      </c>
      <c r="D22" s="4">
        <v>356322570</v>
      </c>
      <c r="E22" s="4">
        <v>384000425</v>
      </c>
      <c r="F22" s="4">
        <v>362191710</v>
      </c>
      <c r="G22" t="s">
        <v>38</v>
      </c>
    </row>
    <row r="23" spans="1:7" x14ac:dyDescent="0.2">
      <c r="A23" s="3">
        <v>2050</v>
      </c>
      <c r="B23" s="4">
        <v>379419097</v>
      </c>
      <c r="C23" s="4">
        <v>400045727</v>
      </c>
      <c r="D23" s="4">
        <v>358440788</v>
      </c>
      <c r="E23" s="4">
        <v>392428357</v>
      </c>
      <c r="F23" s="4">
        <v>365783170</v>
      </c>
      <c r="G23" t="s">
        <v>38</v>
      </c>
    </row>
    <row r="24" spans="1:7" x14ac:dyDescent="0.2">
      <c r="A24" s="3">
        <v>2055</v>
      </c>
      <c r="B24" s="4">
        <v>385334853</v>
      </c>
      <c r="C24" s="4">
        <v>410062026</v>
      </c>
      <c r="D24" s="4">
        <v>360147069</v>
      </c>
      <c r="E24" s="4">
        <v>400882541</v>
      </c>
      <c r="F24" s="4">
        <v>369008773</v>
      </c>
      <c r="G24" t="s">
        <v>38</v>
      </c>
    </row>
    <row r="25" spans="1:7" x14ac:dyDescent="0.2">
      <c r="A25" s="3">
        <v>2060</v>
      </c>
      <c r="B25" s="4">
        <v>391494892</v>
      </c>
      <c r="C25" s="4">
        <v>421427019</v>
      </c>
      <c r="D25" s="4">
        <v>361994424</v>
      </c>
      <c r="E25" s="4">
        <v>410245283</v>
      </c>
      <c r="F25" s="4">
        <v>372386031</v>
      </c>
      <c r="G25" t="s">
        <v>38</v>
      </c>
    </row>
    <row r="26" spans="1:7" x14ac:dyDescent="0.2">
      <c r="A26" s="3">
        <v>2065</v>
      </c>
      <c r="B26" s="4">
        <v>397876094</v>
      </c>
      <c r="C26" s="4">
        <v>433218886</v>
      </c>
      <c r="D26" s="4">
        <v>363554061</v>
      </c>
      <c r="E26" s="4">
        <v>420073625</v>
      </c>
      <c r="F26" s="4">
        <v>375552453</v>
      </c>
      <c r="G26" t="s">
        <v>38</v>
      </c>
    </row>
    <row r="27" spans="1:7" x14ac:dyDescent="0.2">
      <c r="A27" s="3">
        <v>2070</v>
      </c>
      <c r="B27" s="4">
        <v>404174404</v>
      </c>
      <c r="C27" s="4">
        <v>445572949</v>
      </c>
      <c r="D27" s="4">
        <v>364898687</v>
      </c>
      <c r="E27" s="4">
        <v>430383945</v>
      </c>
      <c r="F27" s="4">
        <v>378429607</v>
      </c>
      <c r="G27" t="s">
        <v>38</v>
      </c>
    </row>
    <row r="28" spans="1:7" x14ac:dyDescent="0.2">
      <c r="A28" s="3">
        <v>2075</v>
      </c>
      <c r="B28" s="4">
        <v>409992638</v>
      </c>
      <c r="C28" s="4">
        <v>458096414</v>
      </c>
      <c r="D28" s="4">
        <v>365422931</v>
      </c>
      <c r="E28" s="4">
        <v>440000400</v>
      </c>
      <c r="F28" s="4">
        <v>380767898</v>
      </c>
      <c r="G28" t="s">
        <v>38</v>
      </c>
    </row>
    <row r="29" spans="1:7" x14ac:dyDescent="0.2">
      <c r="A29" s="3">
        <v>2080</v>
      </c>
      <c r="B29" s="4">
        <v>415197398</v>
      </c>
      <c r="C29" s="4">
        <v>470850616</v>
      </c>
      <c r="D29" s="4">
        <v>364399368</v>
      </c>
      <c r="E29" s="4">
        <v>449312386</v>
      </c>
      <c r="F29" s="4">
        <v>382391159</v>
      </c>
      <c r="G29" t="s">
        <v>38</v>
      </c>
    </row>
    <row r="30" spans="1:7" x14ac:dyDescent="0.2">
      <c r="A30" s="3">
        <v>2085</v>
      </c>
      <c r="B30" s="4">
        <v>419937438</v>
      </c>
      <c r="C30" s="4">
        <v>483251570</v>
      </c>
      <c r="D30" s="4">
        <v>362866210</v>
      </c>
      <c r="E30" s="4">
        <v>458525723</v>
      </c>
      <c r="F30" s="4">
        <v>383222420</v>
      </c>
      <c r="G30" t="s">
        <v>38</v>
      </c>
    </row>
    <row r="31" spans="1:7" x14ac:dyDescent="0.2">
      <c r="A31" s="3">
        <v>2090</v>
      </c>
      <c r="B31" s="4">
        <v>424469922</v>
      </c>
      <c r="C31" s="4">
        <v>495796698</v>
      </c>
      <c r="D31" s="4">
        <v>360961926</v>
      </c>
      <c r="E31" s="4">
        <v>468036249</v>
      </c>
      <c r="F31" s="4">
        <v>383792261</v>
      </c>
      <c r="G31" t="s">
        <v>38</v>
      </c>
    </row>
    <row r="32" spans="1:7" x14ac:dyDescent="0.2">
      <c r="A32" s="3">
        <v>2095</v>
      </c>
      <c r="B32" s="4">
        <v>429081664</v>
      </c>
      <c r="C32" s="4">
        <v>508904500</v>
      </c>
      <c r="D32" s="4">
        <v>358979570</v>
      </c>
      <c r="E32" s="4">
        <v>477745881</v>
      </c>
      <c r="F32" s="4">
        <v>384298591</v>
      </c>
      <c r="G32" t="s">
        <v>38</v>
      </c>
    </row>
    <row r="33" spans="1:7" x14ac:dyDescent="0.2">
      <c r="A33" s="3">
        <v>2100</v>
      </c>
      <c r="B33" s="4">
        <v>433853891</v>
      </c>
      <c r="C33" s="4">
        <v>522584329</v>
      </c>
      <c r="D33" s="4">
        <v>356827113</v>
      </c>
      <c r="E33" s="4">
        <v>487767658</v>
      </c>
      <c r="F33" s="4">
        <v>384369985</v>
      </c>
      <c r="G33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E166-D323-1E49-A56D-34D859CA3C95}">
  <dimension ref="A1:C110"/>
  <sheetViews>
    <sheetView workbookViewId="0"/>
  </sheetViews>
  <sheetFormatPr baseColWidth="10" defaultRowHeight="16" x14ac:dyDescent="0.2"/>
  <sheetData>
    <row r="1" spans="1:3" x14ac:dyDescent="0.2">
      <c r="A1" s="3" t="s">
        <v>0</v>
      </c>
      <c r="B1" s="3" t="s">
        <v>32</v>
      </c>
      <c r="C1" s="3" t="s">
        <v>31</v>
      </c>
    </row>
    <row r="2" spans="1:3" x14ac:dyDescent="0.2">
      <c r="A2" s="3">
        <v>1900</v>
      </c>
      <c r="B2" s="3">
        <v>4091</v>
      </c>
      <c r="C2" s="3">
        <v>6095.59</v>
      </c>
    </row>
    <row r="3" spans="1:3" x14ac:dyDescent="0.2">
      <c r="A3" s="3">
        <v>1901</v>
      </c>
      <c r="B3" s="3">
        <v>4464</v>
      </c>
      <c r="C3" s="3">
        <v>6651.36</v>
      </c>
    </row>
    <row r="4" spans="1:3" x14ac:dyDescent="0.2">
      <c r="A4" s="3">
        <v>1902</v>
      </c>
      <c r="B4" s="3">
        <v>4421</v>
      </c>
      <c r="C4" s="3">
        <v>6587.29</v>
      </c>
    </row>
    <row r="5" spans="1:3" x14ac:dyDescent="0.2">
      <c r="A5" s="3">
        <v>1903</v>
      </c>
      <c r="B5" s="3">
        <v>4551</v>
      </c>
      <c r="C5" s="3">
        <v>6780.99</v>
      </c>
    </row>
    <row r="6" spans="1:3" x14ac:dyDescent="0.2">
      <c r="A6" s="3">
        <v>1904</v>
      </c>
      <c r="B6" s="3">
        <v>4410</v>
      </c>
      <c r="C6" s="3">
        <v>6570.9</v>
      </c>
    </row>
    <row r="7" spans="1:3" x14ac:dyDescent="0.2">
      <c r="A7" s="3">
        <v>1905</v>
      </c>
      <c r="B7" s="3">
        <v>4642</v>
      </c>
      <c r="C7" s="3">
        <v>6916.58</v>
      </c>
    </row>
    <row r="8" spans="1:3" x14ac:dyDescent="0.2">
      <c r="A8" s="3">
        <v>1906</v>
      </c>
      <c r="B8" s="3">
        <v>5079</v>
      </c>
      <c r="C8" s="3">
        <v>7567.71</v>
      </c>
    </row>
    <row r="9" spans="1:3" x14ac:dyDescent="0.2">
      <c r="A9" s="3">
        <v>1907</v>
      </c>
      <c r="B9" s="3">
        <v>5065</v>
      </c>
      <c r="C9" s="3">
        <v>7546.85</v>
      </c>
    </row>
    <row r="10" spans="1:3" x14ac:dyDescent="0.2">
      <c r="A10" s="3">
        <v>1908</v>
      </c>
      <c r="B10" s="3">
        <v>4561</v>
      </c>
      <c r="C10" s="3">
        <v>6795.89</v>
      </c>
    </row>
    <row r="11" spans="1:3" x14ac:dyDescent="0.2">
      <c r="A11" s="3">
        <v>1909</v>
      </c>
      <c r="B11" s="3">
        <v>5017</v>
      </c>
      <c r="C11" s="3">
        <v>7475.33</v>
      </c>
    </row>
    <row r="12" spans="1:3" x14ac:dyDescent="0.2">
      <c r="A12" s="3">
        <v>1910</v>
      </c>
      <c r="B12" s="3">
        <v>4964</v>
      </c>
      <c r="C12" s="3">
        <v>7396.36</v>
      </c>
    </row>
    <row r="13" spans="1:3" x14ac:dyDescent="0.2">
      <c r="A13" s="3">
        <v>1911</v>
      </c>
      <c r="B13" s="3">
        <v>5046</v>
      </c>
      <c r="C13" s="3">
        <v>7518.54</v>
      </c>
    </row>
    <row r="14" spans="1:3" x14ac:dyDescent="0.2">
      <c r="A14" s="3">
        <v>1912</v>
      </c>
      <c r="B14" s="3">
        <v>5201</v>
      </c>
      <c r="C14" s="3">
        <v>7749.49</v>
      </c>
    </row>
    <row r="15" spans="1:3" x14ac:dyDescent="0.2">
      <c r="A15" s="3">
        <v>1913</v>
      </c>
      <c r="B15" s="3">
        <v>5301</v>
      </c>
      <c r="C15" s="3">
        <v>7898.49</v>
      </c>
    </row>
    <row r="16" spans="1:3" x14ac:dyDescent="0.2">
      <c r="A16" s="3">
        <v>1914</v>
      </c>
      <c r="B16" s="3">
        <v>4799</v>
      </c>
      <c r="C16" s="3">
        <v>7150.51</v>
      </c>
    </row>
    <row r="17" spans="1:3" x14ac:dyDescent="0.2">
      <c r="A17" s="3">
        <v>1915</v>
      </c>
      <c r="B17" s="3">
        <v>4864</v>
      </c>
      <c r="C17" s="3">
        <v>7247.36</v>
      </c>
    </row>
    <row r="18" spans="1:3" x14ac:dyDescent="0.2">
      <c r="A18" s="3">
        <v>1916</v>
      </c>
      <c r="B18" s="3">
        <v>5459</v>
      </c>
      <c r="C18" s="3">
        <v>8133.91</v>
      </c>
    </row>
    <row r="19" spans="1:3" x14ac:dyDescent="0.2">
      <c r="A19" s="3">
        <v>1917</v>
      </c>
      <c r="B19" s="3">
        <v>5248</v>
      </c>
      <c r="C19" s="3">
        <v>7819.52</v>
      </c>
    </row>
    <row r="20" spans="1:3" x14ac:dyDescent="0.2">
      <c r="A20" s="3">
        <v>1918</v>
      </c>
      <c r="B20" s="3">
        <v>5659</v>
      </c>
      <c r="C20" s="3">
        <v>8431.91</v>
      </c>
    </row>
    <row r="21" spans="1:3" x14ac:dyDescent="0.2">
      <c r="A21" s="3">
        <v>1919</v>
      </c>
      <c r="B21" s="3">
        <v>5680</v>
      </c>
      <c r="C21" s="3">
        <v>8463.2000000000007</v>
      </c>
    </row>
    <row r="22" spans="1:3" x14ac:dyDescent="0.2">
      <c r="A22" s="3">
        <v>1920</v>
      </c>
      <c r="B22" s="3">
        <v>5552</v>
      </c>
      <c r="C22" s="3">
        <v>8272.48</v>
      </c>
    </row>
    <row r="23" spans="1:3" x14ac:dyDescent="0.2">
      <c r="A23" s="3">
        <v>1921</v>
      </c>
      <c r="B23" s="3">
        <v>5323</v>
      </c>
      <c r="C23" s="3">
        <v>7931.27</v>
      </c>
    </row>
    <row r="24" spans="1:3" x14ac:dyDescent="0.2">
      <c r="A24" s="3">
        <v>1922</v>
      </c>
      <c r="B24" s="3">
        <v>5540</v>
      </c>
      <c r="C24" s="3">
        <v>8254.6</v>
      </c>
    </row>
    <row r="25" spans="1:3" x14ac:dyDescent="0.2">
      <c r="A25" s="3">
        <v>1923</v>
      </c>
      <c r="B25" s="3">
        <v>6164</v>
      </c>
      <c r="C25" s="3">
        <v>9184.36</v>
      </c>
    </row>
    <row r="26" spans="1:3" x14ac:dyDescent="0.2">
      <c r="A26" s="3">
        <v>1924</v>
      </c>
      <c r="B26" s="3">
        <v>6233</v>
      </c>
      <c r="C26" s="3">
        <v>9287.17</v>
      </c>
    </row>
    <row r="27" spans="1:3" x14ac:dyDescent="0.2">
      <c r="A27" s="3">
        <v>1925</v>
      </c>
      <c r="B27" s="3">
        <v>6282</v>
      </c>
      <c r="C27" s="3">
        <v>9360.18</v>
      </c>
    </row>
    <row r="28" spans="1:3" x14ac:dyDescent="0.2">
      <c r="A28" s="3">
        <v>1926</v>
      </c>
      <c r="B28" s="3">
        <v>6602</v>
      </c>
      <c r="C28" s="3">
        <v>9836.98</v>
      </c>
    </row>
    <row r="29" spans="1:3" x14ac:dyDescent="0.2">
      <c r="A29" s="3">
        <v>1927</v>
      </c>
      <c r="B29" s="3">
        <v>6576</v>
      </c>
      <c r="C29" s="3">
        <v>9798.24</v>
      </c>
    </row>
    <row r="30" spans="1:3" x14ac:dyDescent="0.2">
      <c r="A30" s="3">
        <v>1928</v>
      </c>
      <c r="B30" s="3">
        <v>6569</v>
      </c>
      <c r="C30" s="3">
        <v>9787.81</v>
      </c>
    </row>
    <row r="31" spans="1:3" x14ac:dyDescent="0.2">
      <c r="A31" s="3">
        <v>1929</v>
      </c>
      <c r="B31" s="3">
        <v>6899</v>
      </c>
      <c r="C31" s="3">
        <v>10279.51</v>
      </c>
    </row>
    <row r="32" spans="1:3" x14ac:dyDescent="0.2">
      <c r="A32" s="3">
        <v>1930</v>
      </c>
      <c r="B32" s="3">
        <v>6213</v>
      </c>
      <c r="C32" s="3">
        <v>9257.3700000000008</v>
      </c>
    </row>
    <row r="33" spans="1:3" x14ac:dyDescent="0.2">
      <c r="A33" s="3">
        <v>1931</v>
      </c>
      <c r="B33" s="3">
        <v>5691</v>
      </c>
      <c r="C33" s="3">
        <v>8479.59</v>
      </c>
    </row>
    <row r="34" spans="1:3" x14ac:dyDescent="0.2">
      <c r="A34" s="3">
        <v>1932</v>
      </c>
      <c r="B34" s="3">
        <v>4908</v>
      </c>
      <c r="C34" s="3">
        <v>7312.92</v>
      </c>
    </row>
    <row r="35" spans="1:3" x14ac:dyDescent="0.2">
      <c r="A35" s="3">
        <v>1933</v>
      </c>
      <c r="B35" s="3">
        <v>4777</v>
      </c>
      <c r="C35" s="3">
        <v>7117.73</v>
      </c>
    </row>
    <row r="36" spans="1:3" x14ac:dyDescent="0.2">
      <c r="A36" s="3">
        <v>1934</v>
      </c>
      <c r="B36" s="3">
        <v>5114</v>
      </c>
      <c r="C36" s="3">
        <v>7619.86</v>
      </c>
    </row>
    <row r="37" spans="1:3" x14ac:dyDescent="0.2">
      <c r="A37" s="3">
        <v>1935</v>
      </c>
      <c r="B37" s="3">
        <v>5467</v>
      </c>
      <c r="C37" s="3">
        <v>8145.83</v>
      </c>
    </row>
    <row r="38" spans="1:3" x14ac:dyDescent="0.2">
      <c r="A38" s="3">
        <v>1936</v>
      </c>
      <c r="B38" s="3">
        <v>6204</v>
      </c>
      <c r="C38" s="3">
        <v>9243.9599999999991</v>
      </c>
    </row>
    <row r="39" spans="1:3" x14ac:dyDescent="0.2">
      <c r="A39" s="3">
        <v>1937</v>
      </c>
      <c r="B39" s="3">
        <v>6430</v>
      </c>
      <c r="C39" s="3">
        <v>9580.7000000000007</v>
      </c>
    </row>
    <row r="40" spans="1:3" x14ac:dyDescent="0.2">
      <c r="A40" s="3">
        <v>1938</v>
      </c>
      <c r="B40" s="3">
        <v>6126</v>
      </c>
      <c r="C40" s="3">
        <v>9127.74</v>
      </c>
    </row>
    <row r="41" spans="1:3" x14ac:dyDescent="0.2">
      <c r="A41" s="3">
        <v>1939</v>
      </c>
      <c r="B41" s="3">
        <v>6561</v>
      </c>
      <c r="C41" s="3">
        <v>9775.89</v>
      </c>
    </row>
    <row r="42" spans="1:3" x14ac:dyDescent="0.2">
      <c r="A42" s="3">
        <v>1940</v>
      </c>
      <c r="B42" s="3">
        <v>7010</v>
      </c>
      <c r="C42" s="3">
        <v>10444.9</v>
      </c>
    </row>
    <row r="43" spans="1:3" x14ac:dyDescent="0.2">
      <c r="A43" s="3">
        <v>1941</v>
      </c>
      <c r="B43" s="3">
        <v>8206</v>
      </c>
      <c r="C43" s="3">
        <v>12226.94</v>
      </c>
    </row>
    <row r="44" spans="1:3" x14ac:dyDescent="0.2">
      <c r="A44" s="3">
        <v>1942</v>
      </c>
      <c r="B44" s="3">
        <v>9741</v>
      </c>
      <c r="C44" s="3">
        <v>14514.09</v>
      </c>
    </row>
    <row r="45" spans="1:3" x14ac:dyDescent="0.2">
      <c r="A45" s="3">
        <v>1943</v>
      </c>
      <c r="B45" s="3">
        <v>11518</v>
      </c>
      <c r="C45" s="3">
        <v>17161.82</v>
      </c>
    </row>
    <row r="46" spans="1:3" x14ac:dyDescent="0.2">
      <c r="A46" s="3">
        <v>1944</v>
      </c>
      <c r="B46" s="3">
        <v>12333</v>
      </c>
      <c r="C46" s="3">
        <v>18376.169999999998</v>
      </c>
    </row>
    <row r="47" spans="1:3" x14ac:dyDescent="0.2">
      <c r="A47" s="3">
        <v>1945</v>
      </c>
      <c r="B47" s="3">
        <v>11709</v>
      </c>
      <c r="C47" s="3">
        <v>17446.41</v>
      </c>
    </row>
    <row r="48" spans="1:3" x14ac:dyDescent="0.2">
      <c r="A48" s="3">
        <v>1946</v>
      </c>
      <c r="B48" s="3">
        <v>9197</v>
      </c>
      <c r="C48" s="3">
        <v>13703.53</v>
      </c>
    </row>
    <row r="49" spans="1:3" x14ac:dyDescent="0.2">
      <c r="A49" s="3">
        <v>1947</v>
      </c>
      <c r="B49" s="3">
        <v>8886</v>
      </c>
      <c r="C49" s="3">
        <v>13240.14</v>
      </c>
    </row>
    <row r="50" spans="1:3" x14ac:dyDescent="0.2">
      <c r="A50" s="3">
        <v>1948</v>
      </c>
      <c r="B50" s="3">
        <v>9065</v>
      </c>
      <c r="C50" s="3">
        <v>13506.85</v>
      </c>
    </row>
    <row r="51" spans="1:3" x14ac:dyDescent="0.2">
      <c r="A51" s="3">
        <v>1949</v>
      </c>
      <c r="B51" s="3">
        <v>8944</v>
      </c>
      <c r="C51" s="3">
        <v>13326.56</v>
      </c>
    </row>
    <row r="52" spans="1:3" x14ac:dyDescent="0.2">
      <c r="A52" s="3">
        <v>1950</v>
      </c>
      <c r="B52" s="3">
        <v>9561</v>
      </c>
      <c r="C52" s="3">
        <v>14245.89</v>
      </c>
    </row>
    <row r="53" spans="1:3" x14ac:dyDescent="0.2">
      <c r="A53" s="3">
        <v>1951</v>
      </c>
      <c r="B53" s="3">
        <v>10116</v>
      </c>
      <c r="C53" s="3">
        <v>15072.84</v>
      </c>
    </row>
    <row r="54" spans="1:3" x14ac:dyDescent="0.2">
      <c r="A54" s="3">
        <v>1952</v>
      </c>
      <c r="B54" s="3">
        <v>10316</v>
      </c>
      <c r="C54" s="3">
        <v>15370.84</v>
      </c>
    </row>
    <row r="55" spans="1:3" x14ac:dyDescent="0.2">
      <c r="A55" s="3">
        <v>1953</v>
      </c>
      <c r="B55" s="3">
        <v>10613</v>
      </c>
      <c r="C55" s="3">
        <v>15813.37</v>
      </c>
    </row>
    <row r="56" spans="1:3" x14ac:dyDescent="0.2">
      <c r="A56" s="3">
        <v>1954</v>
      </c>
      <c r="B56" s="3">
        <v>10359</v>
      </c>
      <c r="C56" s="3">
        <v>15434.91</v>
      </c>
    </row>
    <row r="57" spans="1:3" x14ac:dyDescent="0.2">
      <c r="A57" s="3">
        <v>1955</v>
      </c>
      <c r="B57" s="3">
        <v>10897</v>
      </c>
      <c r="C57" s="3">
        <v>16236.53</v>
      </c>
    </row>
    <row r="58" spans="1:3" x14ac:dyDescent="0.2">
      <c r="A58" s="3">
        <v>1956</v>
      </c>
      <c r="B58" s="3">
        <v>10914</v>
      </c>
      <c r="C58" s="3">
        <v>16261.86</v>
      </c>
    </row>
    <row r="59" spans="1:3" x14ac:dyDescent="0.2">
      <c r="A59" s="3">
        <v>1957</v>
      </c>
      <c r="B59" s="3">
        <v>10920</v>
      </c>
      <c r="C59" s="3">
        <v>16270.8</v>
      </c>
    </row>
    <row r="60" spans="1:3" x14ac:dyDescent="0.2">
      <c r="A60" s="3">
        <v>1958</v>
      </c>
      <c r="B60" s="3">
        <v>10631</v>
      </c>
      <c r="C60" s="3">
        <v>15840.19</v>
      </c>
    </row>
    <row r="61" spans="1:3" x14ac:dyDescent="0.2">
      <c r="A61" s="3">
        <v>1959</v>
      </c>
      <c r="B61" s="3">
        <v>11230</v>
      </c>
      <c r="C61" s="3">
        <v>16732.7</v>
      </c>
    </row>
    <row r="62" spans="1:3" x14ac:dyDescent="0.2">
      <c r="A62" s="3">
        <v>1960</v>
      </c>
      <c r="B62" s="3">
        <v>11328</v>
      </c>
      <c r="C62" s="3">
        <v>16878.72</v>
      </c>
    </row>
    <row r="63" spans="1:3" x14ac:dyDescent="0.2">
      <c r="A63" s="3">
        <v>1961</v>
      </c>
      <c r="B63" s="3">
        <v>11402</v>
      </c>
      <c r="C63" s="3">
        <v>16988.98</v>
      </c>
    </row>
    <row r="64" spans="1:3" x14ac:dyDescent="0.2">
      <c r="A64" s="3">
        <v>1962</v>
      </c>
      <c r="B64" s="3">
        <v>11905</v>
      </c>
      <c r="C64" s="3">
        <v>17738.45</v>
      </c>
    </row>
    <row r="65" spans="1:3" x14ac:dyDescent="0.2">
      <c r="A65" s="3">
        <v>1963</v>
      </c>
      <c r="B65" s="3">
        <v>12242</v>
      </c>
      <c r="C65" s="3">
        <v>18240.580000000002</v>
      </c>
    </row>
    <row r="66" spans="1:3" x14ac:dyDescent="0.2">
      <c r="A66" s="3">
        <v>1964</v>
      </c>
      <c r="B66" s="3">
        <v>12773</v>
      </c>
      <c r="C66" s="3">
        <v>19031.77</v>
      </c>
    </row>
    <row r="67" spans="1:3" x14ac:dyDescent="0.2">
      <c r="A67" s="3">
        <v>1965</v>
      </c>
      <c r="B67" s="3">
        <v>13419</v>
      </c>
      <c r="C67" s="3">
        <v>19994.310000000001</v>
      </c>
    </row>
    <row r="68" spans="1:3" x14ac:dyDescent="0.2">
      <c r="A68" s="3">
        <v>1966</v>
      </c>
      <c r="B68" s="3">
        <v>14134</v>
      </c>
      <c r="C68" s="3">
        <v>21059.66</v>
      </c>
    </row>
    <row r="69" spans="1:3" x14ac:dyDescent="0.2">
      <c r="A69" s="3">
        <v>1967</v>
      </c>
      <c r="B69" s="3">
        <v>14330</v>
      </c>
      <c r="C69" s="3">
        <v>21351.7</v>
      </c>
    </row>
    <row r="70" spans="1:3" x14ac:dyDescent="0.2">
      <c r="A70" s="3">
        <v>1968</v>
      </c>
      <c r="B70" s="3">
        <v>14863</v>
      </c>
      <c r="C70" s="3">
        <v>22145.87</v>
      </c>
    </row>
    <row r="71" spans="1:3" x14ac:dyDescent="0.2">
      <c r="A71" s="3">
        <v>1969</v>
      </c>
      <c r="B71" s="3">
        <v>15179</v>
      </c>
      <c r="C71" s="3">
        <v>22616.71</v>
      </c>
    </row>
    <row r="72" spans="1:3" x14ac:dyDescent="0.2">
      <c r="A72" s="3">
        <v>1970</v>
      </c>
      <c r="B72" s="3">
        <v>15030</v>
      </c>
      <c r="C72" s="3">
        <v>22394.7</v>
      </c>
    </row>
    <row r="73" spans="1:3" x14ac:dyDescent="0.2">
      <c r="A73" s="3">
        <v>1971</v>
      </c>
      <c r="B73" s="3">
        <v>15304</v>
      </c>
      <c r="C73" s="3">
        <v>22802.959999999999</v>
      </c>
    </row>
    <row r="74" spans="1:3" x14ac:dyDescent="0.2">
      <c r="A74" s="3">
        <v>1972</v>
      </c>
      <c r="B74" s="3">
        <v>15944</v>
      </c>
      <c r="C74" s="3">
        <v>23756.560000000001</v>
      </c>
    </row>
    <row r="75" spans="1:3" x14ac:dyDescent="0.2">
      <c r="A75" s="3">
        <v>1973</v>
      </c>
      <c r="B75" s="3">
        <v>16689</v>
      </c>
      <c r="C75" s="3">
        <v>24866.61</v>
      </c>
    </row>
    <row r="76" spans="1:3" x14ac:dyDescent="0.2">
      <c r="A76" s="3">
        <v>1974</v>
      </c>
      <c r="B76" s="3">
        <v>16491</v>
      </c>
      <c r="C76" s="3">
        <v>24571.59</v>
      </c>
    </row>
    <row r="77" spans="1:3" x14ac:dyDescent="0.2">
      <c r="A77" s="3">
        <v>1975</v>
      </c>
      <c r="B77" s="3">
        <v>16284</v>
      </c>
      <c r="C77" s="3">
        <v>24263.16</v>
      </c>
    </row>
    <row r="78" spans="1:3" x14ac:dyDescent="0.2">
      <c r="A78" s="3">
        <v>1976</v>
      </c>
      <c r="B78" s="3">
        <v>16975</v>
      </c>
      <c r="C78" s="3">
        <v>25292.75</v>
      </c>
    </row>
    <row r="79" spans="1:3" x14ac:dyDescent="0.2">
      <c r="A79" s="3">
        <v>1977</v>
      </c>
      <c r="B79" s="3">
        <v>17567</v>
      </c>
      <c r="C79" s="3">
        <v>26174.83</v>
      </c>
    </row>
    <row r="80" spans="1:3" x14ac:dyDescent="0.2">
      <c r="A80" s="3">
        <v>1978</v>
      </c>
      <c r="B80" s="3">
        <v>18373</v>
      </c>
      <c r="C80" s="3">
        <v>27375.77</v>
      </c>
    </row>
    <row r="81" spans="1:3" x14ac:dyDescent="0.2">
      <c r="A81" s="3">
        <v>1979</v>
      </c>
      <c r="B81" s="3">
        <v>18789</v>
      </c>
      <c r="C81" s="3">
        <v>27995.61</v>
      </c>
    </row>
    <row r="82" spans="1:3" x14ac:dyDescent="0.2">
      <c r="A82" s="3">
        <v>1980</v>
      </c>
      <c r="B82" s="3">
        <v>18577</v>
      </c>
      <c r="C82" s="3">
        <v>27679.73</v>
      </c>
    </row>
    <row r="83" spans="1:3" x14ac:dyDescent="0.2">
      <c r="A83" s="3">
        <v>1981</v>
      </c>
      <c r="B83" s="3">
        <v>18856</v>
      </c>
      <c r="C83" s="3">
        <v>28095.439999999999</v>
      </c>
    </row>
    <row r="84" spans="1:3" x14ac:dyDescent="0.2">
      <c r="A84" s="3">
        <v>1982</v>
      </c>
      <c r="B84" s="3">
        <v>18325</v>
      </c>
      <c r="C84" s="3">
        <v>27304.25</v>
      </c>
    </row>
    <row r="85" spans="1:3" x14ac:dyDescent="0.2">
      <c r="A85" s="3">
        <v>1983</v>
      </c>
      <c r="B85" s="3">
        <v>18920</v>
      </c>
      <c r="C85" s="3">
        <v>28190.799999999999</v>
      </c>
    </row>
    <row r="86" spans="1:3" x14ac:dyDescent="0.2">
      <c r="A86" s="3">
        <v>1984</v>
      </c>
      <c r="B86" s="3">
        <v>20123</v>
      </c>
      <c r="C86" s="3">
        <v>29983.27</v>
      </c>
    </row>
    <row r="87" spans="1:3" x14ac:dyDescent="0.2">
      <c r="A87" s="3">
        <v>1985</v>
      </c>
      <c r="B87" s="3">
        <v>20717</v>
      </c>
      <c r="C87" s="3">
        <v>30868.33</v>
      </c>
    </row>
    <row r="88" spans="1:3" x14ac:dyDescent="0.2">
      <c r="A88" s="3">
        <v>1986</v>
      </c>
      <c r="B88" s="3">
        <v>21236</v>
      </c>
      <c r="C88" s="3">
        <v>31641.64</v>
      </c>
    </row>
    <row r="89" spans="1:3" x14ac:dyDescent="0.2">
      <c r="A89" s="3">
        <v>1987</v>
      </c>
      <c r="B89" s="3">
        <v>21788</v>
      </c>
      <c r="C89" s="3">
        <v>32464.12</v>
      </c>
    </row>
    <row r="90" spans="1:3" x14ac:dyDescent="0.2">
      <c r="A90" s="3">
        <v>1988</v>
      </c>
      <c r="B90" s="3">
        <v>22499</v>
      </c>
      <c r="C90" s="3">
        <v>33523.51</v>
      </c>
    </row>
    <row r="91" spans="1:3" x14ac:dyDescent="0.2">
      <c r="A91" s="3">
        <v>1989</v>
      </c>
      <c r="B91" s="3">
        <v>23059</v>
      </c>
      <c r="C91" s="3">
        <v>34357.910000000003</v>
      </c>
    </row>
    <row r="92" spans="1:3" x14ac:dyDescent="0.2">
      <c r="A92" s="3">
        <v>1990</v>
      </c>
      <c r="B92" s="3">
        <v>23201</v>
      </c>
      <c r="C92" s="3">
        <v>34569.49</v>
      </c>
    </row>
    <row r="93" spans="1:3" x14ac:dyDescent="0.2">
      <c r="A93" s="3">
        <v>1991</v>
      </c>
      <c r="B93" s="3">
        <v>22849</v>
      </c>
      <c r="C93" s="3">
        <v>34045.01</v>
      </c>
    </row>
    <row r="94" spans="1:3" x14ac:dyDescent="0.2">
      <c r="A94" s="3">
        <v>1992</v>
      </c>
      <c r="B94" s="3">
        <v>23298</v>
      </c>
      <c r="C94" s="3">
        <v>34714.019999999997</v>
      </c>
    </row>
    <row r="95" spans="1:3" x14ac:dyDescent="0.2">
      <c r="A95" s="3">
        <v>1993</v>
      </c>
      <c r="B95" s="3">
        <v>23616</v>
      </c>
      <c r="C95" s="3">
        <v>35187.839999999997</v>
      </c>
    </row>
    <row r="96" spans="1:3" x14ac:dyDescent="0.2">
      <c r="A96" s="3">
        <v>1994</v>
      </c>
      <c r="B96" s="3">
        <v>24279</v>
      </c>
      <c r="C96" s="3">
        <v>36175.71</v>
      </c>
    </row>
    <row r="97" spans="1:3" x14ac:dyDescent="0.2">
      <c r="A97" s="3">
        <v>1995</v>
      </c>
      <c r="B97" s="3">
        <v>24603</v>
      </c>
      <c r="C97" s="3">
        <v>36658.47</v>
      </c>
    </row>
    <row r="98" spans="1:3" x14ac:dyDescent="0.2">
      <c r="A98" s="3">
        <v>1996</v>
      </c>
      <c r="B98" s="3">
        <v>25230</v>
      </c>
      <c r="C98" s="3">
        <v>37592.699999999997</v>
      </c>
    </row>
    <row r="99" spans="1:3" x14ac:dyDescent="0.2">
      <c r="A99" s="3">
        <v>1997</v>
      </c>
      <c r="B99" s="3">
        <v>26052</v>
      </c>
      <c r="C99" s="3">
        <v>38817.480000000003</v>
      </c>
    </row>
    <row r="100" spans="1:3" x14ac:dyDescent="0.2">
      <c r="A100" s="3">
        <v>1998</v>
      </c>
      <c r="B100" s="3">
        <v>26849</v>
      </c>
      <c r="C100" s="3">
        <v>40005.01</v>
      </c>
    </row>
    <row r="101" spans="1:3" x14ac:dyDescent="0.2">
      <c r="A101" s="3">
        <v>1999</v>
      </c>
      <c r="B101" s="3">
        <v>27735</v>
      </c>
      <c r="C101" s="3">
        <v>41325.15</v>
      </c>
    </row>
    <row r="102" spans="1:3" x14ac:dyDescent="0.2">
      <c r="A102" s="3">
        <v>2000</v>
      </c>
      <c r="B102" s="3">
        <v>28467</v>
      </c>
      <c r="C102" s="3">
        <v>42415.83</v>
      </c>
    </row>
    <row r="103" spans="1:3" x14ac:dyDescent="0.2">
      <c r="A103" s="3">
        <v>2001</v>
      </c>
      <c r="B103" s="3">
        <v>28405</v>
      </c>
      <c r="C103" s="3">
        <v>42323.45</v>
      </c>
    </row>
    <row r="104" spans="1:3" x14ac:dyDescent="0.2">
      <c r="A104" s="3">
        <v>2002</v>
      </c>
      <c r="B104" s="3">
        <v>28604</v>
      </c>
      <c r="C104" s="3">
        <v>42619.96</v>
      </c>
    </row>
    <row r="105" spans="1:3" x14ac:dyDescent="0.2">
      <c r="A105" s="3">
        <v>2003</v>
      </c>
      <c r="B105" s="3">
        <v>29074</v>
      </c>
      <c r="C105" s="3">
        <v>43320.26</v>
      </c>
    </row>
    <row r="106" spans="1:3" x14ac:dyDescent="0.2">
      <c r="A106" s="3">
        <v>2004</v>
      </c>
      <c r="B106" s="3">
        <v>29845</v>
      </c>
      <c r="C106" s="3">
        <v>44469.05</v>
      </c>
    </row>
    <row r="107" spans="1:3" x14ac:dyDescent="0.2">
      <c r="A107" s="3">
        <v>2005</v>
      </c>
      <c r="B107" s="3">
        <v>30481</v>
      </c>
      <c r="C107" s="3">
        <v>45416.69</v>
      </c>
    </row>
    <row r="108" spans="1:3" x14ac:dyDescent="0.2">
      <c r="A108" s="3">
        <v>2006</v>
      </c>
      <c r="B108" s="3">
        <v>31004</v>
      </c>
      <c r="C108" s="3">
        <v>46195.96</v>
      </c>
    </row>
    <row r="109" spans="1:3" x14ac:dyDescent="0.2">
      <c r="A109" s="3">
        <v>2007</v>
      </c>
      <c r="B109" s="3">
        <v>31357</v>
      </c>
      <c r="C109" s="3">
        <v>46721.93</v>
      </c>
    </row>
    <row r="110" spans="1:3" x14ac:dyDescent="0.2">
      <c r="A110" s="3">
        <v>2008</v>
      </c>
      <c r="B110" s="3">
        <v>31178</v>
      </c>
      <c r="C110" s="3">
        <v>46455.22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BA52-A043-CD49-8359-DFAA0AAAF128}">
  <dimension ref="A1:E2"/>
  <sheetViews>
    <sheetView workbookViewId="0"/>
  </sheetViews>
  <sheetFormatPr baseColWidth="10" defaultRowHeight="16" x14ac:dyDescent="0.2"/>
  <sheetData>
    <row r="1" spans="1:5" x14ac:dyDescent="0.2">
      <c r="A1" t="s">
        <v>39</v>
      </c>
      <c r="B1" t="s">
        <v>0</v>
      </c>
      <c r="C1" t="s">
        <v>41</v>
      </c>
      <c r="D1" t="s">
        <v>40</v>
      </c>
      <c r="E1" t="s">
        <v>42</v>
      </c>
    </row>
    <row r="2" spans="1:5" x14ac:dyDescent="0.2">
      <c r="A2" t="s">
        <v>44</v>
      </c>
      <c r="C2" t="s">
        <v>43</v>
      </c>
      <c r="D2">
        <f>(77.5+51.6+87.2+77.3)/4</f>
        <v>73.400000000000006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40F9-F6C5-D349-8EFB-D577C82216CF}">
  <dimension ref="A1:J117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27</v>
      </c>
      <c r="C1" t="s">
        <v>26</v>
      </c>
      <c r="D1" t="s">
        <v>28</v>
      </c>
      <c r="E1" t="s">
        <v>29</v>
      </c>
      <c r="F1" t="s">
        <v>30</v>
      </c>
      <c r="G1" t="s">
        <v>33</v>
      </c>
    </row>
    <row r="2" spans="1:7" x14ac:dyDescent="0.2">
      <c r="A2">
        <v>1820</v>
      </c>
      <c r="B2">
        <v>9981000</v>
      </c>
      <c r="C2">
        <v>9981000</v>
      </c>
      <c r="D2">
        <v>9981000</v>
      </c>
      <c r="E2">
        <v>9981000</v>
      </c>
      <c r="F2">
        <v>9981000</v>
      </c>
      <c r="G2" t="s">
        <v>45</v>
      </c>
    </row>
    <row r="3" spans="1:7" x14ac:dyDescent="0.2">
      <c r="A3">
        <v>1821</v>
      </c>
      <c r="B3">
        <v>10299000</v>
      </c>
      <c r="C3">
        <v>10299000</v>
      </c>
      <c r="D3">
        <v>10299000</v>
      </c>
      <c r="E3">
        <v>10299000</v>
      </c>
      <c r="F3">
        <v>10299000</v>
      </c>
      <c r="G3" t="s">
        <v>45</v>
      </c>
    </row>
    <row r="4" spans="1:7" x14ac:dyDescent="0.2">
      <c r="A4">
        <v>1822</v>
      </c>
      <c r="B4">
        <v>10626000</v>
      </c>
      <c r="C4">
        <v>10626000</v>
      </c>
      <c r="D4">
        <v>10626000</v>
      </c>
      <c r="E4">
        <v>10626000</v>
      </c>
      <c r="F4">
        <v>10626000</v>
      </c>
      <c r="G4" t="s">
        <v>45</v>
      </c>
    </row>
    <row r="5" spans="1:7" x14ac:dyDescent="0.2">
      <c r="A5">
        <v>1823</v>
      </c>
      <c r="B5">
        <v>10951000</v>
      </c>
      <c r="C5">
        <v>10951000</v>
      </c>
      <c r="D5">
        <v>10951000</v>
      </c>
      <c r="E5">
        <v>10951000</v>
      </c>
      <c r="F5">
        <v>10951000</v>
      </c>
      <c r="G5" t="s">
        <v>45</v>
      </c>
    </row>
    <row r="6" spans="1:7" x14ac:dyDescent="0.2">
      <c r="A6">
        <v>1824</v>
      </c>
      <c r="B6">
        <v>11277000</v>
      </c>
      <c r="C6">
        <v>11277000</v>
      </c>
      <c r="D6">
        <v>11277000</v>
      </c>
      <c r="E6">
        <v>11277000</v>
      </c>
      <c r="F6">
        <v>11277000</v>
      </c>
      <c r="G6" t="s">
        <v>45</v>
      </c>
    </row>
    <row r="7" spans="1:7" x14ac:dyDescent="0.2">
      <c r="A7">
        <v>1825</v>
      </c>
      <c r="B7">
        <v>11602000</v>
      </c>
      <c r="C7">
        <v>11602000</v>
      </c>
      <c r="D7">
        <v>11602000</v>
      </c>
      <c r="E7">
        <v>11602000</v>
      </c>
      <c r="F7">
        <v>11602000</v>
      </c>
      <c r="G7" t="s">
        <v>45</v>
      </c>
    </row>
    <row r="8" spans="1:7" x14ac:dyDescent="0.2">
      <c r="A8">
        <v>1826</v>
      </c>
      <c r="B8">
        <v>11928000</v>
      </c>
      <c r="C8">
        <v>11928000</v>
      </c>
      <c r="D8">
        <v>11928000</v>
      </c>
      <c r="E8">
        <v>11928000</v>
      </c>
      <c r="F8">
        <v>11928000</v>
      </c>
      <c r="G8" t="s">
        <v>45</v>
      </c>
    </row>
    <row r="9" spans="1:7" x14ac:dyDescent="0.2">
      <c r="A9">
        <v>1827</v>
      </c>
      <c r="B9">
        <v>12251000</v>
      </c>
      <c r="C9">
        <v>12251000</v>
      </c>
      <c r="D9">
        <v>12251000</v>
      </c>
      <c r="E9">
        <v>12251000</v>
      </c>
      <c r="F9">
        <v>12251000</v>
      </c>
      <c r="G9" t="s">
        <v>45</v>
      </c>
    </row>
    <row r="10" spans="1:7" x14ac:dyDescent="0.2">
      <c r="A10">
        <v>1828</v>
      </c>
      <c r="B10">
        <v>12581000</v>
      </c>
      <c r="C10">
        <v>12581000</v>
      </c>
      <c r="D10">
        <v>12581000</v>
      </c>
      <c r="E10">
        <v>12581000</v>
      </c>
      <c r="F10">
        <v>12581000</v>
      </c>
      <c r="G10" t="s">
        <v>45</v>
      </c>
    </row>
    <row r="11" spans="1:7" x14ac:dyDescent="0.2">
      <c r="A11">
        <v>1829</v>
      </c>
      <c r="B11">
        <v>12906000</v>
      </c>
      <c r="C11">
        <v>12906000</v>
      </c>
      <c r="D11">
        <v>12906000</v>
      </c>
      <c r="E11">
        <v>12906000</v>
      </c>
      <c r="F11">
        <v>12906000</v>
      </c>
      <c r="G11" t="s">
        <v>45</v>
      </c>
    </row>
    <row r="12" spans="1:7" x14ac:dyDescent="0.2">
      <c r="A12">
        <v>1830</v>
      </c>
      <c r="B12">
        <v>13240000</v>
      </c>
      <c r="C12">
        <v>13240000</v>
      </c>
      <c r="D12">
        <v>13240000</v>
      </c>
      <c r="E12">
        <v>13240000</v>
      </c>
      <c r="F12">
        <v>13240000</v>
      </c>
      <c r="G12" t="s">
        <v>45</v>
      </c>
    </row>
    <row r="13" spans="1:7" x14ac:dyDescent="0.2">
      <c r="A13">
        <v>1831</v>
      </c>
      <c r="B13">
        <v>13659000</v>
      </c>
      <c r="C13">
        <v>13659000</v>
      </c>
      <c r="D13">
        <v>13659000</v>
      </c>
      <c r="E13">
        <v>13659000</v>
      </c>
      <c r="F13">
        <v>13659000</v>
      </c>
      <c r="G13" t="s">
        <v>45</v>
      </c>
    </row>
    <row r="14" spans="1:7" x14ac:dyDescent="0.2">
      <c r="A14">
        <v>1832</v>
      </c>
      <c r="B14">
        <v>14078000</v>
      </c>
      <c r="C14">
        <v>14078000</v>
      </c>
      <c r="D14">
        <v>14078000</v>
      </c>
      <c r="E14">
        <v>14078000</v>
      </c>
      <c r="F14">
        <v>14078000</v>
      </c>
      <c r="G14" t="s">
        <v>45</v>
      </c>
    </row>
    <row r="15" spans="1:7" x14ac:dyDescent="0.2">
      <c r="A15">
        <v>1833</v>
      </c>
      <c r="B15">
        <v>14496000</v>
      </c>
      <c r="C15">
        <v>14496000</v>
      </c>
      <c r="D15">
        <v>14496000</v>
      </c>
      <c r="E15">
        <v>14496000</v>
      </c>
      <c r="F15">
        <v>14496000</v>
      </c>
      <c r="G15" t="s">
        <v>45</v>
      </c>
    </row>
    <row r="16" spans="1:7" x14ac:dyDescent="0.2">
      <c r="A16">
        <v>1834</v>
      </c>
      <c r="B16">
        <v>14915000</v>
      </c>
      <c r="C16">
        <v>14915000</v>
      </c>
      <c r="D16">
        <v>14915000</v>
      </c>
      <c r="E16">
        <v>14915000</v>
      </c>
      <c r="F16">
        <v>14915000</v>
      </c>
      <c r="G16" t="s">
        <v>45</v>
      </c>
    </row>
    <row r="17" spans="1:7" x14ac:dyDescent="0.2">
      <c r="A17">
        <v>1835</v>
      </c>
      <c r="B17">
        <v>15334000</v>
      </c>
      <c r="C17">
        <v>15334000</v>
      </c>
      <c r="D17">
        <v>15334000</v>
      </c>
      <c r="E17">
        <v>15334000</v>
      </c>
      <c r="F17">
        <v>15334000</v>
      </c>
      <c r="G17" t="s">
        <v>45</v>
      </c>
    </row>
    <row r="18" spans="1:7" x14ac:dyDescent="0.2">
      <c r="A18">
        <v>1836</v>
      </c>
      <c r="B18">
        <v>15753000</v>
      </c>
      <c r="C18">
        <v>15753000</v>
      </c>
      <c r="D18">
        <v>15753000</v>
      </c>
      <c r="E18">
        <v>15753000</v>
      </c>
      <c r="F18">
        <v>15753000</v>
      </c>
      <c r="G18" t="s">
        <v>45</v>
      </c>
    </row>
    <row r="19" spans="1:7" x14ac:dyDescent="0.2">
      <c r="A19">
        <v>1837</v>
      </c>
      <c r="B19">
        <v>16171000</v>
      </c>
      <c r="C19">
        <v>16171000</v>
      </c>
      <c r="D19">
        <v>16171000</v>
      </c>
      <c r="E19">
        <v>16171000</v>
      </c>
      <c r="F19">
        <v>16171000</v>
      </c>
      <c r="G19" t="s">
        <v>45</v>
      </c>
    </row>
    <row r="20" spans="1:7" x14ac:dyDescent="0.2">
      <c r="A20">
        <v>1838</v>
      </c>
      <c r="B20">
        <v>16591000</v>
      </c>
      <c r="C20">
        <v>16591000</v>
      </c>
      <c r="D20">
        <v>16591000</v>
      </c>
      <c r="E20">
        <v>16591000</v>
      </c>
      <c r="F20">
        <v>16591000</v>
      </c>
      <c r="G20" t="s">
        <v>45</v>
      </c>
    </row>
    <row r="21" spans="1:7" x14ac:dyDescent="0.2">
      <c r="A21">
        <v>1839</v>
      </c>
      <c r="B21">
        <v>17009000</v>
      </c>
      <c r="C21">
        <v>17009000</v>
      </c>
      <c r="D21">
        <v>17009000</v>
      </c>
      <c r="E21">
        <v>17009000</v>
      </c>
      <c r="F21">
        <v>17009000</v>
      </c>
      <c r="G21" t="s">
        <v>45</v>
      </c>
    </row>
    <row r="22" spans="1:7" x14ac:dyDescent="0.2">
      <c r="A22">
        <v>1840</v>
      </c>
      <c r="B22">
        <v>17444000</v>
      </c>
      <c r="C22">
        <v>17444000</v>
      </c>
      <c r="D22">
        <v>17444000</v>
      </c>
      <c r="E22">
        <v>17444000</v>
      </c>
      <c r="F22">
        <v>17444000</v>
      </c>
      <c r="G22" t="s">
        <v>45</v>
      </c>
    </row>
    <row r="23" spans="1:7" x14ac:dyDescent="0.2">
      <c r="A23">
        <v>1841</v>
      </c>
      <c r="B23">
        <v>18056000</v>
      </c>
      <c r="C23">
        <v>18056000</v>
      </c>
      <c r="D23">
        <v>18056000</v>
      </c>
      <c r="E23">
        <v>18056000</v>
      </c>
      <c r="F23">
        <v>18056000</v>
      </c>
      <c r="G23" t="s">
        <v>45</v>
      </c>
    </row>
    <row r="24" spans="1:7" x14ac:dyDescent="0.2">
      <c r="A24">
        <v>1842</v>
      </c>
      <c r="B24">
        <v>18667000</v>
      </c>
      <c r="C24">
        <v>18667000</v>
      </c>
      <c r="D24">
        <v>18667000</v>
      </c>
      <c r="E24">
        <v>18667000</v>
      </c>
      <c r="F24">
        <v>18667000</v>
      </c>
      <c r="G24" t="s">
        <v>45</v>
      </c>
    </row>
    <row r="25" spans="1:7" x14ac:dyDescent="0.2">
      <c r="A25">
        <v>1843</v>
      </c>
      <c r="B25">
        <v>19279000</v>
      </c>
      <c r="C25">
        <v>19279000</v>
      </c>
      <c r="D25">
        <v>19279000</v>
      </c>
      <c r="E25">
        <v>19279000</v>
      </c>
      <c r="F25">
        <v>19279000</v>
      </c>
      <c r="G25" t="s">
        <v>45</v>
      </c>
    </row>
    <row r="26" spans="1:7" x14ac:dyDescent="0.2">
      <c r="A26">
        <v>1844</v>
      </c>
      <c r="B26">
        <v>19890000</v>
      </c>
      <c r="C26">
        <v>19890000</v>
      </c>
      <c r="D26">
        <v>19890000</v>
      </c>
      <c r="E26">
        <v>19890000</v>
      </c>
      <c r="F26">
        <v>19890000</v>
      </c>
      <c r="G26" t="s">
        <v>45</v>
      </c>
    </row>
    <row r="27" spans="1:7" x14ac:dyDescent="0.2">
      <c r="A27">
        <v>1845</v>
      </c>
      <c r="B27">
        <v>20503000</v>
      </c>
      <c r="C27">
        <v>20503000</v>
      </c>
      <c r="D27">
        <v>20503000</v>
      </c>
      <c r="E27">
        <v>20503000</v>
      </c>
      <c r="F27">
        <v>20503000</v>
      </c>
      <c r="G27" t="s">
        <v>45</v>
      </c>
    </row>
    <row r="28" spans="1:7" x14ac:dyDescent="0.2">
      <c r="A28">
        <v>1846</v>
      </c>
      <c r="B28">
        <v>21114000</v>
      </c>
      <c r="C28">
        <v>21114000</v>
      </c>
      <c r="D28">
        <v>21114000</v>
      </c>
      <c r="E28">
        <v>21114000</v>
      </c>
      <c r="F28">
        <v>21114000</v>
      </c>
      <c r="G28" t="s">
        <v>45</v>
      </c>
    </row>
    <row r="29" spans="1:7" x14ac:dyDescent="0.2">
      <c r="A29">
        <v>1847</v>
      </c>
      <c r="B29">
        <v>21726000</v>
      </c>
      <c r="C29">
        <v>21726000</v>
      </c>
      <c r="D29">
        <v>21726000</v>
      </c>
      <c r="E29">
        <v>21726000</v>
      </c>
      <c r="F29">
        <v>21726000</v>
      </c>
      <c r="G29" t="s">
        <v>45</v>
      </c>
    </row>
    <row r="30" spans="1:7" x14ac:dyDescent="0.2">
      <c r="A30">
        <v>1848</v>
      </c>
      <c r="B30">
        <v>22337000</v>
      </c>
      <c r="C30">
        <v>22337000</v>
      </c>
      <c r="D30">
        <v>22337000</v>
      </c>
      <c r="E30">
        <v>22337000</v>
      </c>
      <c r="F30">
        <v>22337000</v>
      </c>
      <c r="G30" t="s">
        <v>45</v>
      </c>
    </row>
    <row r="31" spans="1:7" x14ac:dyDescent="0.2">
      <c r="A31">
        <v>1849</v>
      </c>
      <c r="B31">
        <v>22950000</v>
      </c>
      <c r="C31">
        <v>22950000</v>
      </c>
      <c r="D31">
        <v>22950000</v>
      </c>
      <c r="E31">
        <v>22950000</v>
      </c>
      <c r="F31">
        <v>22950000</v>
      </c>
      <c r="G31" t="s">
        <v>45</v>
      </c>
    </row>
    <row r="32" spans="1:7" x14ac:dyDescent="0.2">
      <c r="A32">
        <v>1850</v>
      </c>
      <c r="B32">
        <v>23580000</v>
      </c>
      <c r="C32">
        <v>23580000</v>
      </c>
      <c r="D32">
        <v>23580000</v>
      </c>
      <c r="E32">
        <v>23580000</v>
      </c>
      <c r="F32">
        <v>23580000</v>
      </c>
      <c r="G32" t="s">
        <v>45</v>
      </c>
    </row>
    <row r="33" spans="1:7" x14ac:dyDescent="0.2">
      <c r="A33">
        <v>1851</v>
      </c>
      <c r="B33">
        <v>24405000</v>
      </c>
      <c r="C33">
        <v>24405000</v>
      </c>
      <c r="D33">
        <v>24405000</v>
      </c>
      <c r="E33">
        <v>24405000</v>
      </c>
      <c r="F33">
        <v>24405000</v>
      </c>
      <c r="G33" t="s">
        <v>45</v>
      </c>
    </row>
    <row r="34" spans="1:7" x14ac:dyDescent="0.2">
      <c r="A34">
        <v>1852</v>
      </c>
      <c r="B34">
        <v>25231000</v>
      </c>
      <c r="C34">
        <v>25231000</v>
      </c>
      <c r="D34">
        <v>25231000</v>
      </c>
      <c r="E34">
        <v>25231000</v>
      </c>
      <c r="F34">
        <v>25231000</v>
      </c>
      <c r="G34" t="s">
        <v>45</v>
      </c>
    </row>
    <row r="35" spans="1:7" x14ac:dyDescent="0.2">
      <c r="A35">
        <v>1853</v>
      </c>
      <c r="B35">
        <v>26157000</v>
      </c>
      <c r="C35">
        <v>26157000</v>
      </c>
      <c r="D35">
        <v>26157000</v>
      </c>
      <c r="E35">
        <v>26157000</v>
      </c>
      <c r="F35">
        <v>26157000</v>
      </c>
      <c r="G35" t="s">
        <v>45</v>
      </c>
    </row>
    <row r="36" spans="1:7" x14ac:dyDescent="0.2">
      <c r="A36">
        <v>1854</v>
      </c>
      <c r="B36">
        <v>26882000</v>
      </c>
      <c r="C36">
        <v>26882000</v>
      </c>
      <c r="D36">
        <v>26882000</v>
      </c>
      <c r="E36">
        <v>26882000</v>
      </c>
      <c r="F36">
        <v>26882000</v>
      </c>
      <c r="G36" t="s">
        <v>45</v>
      </c>
    </row>
    <row r="37" spans="1:7" x14ac:dyDescent="0.2">
      <c r="A37">
        <v>1855</v>
      </c>
      <c r="B37">
        <v>27708000</v>
      </c>
      <c r="C37">
        <v>27708000</v>
      </c>
      <c r="D37">
        <v>27708000</v>
      </c>
      <c r="E37">
        <v>27708000</v>
      </c>
      <c r="F37">
        <v>27708000</v>
      </c>
      <c r="G37" t="s">
        <v>45</v>
      </c>
    </row>
    <row r="38" spans="1:7" x14ac:dyDescent="0.2">
      <c r="A38">
        <v>1856</v>
      </c>
      <c r="B38">
        <v>28535000</v>
      </c>
      <c r="C38">
        <v>28535000</v>
      </c>
      <c r="D38">
        <v>28535000</v>
      </c>
      <c r="E38">
        <v>28535000</v>
      </c>
      <c r="F38">
        <v>28535000</v>
      </c>
      <c r="G38" t="s">
        <v>45</v>
      </c>
    </row>
    <row r="39" spans="1:7" x14ac:dyDescent="0.2">
      <c r="A39">
        <v>1857</v>
      </c>
      <c r="B39">
        <v>29360000</v>
      </c>
      <c r="C39">
        <v>29360000</v>
      </c>
      <c r="D39">
        <v>29360000</v>
      </c>
      <c r="E39">
        <v>29360000</v>
      </c>
      <c r="F39">
        <v>29360000</v>
      </c>
      <c r="G39" t="s">
        <v>45</v>
      </c>
    </row>
    <row r="40" spans="1:7" x14ac:dyDescent="0.2">
      <c r="A40">
        <v>1858</v>
      </c>
      <c r="B40">
        <v>30186000</v>
      </c>
      <c r="C40">
        <v>30186000</v>
      </c>
      <c r="D40">
        <v>30186000</v>
      </c>
      <c r="E40">
        <v>30186000</v>
      </c>
      <c r="F40">
        <v>30186000</v>
      </c>
      <c r="G40" t="s">
        <v>45</v>
      </c>
    </row>
    <row r="41" spans="1:7" x14ac:dyDescent="0.2">
      <c r="A41">
        <v>1859</v>
      </c>
      <c r="B41">
        <v>31012000</v>
      </c>
      <c r="C41">
        <v>31012000</v>
      </c>
      <c r="D41">
        <v>31012000</v>
      </c>
      <c r="E41">
        <v>31012000</v>
      </c>
      <c r="F41">
        <v>31012000</v>
      </c>
      <c r="G41" t="s">
        <v>45</v>
      </c>
    </row>
    <row r="42" spans="1:7" x14ac:dyDescent="0.2">
      <c r="A42">
        <v>1860</v>
      </c>
      <c r="B42">
        <v>31839000</v>
      </c>
      <c r="C42">
        <v>31839000</v>
      </c>
      <c r="D42">
        <v>31839000</v>
      </c>
      <c r="E42">
        <v>31839000</v>
      </c>
      <c r="F42">
        <v>31839000</v>
      </c>
      <c r="G42" t="s">
        <v>45</v>
      </c>
    </row>
    <row r="43" spans="1:7" x14ac:dyDescent="0.2">
      <c r="A43">
        <v>1861</v>
      </c>
      <c r="B43">
        <v>32678000</v>
      </c>
      <c r="C43">
        <v>32678000</v>
      </c>
      <c r="D43">
        <v>32678000</v>
      </c>
      <c r="E43">
        <v>32678000</v>
      </c>
      <c r="F43">
        <v>32678000</v>
      </c>
      <c r="G43" t="s">
        <v>45</v>
      </c>
    </row>
    <row r="44" spans="1:7" x14ac:dyDescent="0.2">
      <c r="A44">
        <v>1862</v>
      </c>
      <c r="B44">
        <v>33516000</v>
      </c>
      <c r="C44">
        <v>33516000</v>
      </c>
      <c r="D44">
        <v>33516000</v>
      </c>
      <c r="E44">
        <v>33516000</v>
      </c>
      <c r="F44">
        <v>33516000</v>
      </c>
      <c r="G44" t="s">
        <v>45</v>
      </c>
    </row>
    <row r="45" spans="1:7" x14ac:dyDescent="0.2">
      <c r="A45">
        <v>1863</v>
      </c>
      <c r="B45">
        <v>34355000</v>
      </c>
      <c r="C45">
        <v>34355000</v>
      </c>
      <c r="D45">
        <v>34355000</v>
      </c>
      <c r="E45">
        <v>34355000</v>
      </c>
      <c r="F45">
        <v>34355000</v>
      </c>
      <c r="G45" t="s">
        <v>45</v>
      </c>
    </row>
    <row r="46" spans="1:7" x14ac:dyDescent="0.2">
      <c r="A46">
        <v>1864</v>
      </c>
      <c r="B46">
        <v>35192000</v>
      </c>
      <c r="C46">
        <v>35192000</v>
      </c>
      <c r="D46">
        <v>35192000</v>
      </c>
      <c r="E46">
        <v>35192000</v>
      </c>
      <c r="F46">
        <v>35192000</v>
      </c>
      <c r="G46" t="s">
        <v>45</v>
      </c>
    </row>
    <row r="47" spans="1:7" x14ac:dyDescent="0.2">
      <c r="A47">
        <v>1865</v>
      </c>
      <c r="B47">
        <v>36031000</v>
      </c>
      <c r="C47">
        <v>36031000</v>
      </c>
      <c r="D47">
        <v>36031000</v>
      </c>
      <c r="E47">
        <v>36031000</v>
      </c>
      <c r="F47">
        <v>36031000</v>
      </c>
      <c r="G47" t="s">
        <v>45</v>
      </c>
    </row>
    <row r="48" spans="1:7" x14ac:dyDescent="0.2">
      <c r="A48">
        <v>1866</v>
      </c>
      <c r="B48">
        <v>36869000</v>
      </c>
      <c r="C48">
        <v>36869000</v>
      </c>
      <c r="D48">
        <v>36869000</v>
      </c>
      <c r="E48">
        <v>36869000</v>
      </c>
      <c r="F48">
        <v>36869000</v>
      </c>
      <c r="G48" t="s">
        <v>45</v>
      </c>
    </row>
    <row r="49" spans="1:7" x14ac:dyDescent="0.2">
      <c r="A49">
        <v>1867</v>
      </c>
      <c r="B49">
        <v>37708000</v>
      </c>
      <c r="C49">
        <v>37708000</v>
      </c>
      <c r="D49">
        <v>37708000</v>
      </c>
      <c r="E49">
        <v>37708000</v>
      </c>
      <c r="F49">
        <v>37708000</v>
      </c>
      <c r="G49" t="s">
        <v>45</v>
      </c>
    </row>
    <row r="50" spans="1:7" x14ac:dyDescent="0.2">
      <c r="A50">
        <v>1868</v>
      </c>
      <c r="B50">
        <v>38546000</v>
      </c>
      <c r="C50">
        <v>38546000</v>
      </c>
      <c r="D50">
        <v>38546000</v>
      </c>
      <c r="E50">
        <v>38546000</v>
      </c>
      <c r="F50">
        <v>38546000</v>
      </c>
      <c r="G50" t="s">
        <v>45</v>
      </c>
    </row>
    <row r="51" spans="1:7" x14ac:dyDescent="0.2">
      <c r="A51">
        <v>1869</v>
      </c>
      <c r="B51">
        <v>39385000</v>
      </c>
      <c r="C51">
        <v>39385000</v>
      </c>
      <c r="D51">
        <v>39385000</v>
      </c>
      <c r="E51">
        <v>39385000</v>
      </c>
      <c r="F51">
        <v>39385000</v>
      </c>
      <c r="G51" t="s">
        <v>45</v>
      </c>
    </row>
    <row r="52" spans="1:7" x14ac:dyDescent="0.2">
      <c r="A52">
        <v>1870</v>
      </c>
      <c r="B52">
        <v>40241000</v>
      </c>
      <c r="C52">
        <v>40241000</v>
      </c>
      <c r="D52">
        <v>40241000</v>
      </c>
      <c r="E52">
        <v>40241000</v>
      </c>
      <c r="F52">
        <v>40241000</v>
      </c>
      <c r="G52" t="s">
        <v>45</v>
      </c>
    </row>
    <row r="53" spans="1:7" x14ac:dyDescent="0.2">
      <c r="A53">
        <v>1871</v>
      </c>
      <c r="B53">
        <v>41098000</v>
      </c>
      <c r="C53">
        <v>41098000</v>
      </c>
      <c r="D53">
        <v>41098000</v>
      </c>
      <c r="E53">
        <v>41098000</v>
      </c>
      <c r="F53">
        <v>41098000</v>
      </c>
      <c r="G53" t="s">
        <v>45</v>
      </c>
    </row>
    <row r="54" spans="1:7" x14ac:dyDescent="0.2">
      <c r="A54">
        <v>1872</v>
      </c>
      <c r="B54">
        <v>42136000</v>
      </c>
      <c r="C54">
        <v>42136000</v>
      </c>
      <c r="D54">
        <v>42136000</v>
      </c>
      <c r="E54">
        <v>42136000</v>
      </c>
      <c r="F54">
        <v>42136000</v>
      </c>
      <c r="G54" t="s">
        <v>45</v>
      </c>
    </row>
    <row r="55" spans="1:7" x14ac:dyDescent="0.2">
      <c r="A55">
        <v>1873</v>
      </c>
      <c r="B55">
        <v>43174000</v>
      </c>
      <c r="C55">
        <v>43174000</v>
      </c>
      <c r="D55">
        <v>43174000</v>
      </c>
      <c r="E55">
        <v>43174000</v>
      </c>
      <c r="F55">
        <v>43174000</v>
      </c>
      <c r="G55" t="s">
        <v>45</v>
      </c>
    </row>
    <row r="56" spans="1:7" x14ac:dyDescent="0.2">
      <c r="A56">
        <v>1874</v>
      </c>
      <c r="B56">
        <v>44212000</v>
      </c>
      <c r="C56">
        <v>44212000</v>
      </c>
      <c r="D56">
        <v>44212000</v>
      </c>
      <c r="E56">
        <v>44212000</v>
      </c>
      <c r="F56">
        <v>44212000</v>
      </c>
      <c r="G56" t="s">
        <v>45</v>
      </c>
    </row>
    <row r="57" spans="1:7" x14ac:dyDescent="0.2">
      <c r="A57">
        <v>1875</v>
      </c>
      <c r="B57">
        <v>45245000</v>
      </c>
      <c r="C57">
        <v>45245000</v>
      </c>
      <c r="D57">
        <v>45245000</v>
      </c>
      <c r="E57">
        <v>45245000</v>
      </c>
      <c r="F57">
        <v>45245000</v>
      </c>
      <c r="G57" t="s">
        <v>45</v>
      </c>
    </row>
    <row r="58" spans="1:7" x14ac:dyDescent="0.2">
      <c r="A58">
        <v>1876</v>
      </c>
      <c r="B58">
        <v>46287000</v>
      </c>
      <c r="C58">
        <v>46287000</v>
      </c>
      <c r="D58">
        <v>46287000</v>
      </c>
      <c r="E58">
        <v>46287000</v>
      </c>
      <c r="F58">
        <v>46287000</v>
      </c>
      <c r="G58" t="s">
        <v>45</v>
      </c>
    </row>
    <row r="59" spans="1:7" x14ac:dyDescent="0.2">
      <c r="A59">
        <v>1877</v>
      </c>
      <c r="B59">
        <v>47325000</v>
      </c>
      <c r="C59">
        <v>47325000</v>
      </c>
      <c r="D59">
        <v>47325000</v>
      </c>
      <c r="E59">
        <v>47325000</v>
      </c>
      <c r="F59">
        <v>47325000</v>
      </c>
      <c r="G59" t="s">
        <v>45</v>
      </c>
    </row>
    <row r="60" spans="1:7" x14ac:dyDescent="0.2">
      <c r="A60">
        <v>1878</v>
      </c>
      <c r="B60">
        <v>48362000</v>
      </c>
      <c r="C60">
        <v>48362000</v>
      </c>
      <c r="D60">
        <v>48362000</v>
      </c>
      <c r="E60">
        <v>48362000</v>
      </c>
      <c r="F60">
        <v>48362000</v>
      </c>
      <c r="G60" t="s">
        <v>45</v>
      </c>
    </row>
    <row r="61" spans="1:7" x14ac:dyDescent="0.2">
      <c r="A61">
        <v>1879</v>
      </c>
      <c r="B61">
        <v>49400000</v>
      </c>
      <c r="C61">
        <v>49400000</v>
      </c>
      <c r="D61">
        <v>49400000</v>
      </c>
      <c r="E61">
        <v>49400000</v>
      </c>
      <c r="F61">
        <v>49400000</v>
      </c>
      <c r="G61" t="s">
        <v>45</v>
      </c>
    </row>
    <row r="62" spans="1:7" x14ac:dyDescent="0.2">
      <c r="A62">
        <v>1880</v>
      </c>
      <c r="B62">
        <v>50458000</v>
      </c>
      <c r="C62">
        <v>50458000</v>
      </c>
      <c r="D62">
        <v>50458000</v>
      </c>
      <c r="E62">
        <v>50458000</v>
      </c>
      <c r="F62">
        <v>50458000</v>
      </c>
      <c r="G62" t="s">
        <v>45</v>
      </c>
    </row>
    <row r="63" spans="1:7" x14ac:dyDescent="0.2">
      <c r="A63">
        <v>1881</v>
      </c>
      <c r="B63">
        <v>51743000</v>
      </c>
      <c r="C63">
        <v>51743000</v>
      </c>
      <c r="D63">
        <v>51743000</v>
      </c>
      <c r="E63">
        <v>51743000</v>
      </c>
      <c r="F63">
        <v>51743000</v>
      </c>
      <c r="G63" t="s">
        <v>45</v>
      </c>
    </row>
    <row r="64" spans="1:7" x14ac:dyDescent="0.2">
      <c r="A64">
        <v>1882</v>
      </c>
      <c r="B64">
        <v>53027000</v>
      </c>
      <c r="C64">
        <v>53027000</v>
      </c>
      <c r="D64">
        <v>53027000</v>
      </c>
      <c r="E64">
        <v>53027000</v>
      </c>
      <c r="F64">
        <v>53027000</v>
      </c>
      <c r="G64" t="s">
        <v>45</v>
      </c>
    </row>
    <row r="65" spans="1:7" x14ac:dyDescent="0.2">
      <c r="A65">
        <v>1883</v>
      </c>
      <c r="B65">
        <v>54311000</v>
      </c>
      <c r="C65">
        <v>54311000</v>
      </c>
      <c r="D65">
        <v>54311000</v>
      </c>
      <c r="E65">
        <v>54311000</v>
      </c>
      <c r="F65">
        <v>54311000</v>
      </c>
      <c r="G65" t="s">
        <v>45</v>
      </c>
    </row>
    <row r="66" spans="1:7" x14ac:dyDescent="0.2">
      <c r="A66">
        <v>1884</v>
      </c>
      <c r="B66">
        <v>55595000</v>
      </c>
      <c r="C66">
        <v>55595000</v>
      </c>
      <c r="D66">
        <v>55595000</v>
      </c>
      <c r="E66">
        <v>55595000</v>
      </c>
      <c r="F66">
        <v>55595000</v>
      </c>
      <c r="G66" t="s">
        <v>45</v>
      </c>
    </row>
    <row r="67" spans="1:7" x14ac:dyDescent="0.2">
      <c r="A67">
        <v>1885</v>
      </c>
      <c r="B67">
        <v>56879000</v>
      </c>
      <c r="C67">
        <v>56879000</v>
      </c>
      <c r="D67">
        <v>56879000</v>
      </c>
      <c r="E67">
        <v>56879000</v>
      </c>
      <c r="F67">
        <v>56879000</v>
      </c>
      <c r="G67" t="s">
        <v>45</v>
      </c>
    </row>
    <row r="68" spans="1:7" x14ac:dyDescent="0.2">
      <c r="A68">
        <v>1886</v>
      </c>
      <c r="B68">
        <v>58164000</v>
      </c>
      <c r="C68">
        <v>58164000</v>
      </c>
      <c r="D68">
        <v>58164000</v>
      </c>
      <c r="E68">
        <v>58164000</v>
      </c>
      <c r="F68">
        <v>58164000</v>
      </c>
      <c r="G68" t="s">
        <v>45</v>
      </c>
    </row>
    <row r="69" spans="1:7" x14ac:dyDescent="0.2">
      <c r="A69">
        <v>1887</v>
      </c>
      <c r="B69">
        <v>59448000</v>
      </c>
      <c r="C69">
        <v>59448000</v>
      </c>
      <c r="D69">
        <v>59448000</v>
      </c>
      <c r="E69">
        <v>59448000</v>
      </c>
      <c r="F69">
        <v>59448000</v>
      </c>
      <c r="G69" t="s">
        <v>45</v>
      </c>
    </row>
    <row r="70" spans="1:7" x14ac:dyDescent="0.2">
      <c r="A70">
        <v>1888</v>
      </c>
      <c r="B70">
        <v>60732000</v>
      </c>
      <c r="C70">
        <v>60732000</v>
      </c>
      <c r="D70">
        <v>60732000</v>
      </c>
      <c r="E70">
        <v>60732000</v>
      </c>
      <c r="F70">
        <v>60732000</v>
      </c>
      <c r="G70" t="s">
        <v>45</v>
      </c>
    </row>
    <row r="71" spans="1:7" x14ac:dyDescent="0.2">
      <c r="A71">
        <v>1889</v>
      </c>
      <c r="B71">
        <v>62016000</v>
      </c>
      <c r="C71">
        <v>62016000</v>
      </c>
      <c r="D71">
        <v>62016000</v>
      </c>
      <c r="E71">
        <v>62016000</v>
      </c>
      <c r="F71">
        <v>62016000</v>
      </c>
      <c r="G71" t="s">
        <v>45</v>
      </c>
    </row>
    <row r="72" spans="1:7" x14ac:dyDescent="0.2">
      <c r="A72">
        <v>1890</v>
      </c>
      <c r="B72">
        <v>63302000</v>
      </c>
      <c r="C72">
        <v>63302000</v>
      </c>
      <c r="D72">
        <v>63302000</v>
      </c>
      <c r="E72">
        <v>63302000</v>
      </c>
      <c r="F72">
        <v>63302000</v>
      </c>
      <c r="G72" t="s">
        <v>45</v>
      </c>
    </row>
    <row r="73" spans="1:7" x14ac:dyDescent="0.2">
      <c r="A73">
        <v>1891</v>
      </c>
      <c r="B73">
        <v>64612000</v>
      </c>
      <c r="C73">
        <v>64612000</v>
      </c>
      <c r="D73">
        <v>64612000</v>
      </c>
      <c r="E73">
        <v>64612000</v>
      </c>
      <c r="F73">
        <v>64612000</v>
      </c>
      <c r="G73" t="s">
        <v>45</v>
      </c>
    </row>
    <row r="74" spans="1:7" x14ac:dyDescent="0.2">
      <c r="A74">
        <v>1892</v>
      </c>
      <c r="B74">
        <v>65922000</v>
      </c>
      <c r="C74">
        <v>65922000</v>
      </c>
      <c r="D74">
        <v>65922000</v>
      </c>
      <c r="E74">
        <v>65922000</v>
      </c>
      <c r="F74">
        <v>65922000</v>
      </c>
      <c r="G74" t="s">
        <v>45</v>
      </c>
    </row>
    <row r="75" spans="1:7" x14ac:dyDescent="0.2">
      <c r="A75">
        <v>1893</v>
      </c>
      <c r="B75">
        <v>67231000</v>
      </c>
      <c r="C75">
        <v>67231000</v>
      </c>
      <c r="D75">
        <v>67231000</v>
      </c>
      <c r="E75">
        <v>67231000</v>
      </c>
      <c r="F75">
        <v>67231000</v>
      </c>
      <c r="G75" t="s">
        <v>45</v>
      </c>
    </row>
    <row r="76" spans="1:7" x14ac:dyDescent="0.2">
      <c r="A76">
        <v>1894</v>
      </c>
      <c r="B76">
        <v>68541000</v>
      </c>
      <c r="C76">
        <v>68541000</v>
      </c>
      <c r="D76">
        <v>68541000</v>
      </c>
      <c r="E76">
        <v>68541000</v>
      </c>
      <c r="F76">
        <v>68541000</v>
      </c>
      <c r="G76" t="s">
        <v>45</v>
      </c>
    </row>
    <row r="77" spans="1:7" x14ac:dyDescent="0.2">
      <c r="A77">
        <v>1895</v>
      </c>
      <c r="B77">
        <v>69851000</v>
      </c>
      <c r="C77">
        <v>69851000</v>
      </c>
      <c r="D77">
        <v>69851000</v>
      </c>
      <c r="E77">
        <v>69851000</v>
      </c>
      <c r="F77">
        <v>69851000</v>
      </c>
      <c r="G77" t="s">
        <v>45</v>
      </c>
    </row>
    <row r="78" spans="1:7" x14ac:dyDescent="0.2">
      <c r="A78">
        <v>1896</v>
      </c>
      <c r="B78">
        <v>71161000</v>
      </c>
      <c r="C78">
        <v>71161000</v>
      </c>
      <c r="D78">
        <v>71161000</v>
      </c>
      <c r="E78">
        <v>71161000</v>
      </c>
      <c r="F78">
        <v>71161000</v>
      </c>
      <c r="G78" t="s">
        <v>45</v>
      </c>
    </row>
    <row r="79" spans="1:7" x14ac:dyDescent="0.2">
      <c r="A79">
        <v>1897</v>
      </c>
      <c r="B79">
        <v>72471000</v>
      </c>
      <c r="C79">
        <v>72471000</v>
      </c>
      <c r="D79">
        <v>72471000</v>
      </c>
      <c r="E79">
        <v>72471000</v>
      </c>
      <c r="F79">
        <v>72471000</v>
      </c>
      <c r="G79" t="s">
        <v>45</v>
      </c>
    </row>
    <row r="80" spans="1:7" x14ac:dyDescent="0.2">
      <c r="A80">
        <v>1898</v>
      </c>
      <c r="B80">
        <v>73781000</v>
      </c>
      <c r="C80">
        <v>73781000</v>
      </c>
      <c r="D80">
        <v>73781000</v>
      </c>
      <c r="E80">
        <v>73781000</v>
      </c>
      <c r="F80">
        <v>73781000</v>
      </c>
      <c r="G80" t="s">
        <v>45</v>
      </c>
    </row>
    <row r="81" spans="1:10" x14ac:dyDescent="0.2">
      <c r="A81">
        <v>1899</v>
      </c>
      <c r="B81">
        <v>75091000</v>
      </c>
      <c r="C81">
        <v>75091000</v>
      </c>
      <c r="D81">
        <v>75091000</v>
      </c>
      <c r="E81">
        <v>75091000</v>
      </c>
      <c r="F81">
        <v>75091000</v>
      </c>
      <c r="G81" t="s">
        <v>45</v>
      </c>
    </row>
    <row r="82" spans="1:10" x14ac:dyDescent="0.2">
      <c r="A82" s="3">
        <v>1900</v>
      </c>
      <c r="B82" s="8">
        <v>76212168</v>
      </c>
      <c r="C82" s="8">
        <v>76212168</v>
      </c>
      <c r="D82" s="8">
        <v>76212168</v>
      </c>
      <c r="E82" s="8">
        <v>76212168</v>
      </c>
      <c r="F82" s="8">
        <v>76212168</v>
      </c>
      <c r="G82" t="s">
        <v>36</v>
      </c>
    </row>
    <row r="83" spans="1:10" x14ac:dyDescent="0.2">
      <c r="A83" s="3">
        <v>1910</v>
      </c>
      <c r="B83" s="8">
        <v>92228496</v>
      </c>
      <c r="C83" s="8">
        <v>92228496</v>
      </c>
      <c r="D83" s="8">
        <v>92228496</v>
      </c>
      <c r="E83" s="8">
        <v>92228496</v>
      </c>
      <c r="F83" s="8">
        <v>92228496</v>
      </c>
      <c r="G83" t="s">
        <v>36</v>
      </c>
    </row>
    <row r="84" spans="1:10" x14ac:dyDescent="0.2">
      <c r="A84" s="3">
        <v>1920</v>
      </c>
      <c r="B84" s="8">
        <v>106021537</v>
      </c>
      <c r="C84" s="8">
        <v>106021537</v>
      </c>
      <c r="D84" s="8">
        <v>106021537</v>
      </c>
      <c r="E84" s="8">
        <v>106021537</v>
      </c>
      <c r="F84" s="8">
        <v>106021537</v>
      </c>
      <c r="G84" t="s">
        <v>36</v>
      </c>
    </row>
    <row r="85" spans="1:10" x14ac:dyDescent="0.2">
      <c r="A85" s="3">
        <v>1930</v>
      </c>
      <c r="B85" s="8">
        <v>123202624</v>
      </c>
      <c r="C85" s="8">
        <v>123202624</v>
      </c>
      <c r="D85" s="8">
        <v>123202624</v>
      </c>
      <c r="E85" s="8">
        <v>123202624</v>
      </c>
      <c r="F85" s="8">
        <v>123202624</v>
      </c>
      <c r="G85" t="s">
        <v>36</v>
      </c>
    </row>
    <row r="86" spans="1:10" x14ac:dyDescent="0.2">
      <c r="A86" s="3">
        <v>1940</v>
      </c>
      <c r="B86" s="8">
        <v>132164569</v>
      </c>
      <c r="C86" s="8">
        <v>132164569</v>
      </c>
      <c r="D86" s="8">
        <v>132164569</v>
      </c>
      <c r="E86" s="8">
        <v>132164569</v>
      </c>
      <c r="F86" s="8">
        <v>132164569</v>
      </c>
      <c r="G86" t="s">
        <v>36</v>
      </c>
    </row>
    <row r="87" spans="1:10" x14ac:dyDescent="0.2">
      <c r="A87" s="3">
        <v>1950</v>
      </c>
      <c r="B87" s="8">
        <v>151325798</v>
      </c>
      <c r="C87" s="8">
        <v>151325798</v>
      </c>
      <c r="D87" s="8">
        <v>151325798</v>
      </c>
      <c r="E87" s="8">
        <v>151325798</v>
      </c>
      <c r="F87" s="8">
        <v>151325798</v>
      </c>
      <c r="G87" t="s">
        <v>36</v>
      </c>
    </row>
    <row r="88" spans="1:10" x14ac:dyDescent="0.2">
      <c r="A88">
        <v>1960</v>
      </c>
      <c r="B88">
        <v>186326000</v>
      </c>
      <c r="C88">
        <v>186326000</v>
      </c>
      <c r="D88">
        <v>186326000</v>
      </c>
      <c r="E88">
        <v>186326000</v>
      </c>
      <c r="F88">
        <v>186326000</v>
      </c>
      <c r="G88" t="s">
        <v>37</v>
      </c>
    </row>
    <row r="89" spans="1:10" x14ac:dyDescent="0.2">
      <c r="A89">
        <v>1965</v>
      </c>
      <c r="B89">
        <v>199453000</v>
      </c>
      <c r="C89">
        <v>199453000</v>
      </c>
      <c r="D89">
        <v>199453000</v>
      </c>
      <c r="E89">
        <v>199453000</v>
      </c>
      <c r="F89">
        <v>199453000</v>
      </c>
      <c r="G89" t="s">
        <v>37</v>
      </c>
      <c r="I89" s="3"/>
      <c r="J89" s="8"/>
    </row>
    <row r="90" spans="1:10" x14ac:dyDescent="0.2">
      <c r="A90">
        <v>1970</v>
      </c>
      <c r="B90">
        <v>209464000</v>
      </c>
      <c r="C90">
        <v>209464000</v>
      </c>
      <c r="D90">
        <v>209464000</v>
      </c>
      <c r="E90">
        <v>209464000</v>
      </c>
      <c r="F90">
        <v>209464000</v>
      </c>
      <c r="G90" t="s">
        <v>37</v>
      </c>
      <c r="I90" s="3"/>
      <c r="J90" s="8"/>
    </row>
    <row r="91" spans="1:10" x14ac:dyDescent="0.2">
      <c r="A91">
        <v>1975</v>
      </c>
      <c r="B91">
        <v>219108000</v>
      </c>
      <c r="C91">
        <v>219108000</v>
      </c>
      <c r="D91">
        <v>219108000</v>
      </c>
      <c r="E91">
        <v>219108000</v>
      </c>
      <c r="F91">
        <v>219108000</v>
      </c>
      <c r="G91" t="s">
        <v>37</v>
      </c>
      <c r="I91" s="3"/>
      <c r="J91" s="8"/>
    </row>
    <row r="92" spans="1:10" x14ac:dyDescent="0.2">
      <c r="A92">
        <v>1980</v>
      </c>
      <c r="B92">
        <v>229825000</v>
      </c>
      <c r="C92">
        <v>229825000</v>
      </c>
      <c r="D92">
        <v>229825000</v>
      </c>
      <c r="E92">
        <v>229825000</v>
      </c>
      <c r="F92">
        <v>229825000</v>
      </c>
      <c r="G92" t="s">
        <v>37</v>
      </c>
      <c r="I92" s="3"/>
      <c r="J92" s="8"/>
    </row>
    <row r="93" spans="1:10" x14ac:dyDescent="0.2">
      <c r="A93">
        <v>1985</v>
      </c>
      <c r="B93">
        <v>241120000</v>
      </c>
      <c r="C93">
        <v>241120000</v>
      </c>
      <c r="D93">
        <v>241120000</v>
      </c>
      <c r="E93">
        <v>241120000</v>
      </c>
      <c r="F93">
        <v>241120000</v>
      </c>
      <c r="G93" t="s">
        <v>37</v>
      </c>
      <c r="I93" s="3"/>
      <c r="J93" s="7"/>
    </row>
    <row r="94" spans="1:10" x14ac:dyDescent="0.2">
      <c r="A94">
        <v>1990</v>
      </c>
      <c r="B94">
        <v>253339000</v>
      </c>
      <c r="C94">
        <v>253339000</v>
      </c>
      <c r="D94">
        <v>253339000</v>
      </c>
      <c r="E94">
        <v>253339000</v>
      </c>
      <c r="F94">
        <v>253339000</v>
      </c>
      <c r="G94" t="s">
        <v>37</v>
      </c>
      <c r="I94" s="3"/>
      <c r="J94" s="8"/>
    </row>
    <row r="95" spans="1:10" x14ac:dyDescent="0.2">
      <c r="A95">
        <v>1995</v>
      </c>
      <c r="B95">
        <v>266324000</v>
      </c>
      <c r="C95">
        <v>266324000</v>
      </c>
      <c r="D95">
        <v>266324000</v>
      </c>
      <c r="E95">
        <v>266324000</v>
      </c>
      <c r="F95">
        <v>266324000</v>
      </c>
      <c r="G95" t="s">
        <v>37</v>
      </c>
    </row>
    <row r="96" spans="1:10" x14ac:dyDescent="0.2">
      <c r="A96">
        <v>2000</v>
      </c>
      <c r="B96">
        <v>282496000</v>
      </c>
      <c r="C96">
        <v>282496000</v>
      </c>
      <c r="D96">
        <v>282496000</v>
      </c>
      <c r="E96">
        <v>282496000</v>
      </c>
      <c r="F96">
        <v>282496000</v>
      </c>
      <c r="G96" t="s">
        <v>37</v>
      </c>
    </row>
    <row r="97" spans="1:7" x14ac:dyDescent="0.2">
      <c r="A97">
        <v>2005</v>
      </c>
      <c r="B97">
        <v>296820000</v>
      </c>
      <c r="C97">
        <v>296820000</v>
      </c>
      <c r="D97">
        <v>296820000</v>
      </c>
      <c r="E97">
        <v>296820000</v>
      </c>
      <c r="F97">
        <v>296820000</v>
      </c>
      <c r="G97" t="s">
        <v>37</v>
      </c>
    </row>
    <row r="98" spans="1:7" x14ac:dyDescent="0.2">
      <c r="A98">
        <v>2008</v>
      </c>
      <c r="B98">
        <v>304989000</v>
      </c>
      <c r="C98">
        <v>304989000</v>
      </c>
      <c r="D98">
        <v>304989000</v>
      </c>
      <c r="E98">
        <v>304989000</v>
      </c>
      <c r="F98">
        <v>304989000</v>
      </c>
      <c r="G98" t="s">
        <v>37</v>
      </c>
    </row>
    <row r="99" spans="1:7" x14ac:dyDescent="0.2">
      <c r="A99">
        <v>2010</v>
      </c>
      <c r="B99">
        <v>310384000</v>
      </c>
      <c r="C99">
        <v>310384000</v>
      </c>
      <c r="D99">
        <v>310384000</v>
      </c>
      <c r="E99">
        <v>310384000</v>
      </c>
      <c r="F99">
        <v>310384000</v>
      </c>
      <c r="G99" t="s">
        <v>37</v>
      </c>
    </row>
    <row r="100" spans="1:7" x14ac:dyDescent="0.2">
      <c r="A100">
        <v>2015</v>
      </c>
      <c r="B100">
        <v>323217000</v>
      </c>
      <c r="C100">
        <v>322835000</v>
      </c>
      <c r="D100">
        <v>320589000</v>
      </c>
      <c r="E100">
        <v>322095000</v>
      </c>
      <c r="F100">
        <v>325187000</v>
      </c>
      <c r="G100" t="s">
        <v>35</v>
      </c>
    </row>
    <row r="101" spans="1:7" x14ac:dyDescent="0.2">
      <c r="A101">
        <v>2020</v>
      </c>
      <c r="B101">
        <v>336722000</v>
      </c>
      <c r="C101">
        <v>335751000</v>
      </c>
      <c r="D101">
        <v>328774000</v>
      </c>
      <c r="E101">
        <v>333634000</v>
      </c>
      <c r="F101">
        <v>342944000</v>
      </c>
      <c r="G101" t="s">
        <v>35</v>
      </c>
    </row>
    <row r="102" spans="1:7" x14ac:dyDescent="0.2">
      <c r="A102">
        <v>2025</v>
      </c>
      <c r="B102">
        <v>350417000</v>
      </c>
      <c r="C102">
        <v>348689000</v>
      </c>
      <c r="D102">
        <v>334248000</v>
      </c>
      <c r="E102">
        <v>344461000</v>
      </c>
      <c r="F102">
        <v>363346000</v>
      </c>
      <c r="G102" t="s">
        <v>35</v>
      </c>
    </row>
    <row r="103" spans="1:7" x14ac:dyDescent="0.2">
      <c r="A103">
        <v>2030</v>
      </c>
      <c r="B103">
        <v>363686000</v>
      </c>
      <c r="C103">
        <v>361029000</v>
      </c>
      <c r="D103">
        <v>337347000</v>
      </c>
      <c r="E103">
        <v>353765000</v>
      </c>
      <c r="F103">
        <v>384823000</v>
      </c>
      <c r="G103" t="s">
        <v>35</v>
      </c>
    </row>
    <row r="104" spans="1:7" x14ac:dyDescent="0.2">
      <c r="A104">
        <v>2035</v>
      </c>
      <c r="B104">
        <v>376515000</v>
      </c>
      <c r="C104">
        <v>372554000</v>
      </c>
      <c r="D104">
        <v>338897000</v>
      </c>
      <c r="E104">
        <v>362096000</v>
      </c>
      <c r="F104">
        <v>406518000</v>
      </c>
      <c r="G104" t="s">
        <v>35</v>
      </c>
    </row>
    <row r="105" spans="1:7" x14ac:dyDescent="0.2">
      <c r="A105">
        <v>2040</v>
      </c>
      <c r="B105">
        <v>388801000</v>
      </c>
      <c r="C105">
        <v>383233000</v>
      </c>
      <c r="D105">
        <v>338918000</v>
      </c>
      <c r="E105">
        <v>369196000</v>
      </c>
      <c r="F105">
        <v>428702000</v>
      </c>
      <c r="G105" t="s">
        <v>35</v>
      </c>
    </row>
    <row r="106" spans="1:7" x14ac:dyDescent="0.2">
      <c r="A106">
        <v>2045</v>
      </c>
      <c r="B106">
        <v>400246000</v>
      </c>
      <c r="C106">
        <v>393027000</v>
      </c>
      <c r="D106">
        <v>337277000</v>
      </c>
      <c r="E106">
        <v>374818000</v>
      </c>
      <c r="F106">
        <v>451584000</v>
      </c>
      <c r="G106" t="s">
        <v>35</v>
      </c>
    </row>
    <row r="107" spans="1:7" x14ac:dyDescent="0.2">
      <c r="A107">
        <v>2050</v>
      </c>
      <c r="B107">
        <v>411058000</v>
      </c>
      <c r="C107">
        <v>402305000</v>
      </c>
      <c r="D107">
        <v>334232000</v>
      </c>
      <c r="E107">
        <v>379154000</v>
      </c>
      <c r="F107">
        <v>475715000</v>
      </c>
      <c r="G107" t="s">
        <v>35</v>
      </c>
    </row>
    <row r="108" spans="1:7" x14ac:dyDescent="0.2">
      <c r="A108">
        <v>2055</v>
      </c>
      <c r="B108">
        <v>421549000</v>
      </c>
      <c r="C108">
        <v>411564000</v>
      </c>
      <c r="D108">
        <v>330421000</v>
      </c>
      <c r="E108">
        <v>382872000</v>
      </c>
      <c r="F108">
        <v>501112000</v>
      </c>
      <c r="G108" t="s">
        <v>35</v>
      </c>
    </row>
    <row r="109" spans="1:7" x14ac:dyDescent="0.2">
      <c r="A109">
        <v>2060</v>
      </c>
      <c r="B109">
        <v>431955000</v>
      </c>
      <c r="C109">
        <v>420930000</v>
      </c>
      <c r="D109">
        <v>326108000</v>
      </c>
      <c r="E109">
        <v>386150000</v>
      </c>
      <c r="F109">
        <v>527773000</v>
      </c>
      <c r="G109" t="s">
        <v>35</v>
      </c>
    </row>
    <row r="110" spans="1:7" x14ac:dyDescent="0.2">
      <c r="A110">
        <v>2065</v>
      </c>
      <c r="B110">
        <v>441826000</v>
      </c>
      <c r="C110">
        <v>429757000</v>
      </c>
      <c r="D110">
        <v>321135000</v>
      </c>
      <c r="E110">
        <v>388516000</v>
      </c>
      <c r="F110">
        <v>554560000</v>
      </c>
      <c r="G110" t="s">
        <v>35</v>
      </c>
    </row>
    <row r="111" spans="1:7" x14ac:dyDescent="0.2">
      <c r="A111">
        <v>2070</v>
      </c>
      <c r="B111">
        <v>450962000</v>
      </c>
      <c r="C111">
        <v>437638000</v>
      </c>
      <c r="D111">
        <v>315313000</v>
      </c>
      <c r="E111">
        <v>389653000</v>
      </c>
      <c r="F111">
        <v>581139000</v>
      </c>
      <c r="G111" t="s">
        <v>35</v>
      </c>
    </row>
    <row r="112" spans="1:7" x14ac:dyDescent="0.2">
      <c r="A112">
        <v>2075</v>
      </c>
      <c r="B112">
        <v>459138000</v>
      </c>
      <c r="C112">
        <v>444292000</v>
      </c>
      <c r="D112">
        <v>308494000</v>
      </c>
      <c r="E112">
        <v>389259000</v>
      </c>
      <c r="F112">
        <v>607438000</v>
      </c>
      <c r="G112" t="s">
        <v>35</v>
      </c>
    </row>
    <row r="113" spans="1:7" x14ac:dyDescent="0.2">
      <c r="A113">
        <v>2080</v>
      </c>
      <c r="B113">
        <v>465256000</v>
      </c>
      <c r="C113">
        <v>449545000</v>
      </c>
      <c r="D113">
        <v>300574000</v>
      </c>
      <c r="E113">
        <v>387129000</v>
      </c>
      <c r="F113">
        <v>632460000</v>
      </c>
      <c r="G113" t="s">
        <v>35</v>
      </c>
    </row>
    <row r="114" spans="1:7" x14ac:dyDescent="0.2">
      <c r="A114">
        <v>2085</v>
      </c>
      <c r="B114">
        <v>468963000</v>
      </c>
      <c r="C114">
        <v>453453000</v>
      </c>
      <c r="D114">
        <v>291731000</v>
      </c>
      <c r="E114">
        <v>383351000</v>
      </c>
      <c r="F114">
        <v>655726000</v>
      </c>
      <c r="G114" t="s">
        <v>35</v>
      </c>
    </row>
    <row r="115" spans="1:7" x14ac:dyDescent="0.2">
      <c r="A115">
        <v>2090</v>
      </c>
      <c r="B115">
        <v>470602000</v>
      </c>
      <c r="C115">
        <v>456212000</v>
      </c>
      <c r="D115">
        <v>282232000</v>
      </c>
      <c r="E115">
        <v>378219000</v>
      </c>
      <c r="F115">
        <v>677321000</v>
      </c>
      <c r="G115" t="s">
        <v>35</v>
      </c>
    </row>
    <row r="116" spans="1:7" x14ac:dyDescent="0.2">
      <c r="A116">
        <v>2095</v>
      </c>
      <c r="B116">
        <v>469810000</v>
      </c>
      <c r="C116">
        <v>457942000</v>
      </c>
      <c r="D116">
        <v>272219000</v>
      </c>
      <c r="E116">
        <v>371959000</v>
      </c>
      <c r="F116">
        <v>696562000</v>
      </c>
      <c r="G116" t="s">
        <v>35</v>
      </c>
    </row>
    <row r="117" spans="1:7" x14ac:dyDescent="0.2">
      <c r="A117">
        <v>2100</v>
      </c>
      <c r="B117">
        <v>466507000</v>
      </c>
      <c r="C117">
        <v>458560000</v>
      </c>
      <c r="D117">
        <v>261774000</v>
      </c>
      <c r="E117">
        <v>364584000</v>
      </c>
      <c r="F117">
        <v>713172000</v>
      </c>
      <c r="G117" t="s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4561-80B5-864A-9985-384EC722DC9F}">
  <dimension ref="A1:G198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s="3" t="s">
        <v>27</v>
      </c>
      <c r="C1" s="3" t="s">
        <v>26</v>
      </c>
      <c r="D1" s="3" t="s">
        <v>28</v>
      </c>
      <c r="E1" s="3" t="s">
        <v>29</v>
      </c>
      <c r="F1" s="3" t="s">
        <v>30</v>
      </c>
      <c r="G1" t="s">
        <v>33</v>
      </c>
    </row>
    <row r="2" spans="1:7" x14ac:dyDescent="0.2">
      <c r="A2">
        <v>1820</v>
      </c>
      <c r="B2" s="9">
        <v>1808.6956521739132</v>
      </c>
      <c r="C2" s="9">
        <v>1808.6956521739132</v>
      </c>
      <c r="D2" s="9">
        <v>1808.6956521739132</v>
      </c>
      <c r="E2" s="9">
        <v>1808.6956521739132</v>
      </c>
      <c r="F2" s="9">
        <v>1808.6956521739132</v>
      </c>
      <c r="G2" t="s">
        <v>45</v>
      </c>
    </row>
    <row r="3" spans="1:7" x14ac:dyDescent="0.2">
      <c r="A3">
        <v>1821</v>
      </c>
      <c r="B3" s="9">
        <v>1837.3913043478262</v>
      </c>
      <c r="C3" s="9">
        <v>1837.3913043478262</v>
      </c>
      <c r="D3" s="9">
        <v>1837.3913043478262</v>
      </c>
      <c r="E3" s="9">
        <v>1837.3913043478262</v>
      </c>
      <c r="F3" s="9">
        <v>1837.3913043478262</v>
      </c>
      <c r="G3" t="s">
        <v>45</v>
      </c>
    </row>
    <row r="4" spans="1:7" x14ac:dyDescent="0.2">
      <c r="A4">
        <v>1822</v>
      </c>
      <c r="B4" s="9">
        <v>1887.826086956522</v>
      </c>
      <c r="C4" s="9">
        <v>1887.826086956522</v>
      </c>
      <c r="D4" s="9">
        <v>1887.826086956522</v>
      </c>
      <c r="E4" s="9">
        <v>1887.826086956522</v>
      </c>
      <c r="F4" s="9">
        <v>1887.826086956522</v>
      </c>
      <c r="G4" t="s">
        <v>45</v>
      </c>
    </row>
    <row r="5" spans="1:7" x14ac:dyDescent="0.2">
      <c r="A5">
        <v>1823</v>
      </c>
      <c r="B5" s="9">
        <v>1866.9565217391305</v>
      </c>
      <c r="C5" s="9">
        <v>1866.9565217391305</v>
      </c>
      <c r="D5" s="9">
        <v>1866.9565217391305</v>
      </c>
      <c r="E5" s="9">
        <v>1866.9565217391305</v>
      </c>
      <c r="F5" s="9">
        <v>1866.9565217391305</v>
      </c>
      <c r="G5" t="s">
        <v>45</v>
      </c>
    </row>
    <row r="6" spans="1:7" x14ac:dyDescent="0.2">
      <c r="A6">
        <v>1824</v>
      </c>
      <c r="B6" s="9">
        <v>1917.3913043478262</v>
      </c>
      <c r="C6" s="9">
        <v>1917.3913043478262</v>
      </c>
      <c r="D6" s="9">
        <v>1917.3913043478262</v>
      </c>
      <c r="E6" s="9">
        <v>1917.3913043478262</v>
      </c>
      <c r="F6" s="9">
        <v>1917.3913043478262</v>
      </c>
      <c r="G6" t="s">
        <v>45</v>
      </c>
    </row>
    <row r="7" spans="1:7" x14ac:dyDescent="0.2">
      <c r="A7">
        <v>1825</v>
      </c>
      <c r="B7" s="9">
        <v>1960.0000000000002</v>
      </c>
      <c r="C7" s="9">
        <v>1960.0000000000002</v>
      </c>
      <c r="D7" s="9">
        <v>1960.0000000000002</v>
      </c>
      <c r="E7" s="9">
        <v>1960.0000000000002</v>
      </c>
      <c r="F7" s="9">
        <v>1960.0000000000002</v>
      </c>
      <c r="G7" t="s">
        <v>45</v>
      </c>
    </row>
    <row r="8" spans="1:7" x14ac:dyDescent="0.2">
      <c r="A8">
        <v>1826</v>
      </c>
      <c r="B8" s="9">
        <v>1973.913043478261</v>
      </c>
      <c r="C8" s="9">
        <v>1973.913043478261</v>
      </c>
      <c r="D8" s="9">
        <v>1973.913043478261</v>
      </c>
      <c r="E8" s="9">
        <v>1973.913043478261</v>
      </c>
      <c r="F8" s="9">
        <v>1973.913043478261</v>
      </c>
      <c r="G8" t="s">
        <v>45</v>
      </c>
    </row>
    <row r="9" spans="1:7" x14ac:dyDescent="0.2">
      <c r="A9">
        <v>1827</v>
      </c>
      <c r="B9" s="9">
        <v>1981.7391304347827</v>
      </c>
      <c r="C9" s="9">
        <v>1981.7391304347827</v>
      </c>
      <c r="D9" s="9">
        <v>1981.7391304347827</v>
      </c>
      <c r="E9" s="9">
        <v>1981.7391304347827</v>
      </c>
      <c r="F9" s="9">
        <v>1981.7391304347827</v>
      </c>
      <c r="G9" t="s">
        <v>45</v>
      </c>
    </row>
    <row r="10" spans="1:7" x14ac:dyDescent="0.2">
      <c r="A10">
        <v>1828</v>
      </c>
      <c r="B10" s="9">
        <v>1981.7391304347827</v>
      </c>
      <c r="C10" s="9">
        <v>1981.7391304347827</v>
      </c>
      <c r="D10" s="9">
        <v>1981.7391304347827</v>
      </c>
      <c r="E10" s="9">
        <v>1981.7391304347827</v>
      </c>
      <c r="F10" s="9">
        <v>1981.7391304347827</v>
      </c>
      <c r="G10" t="s">
        <v>45</v>
      </c>
    </row>
    <row r="11" spans="1:7" x14ac:dyDescent="0.2">
      <c r="A11">
        <v>1829</v>
      </c>
      <c r="B11" s="9">
        <v>1916.521739130435</v>
      </c>
      <c r="C11" s="9">
        <v>1916.521739130435</v>
      </c>
      <c r="D11" s="9">
        <v>1916.521739130435</v>
      </c>
      <c r="E11" s="9">
        <v>1916.521739130435</v>
      </c>
      <c r="F11" s="9">
        <v>1916.521739130435</v>
      </c>
      <c r="G11" t="s">
        <v>45</v>
      </c>
    </row>
    <row r="12" spans="1:7" x14ac:dyDescent="0.2">
      <c r="A12">
        <v>1830</v>
      </c>
      <c r="B12" s="9">
        <v>2055.6521739130435</v>
      </c>
      <c r="C12" s="9">
        <v>2055.6521739130435</v>
      </c>
      <c r="D12" s="9">
        <v>2055.6521739130435</v>
      </c>
      <c r="E12" s="9">
        <v>2055.6521739130435</v>
      </c>
      <c r="F12" s="9">
        <v>2055.6521739130435</v>
      </c>
      <c r="G12" t="s">
        <v>45</v>
      </c>
    </row>
    <row r="13" spans="1:7" x14ac:dyDescent="0.2">
      <c r="A13">
        <v>1831</v>
      </c>
      <c r="B13" s="9">
        <v>2181.739130434783</v>
      </c>
      <c r="C13" s="9">
        <v>2181.739130434783</v>
      </c>
      <c r="D13" s="9">
        <v>2181.739130434783</v>
      </c>
      <c r="E13" s="9">
        <v>2181.739130434783</v>
      </c>
      <c r="F13" s="9">
        <v>2181.739130434783</v>
      </c>
      <c r="G13" t="s">
        <v>45</v>
      </c>
    </row>
    <row r="14" spans="1:7" x14ac:dyDescent="0.2">
      <c r="A14">
        <v>1832</v>
      </c>
      <c r="B14" s="9">
        <v>2260.8695652173915</v>
      </c>
      <c r="C14" s="9">
        <v>2260.8695652173915</v>
      </c>
      <c r="D14" s="9">
        <v>2260.8695652173915</v>
      </c>
      <c r="E14" s="9">
        <v>2260.8695652173915</v>
      </c>
      <c r="F14" s="9">
        <v>2260.8695652173915</v>
      </c>
      <c r="G14" t="s">
        <v>45</v>
      </c>
    </row>
    <row r="15" spans="1:7" x14ac:dyDescent="0.2">
      <c r="A15">
        <v>1833</v>
      </c>
      <c r="B15" s="9">
        <v>2340</v>
      </c>
      <c r="C15" s="9">
        <v>2340</v>
      </c>
      <c r="D15" s="9">
        <v>2340</v>
      </c>
      <c r="E15" s="9">
        <v>2340</v>
      </c>
      <c r="F15" s="9">
        <v>2340</v>
      </c>
      <c r="G15" t="s">
        <v>45</v>
      </c>
    </row>
    <row r="16" spans="1:7" x14ac:dyDescent="0.2">
      <c r="A16">
        <v>1834</v>
      </c>
      <c r="B16" s="9">
        <v>2227.826086956522</v>
      </c>
      <c r="C16" s="9">
        <v>2227.826086956522</v>
      </c>
      <c r="D16" s="9">
        <v>2227.826086956522</v>
      </c>
      <c r="E16" s="9">
        <v>2227.826086956522</v>
      </c>
      <c r="F16" s="9">
        <v>2227.826086956522</v>
      </c>
      <c r="G16" t="s">
        <v>45</v>
      </c>
    </row>
    <row r="17" spans="1:7" x14ac:dyDescent="0.2">
      <c r="A17">
        <v>1835</v>
      </c>
      <c r="B17" s="9">
        <v>2313.04347826087</v>
      </c>
      <c r="C17" s="9">
        <v>2313.04347826087</v>
      </c>
      <c r="D17" s="9">
        <v>2313.04347826087</v>
      </c>
      <c r="E17" s="9">
        <v>2313.04347826087</v>
      </c>
      <c r="F17" s="9">
        <v>2313.04347826087</v>
      </c>
      <c r="G17" t="s">
        <v>45</v>
      </c>
    </row>
    <row r="18" spans="1:7" x14ac:dyDescent="0.2">
      <c r="A18">
        <v>1836</v>
      </c>
      <c r="B18" s="9">
        <v>2346.9565217391305</v>
      </c>
      <c r="C18" s="9">
        <v>2346.9565217391305</v>
      </c>
      <c r="D18" s="9">
        <v>2346.9565217391305</v>
      </c>
      <c r="E18" s="9">
        <v>2346.9565217391305</v>
      </c>
      <c r="F18" s="9">
        <v>2346.9565217391305</v>
      </c>
      <c r="G18" t="s">
        <v>45</v>
      </c>
    </row>
    <row r="19" spans="1:7" x14ac:dyDescent="0.2">
      <c r="A19">
        <v>1837</v>
      </c>
      <c r="B19" s="9">
        <v>2273.04347826087</v>
      </c>
      <c r="C19" s="9">
        <v>2273.04347826087</v>
      </c>
      <c r="D19" s="9">
        <v>2273.04347826087</v>
      </c>
      <c r="E19" s="9">
        <v>2273.04347826087</v>
      </c>
      <c r="F19" s="9">
        <v>2273.04347826087</v>
      </c>
      <c r="G19" t="s">
        <v>45</v>
      </c>
    </row>
    <row r="20" spans="1:7" x14ac:dyDescent="0.2">
      <c r="A20">
        <v>1838</v>
      </c>
      <c r="B20" s="9">
        <v>2253.04347826087</v>
      </c>
      <c r="C20" s="9">
        <v>2253.04347826087</v>
      </c>
      <c r="D20" s="9">
        <v>2253.04347826087</v>
      </c>
      <c r="E20" s="9">
        <v>2253.04347826087</v>
      </c>
      <c r="F20" s="9">
        <v>2253.04347826087</v>
      </c>
      <c r="G20" t="s">
        <v>45</v>
      </c>
    </row>
    <row r="21" spans="1:7" x14ac:dyDescent="0.2">
      <c r="A21">
        <v>1839</v>
      </c>
      <c r="B21" s="9">
        <v>2362.608695652174</v>
      </c>
      <c r="C21" s="9">
        <v>2362.608695652174</v>
      </c>
      <c r="D21" s="9">
        <v>2362.608695652174</v>
      </c>
      <c r="E21" s="9">
        <v>2362.608695652174</v>
      </c>
      <c r="F21" s="9">
        <v>2362.608695652174</v>
      </c>
      <c r="G21" t="s">
        <v>45</v>
      </c>
    </row>
    <row r="22" spans="1:7" x14ac:dyDescent="0.2">
      <c r="A22">
        <v>1840</v>
      </c>
      <c r="B22" s="9">
        <v>2246.0869565217395</v>
      </c>
      <c r="C22" s="9">
        <v>2246.0869565217395</v>
      </c>
      <c r="D22" s="9">
        <v>2246.0869565217395</v>
      </c>
      <c r="E22" s="9">
        <v>2246.0869565217395</v>
      </c>
      <c r="F22" s="9">
        <v>2246.0869565217395</v>
      </c>
      <c r="G22" t="s">
        <v>45</v>
      </c>
    </row>
    <row r="23" spans="1:7" x14ac:dyDescent="0.2">
      <c r="A23">
        <v>1841</v>
      </c>
      <c r="B23" s="9">
        <v>2199.130434782609</v>
      </c>
      <c r="C23" s="9">
        <v>2199.130434782609</v>
      </c>
      <c r="D23" s="9">
        <v>2199.130434782609</v>
      </c>
      <c r="E23" s="9">
        <v>2199.130434782609</v>
      </c>
      <c r="F23" s="9">
        <v>2199.130434782609</v>
      </c>
      <c r="G23" t="s">
        <v>45</v>
      </c>
    </row>
    <row r="24" spans="1:7" x14ac:dyDescent="0.2">
      <c r="A24">
        <v>1842</v>
      </c>
      <c r="B24" s="9">
        <v>2180</v>
      </c>
      <c r="C24" s="9">
        <v>2180</v>
      </c>
      <c r="D24" s="9">
        <v>2180</v>
      </c>
      <c r="E24" s="9">
        <v>2180</v>
      </c>
      <c r="F24" s="9">
        <v>2180</v>
      </c>
      <c r="G24" t="s">
        <v>45</v>
      </c>
    </row>
    <row r="25" spans="1:7" x14ac:dyDescent="0.2">
      <c r="A25">
        <v>1843</v>
      </c>
      <c r="B25" s="9">
        <v>2214.7826086956525</v>
      </c>
      <c r="C25" s="9">
        <v>2214.7826086956525</v>
      </c>
      <c r="D25" s="9">
        <v>2214.7826086956525</v>
      </c>
      <c r="E25" s="9">
        <v>2214.7826086956525</v>
      </c>
      <c r="F25" s="9">
        <v>2214.7826086956525</v>
      </c>
      <c r="G25" t="s">
        <v>45</v>
      </c>
    </row>
    <row r="26" spans="1:7" x14ac:dyDescent="0.2">
      <c r="A26">
        <v>1844</v>
      </c>
      <c r="B26" s="9">
        <v>2334.7826086956525</v>
      </c>
      <c r="C26" s="9">
        <v>2334.7826086956525</v>
      </c>
      <c r="D26" s="9">
        <v>2334.7826086956525</v>
      </c>
      <c r="E26" s="9">
        <v>2334.7826086956525</v>
      </c>
      <c r="F26" s="9">
        <v>2334.7826086956525</v>
      </c>
      <c r="G26" t="s">
        <v>45</v>
      </c>
    </row>
    <row r="27" spans="1:7" x14ac:dyDescent="0.2">
      <c r="A27">
        <v>1845</v>
      </c>
      <c r="B27" s="9">
        <v>2372.1739130434785</v>
      </c>
      <c r="C27" s="9">
        <v>2372.1739130434785</v>
      </c>
      <c r="D27" s="9">
        <v>2372.1739130434785</v>
      </c>
      <c r="E27" s="9">
        <v>2372.1739130434785</v>
      </c>
      <c r="F27" s="9">
        <v>2372.1739130434785</v>
      </c>
      <c r="G27" t="s">
        <v>45</v>
      </c>
    </row>
    <row r="28" spans="1:7" x14ac:dyDescent="0.2">
      <c r="A28">
        <v>1846</v>
      </c>
      <c r="B28" s="9">
        <v>2385.217391304348</v>
      </c>
      <c r="C28" s="9">
        <v>2385.217391304348</v>
      </c>
      <c r="D28" s="9">
        <v>2385.217391304348</v>
      </c>
      <c r="E28" s="9">
        <v>2385.217391304348</v>
      </c>
      <c r="F28" s="9">
        <v>2385.217391304348</v>
      </c>
      <c r="G28" t="s">
        <v>45</v>
      </c>
    </row>
    <row r="29" spans="1:7" x14ac:dyDescent="0.2">
      <c r="A29">
        <v>1847</v>
      </c>
      <c r="B29" s="9">
        <v>2448.6956521739135</v>
      </c>
      <c r="C29" s="9">
        <v>2448.6956521739135</v>
      </c>
      <c r="D29" s="9">
        <v>2448.6956521739135</v>
      </c>
      <c r="E29" s="9">
        <v>2448.6956521739135</v>
      </c>
      <c r="F29" s="9">
        <v>2448.6956521739135</v>
      </c>
      <c r="G29" t="s">
        <v>45</v>
      </c>
    </row>
    <row r="30" spans="1:7" x14ac:dyDescent="0.2">
      <c r="A30">
        <v>1848</v>
      </c>
      <c r="B30" s="9">
        <v>2511.304347826087</v>
      </c>
      <c r="C30" s="9">
        <v>2511.304347826087</v>
      </c>
      <c r="D30" s="9">
        <v>2511.304347826087</v>
      </c>
      <c r="E30" s="9">
        <v>2511.304347826087</v>
      </c>
      <c r="F30" s="9">
        <v>2511.304347826087</v>
      </c>
      <c r="G30" t="s">
        <v>45</v>
      </c>
    </row>
    <row r="31" spans="1:7" x14ac:dyDescent="0.2">
      <c r="A31">
        <v>1849</v>
      </c>
      <c r="B31" s="9">
        <v>2446.9565217391305</v>
      </c>
      <c r="C31" s="9">
        <v>2446.9565217391305</v>
      </c>
      <c r="D31" s="9">
        <v>2446.9565217391305</v>
      </c>
      <c r="E31" s="9">
        <v>2446.9565217391305</v>
      </c>
      <c r="F31" s="9">
        <v>2446.9565217391305</v>
      </c>
      <c r="G31" t="s">
        <v>45</v>
      </c>
    </row>
    <row r="32" spans="1:7" x14ac:dyDescent="0.2">
      <c r="A32">
        <v>1850</v>
      </c>
      <c r="B32" s="9">
        <v>2456.521739130435</v>
      </c>
      <c r="C32" s="9">
        <v>2456.521739130435</v>
      </c>
      <c r="D32" s="9">
        <v>2456.521739130435</v>
      </c>
      <c r="E32" s="9">
        <v>2456.521739130435</v>
      </c>
      <c r="F32" s="9">
        <v>2456.521739130435</v>
      </c>
      <c r="G32" t="s">
        <v>45</v>
      </c>
    </row>
    <row r="33" spans="1:7" x14ac:dyDescent="0.2">
      <c r="A33">
        <v>1851</v>
      </c>
      <c r="B33" s="9">
        <v>2556.521739130435</v>
      </c>
      <c r="C33" s="9">
        <v>2556.521739130435</v>
      </c>
      <c r="D33" s="9">
        <v>2556.521739130435</v>
      </c>
      <c r="E33" s="9">
        <v>2556.521739130435</v>
      </c>
      <c r="F33" s="9">
        <v>2556.521739130435</v>
      </c>
      <c r="G33" t="s">
        <v>45</v>
      </c>
    </row>
    <row r="34" spans="1:7" x14ac:dyDescent="0.2">
      <c r="A34">
        <v>1852</v>
      </c>
      <c r="B34" s="9">
        <v>2686.0869565217395</v>
      </c>
      <c r="C34" s="9">
        <v>2686.0869565217395</v>
      </c>
      <c r="D34" s="9">
        <v>2686.0869565217395</v>
      </c>
      <c r="E34" s="9">
        <v>2686.0869565217395</v>
      </c>
      <c r="F34" s="9">
        <v>2686.0869565217395</v>
      </c>
      <c r="G34" t="s">
        <v>45</v>
      </c>
    </row>
    <row r="35" spans="1:7" x14ac:dyDescent="0.2">
      <c r="A35">
        <v>1853</v>
      </c>
      <c r="B35" s="9">
        <v>2869.5652173913045</v>
      </c>
      <c r="C35" s="9">
        <v>2869.5652173913045</v>
      </c>
      <c r="D35" s="9">
        <v>2869.5652173913045</v>
      </c>
      <c r="E35" s="9">
        <v>2869.5652173913045</v>
      </c>
      <c r="F35" s="9">
        <v>2869.5652173913045</v>
      </c>
      <c r="G35" t="s">
        <v>45</v>
      </c>
    </row>
    <row r="36" spans="1:7" x14ac:dyDescent="0.2">
      <c r="A36">
        <v>1854</v>
      </c>
      <c r="B36" s="9">
        <v>2878.2608695652175</v>
      </c>
      <c r="C36" s="9">
        <v>2878.2608695652175</v>
      </c>
      <c r="D36" s="9">
        <v>2878.2608695652175</v>
      </c>
      <c r="E36" s="9">
        <v>2878.2608695652175</v>
      </c>
      <c r="F36" s="9">
        <v>2878.2608695652175</v>
      </c>
      <c r="G36" t="s">
        <v>45</v>
      </c>
    </row>
    <row r="37" spans="1:7" x14ac:dyDescent="0.2">
      <c r="A37">
        <v>1855</v>
      </c>
      <c r="B37" s="9">
        <v>2814.7826086956525</v>
      </c>
      <c r="C37" s="9">
        <v>2814.7826086956525</v>
      </c>
      <c r="D37" s="9">
        <v>2814.7826086956525</v>
      </c>
      <c r="E37" s="9">
        <v>2814.7826086956525</v>
      </c>
      <c r="F37" s="9">
        <v>2814.7826086956525</v>
      </c>
      <c r="G37" t="s">
        <v>45</v>
      </c>
    </row>
    <row r="38" spans="1:7" x14ac:dyDescent="0.2">
      <c r="A38">
        <v>1856</v>
      </c>
      <c r="B38" s="9">
        <v>2873.913043478261</v>
      </c>
      <c r="C38" s="9">
        <v>2873.913043478261</v>
      </c>
      <c r="D38" s="9">
        <v>2873.913043478261</v>
      </c>
      <c r="E38" s="9">
        <v>2873.913043478261</v>
      </c>
      <c r="F38" s="9">
        <v>2873.913043478261</v>
      </c>
      <c r="G38" t="s">
        <v>45</v>
      </c>
    </row>
    <row r="39" spans="1:7" x14ac:dyDescent="0.2">
      <c r="A39">
        <v>1857</v>
      </c>
      <c r="B39" s="9">
        <v>2811.304347826087</v>
      </c>
      <c r="C39" s="9">
        <v>2811.304347826087</v>
      </c>
      <c r="D39" s="9">
        <v>2811.304347826087</v>
      </c>
      <c r="E39" s="9">
        <v>2811.304347826087</v>
      </c>
      <c r="F39" s="9">
        <v>2811.304347826087</v>
      </c>
      <c r="G39" t="s">
        <v>45</v>
      </c>
    </row>
    <row r="40" spans="1:7" x14ac:dyDescent="0.2">
      <c r="A40">
        <v>1858</v>
      </c>
      <c r="B40" s="9">
        <v>2824.347826086957</v>
      </c>
      <c r="C40" s="9">
        <v>2824.347826086957</v>
      </c>
      <c r="D40" s="9">
        <v>2824.347826086957</v>
      </c>
      <c r="E40" s="9">
        <v>2824.347826086957</v>
      </c>
      <c r="F40" s="9">
        <v>2824.347826086957</v>
      </c>
      <c r="G40" t="s">
        <v>45</v>
      </c>
    </row>
    <row r="41" spans="1:7" x14ac:dyDescent="0.2">
      <c r="A41">
        <v>1859</v>
      </c>
      <c r="B41" s="9">
        <v>2900.8695652173915</v>
      </c>
      <c r="C41" s="9">
        <v>2900.8695652173915</v>
      </c>
      <c r="D41" s="9">
        <v>2900.8695652173915</v>
      </c>
      <c r="E41" s="9">
        <v>2900.8695652173915</v>
      </c>
      <c r="F41" s="9">
        <v>2900.8695652173915</v>
      </c>
      <c r="G41" t="s">
        <v>45</v>
      </c>
    </row>
    <row r="42" spans="1:7" x14ac:dyDescent="0.2">
      <c r="A42">
        <v>1860</v>
      </c>
      <c r="B42" s="9">
        <v>2978.2608695652175</v>
      </c>
      <c r="C42" s="9">
        <v>2978.2608695652175</v>
      </c>
      <c r="D42" s="9">
        <v>2978.2608695652175</v>
      </c>
      <c r="E42" s="9">
        <v>2978.2608695652175</v>
      </c>
      <c r="F42" s="9">
        <v>2978.2608695652175</v>
      </c>
      <c r="G42" t="s">
        <v>45</v>
      </c>
    </row>
    <row r="43" spans="1:7" x14ac:dyDescent="0.2">
      <c r="A43">
        <v>1861</v>
      </c>
      <c r="B43" s="9">
        <v>2916.521739130435</v>
      </c>
      <c r="C43" s="9">
        <v>2916.521739130435</v>
      </c>
      <c r="D43" s="9">
        <v>2916.521739130435</v>
      </c>
      <c r="E43" s="9">
        <v>2916.521739130435</v>
      </c>
      <c r="F43" s="9">
        <v>2916.521739130435</v>
      </c>
      <c r="G43" t="s">
        <v>45</v>
      </c>
    </row>
    <row r="44" spans="1:7" x14ac:dyDescent="0.2">
      <c r="A44">
        <v>1862</v>
      </c>
      <c r="B44" s="9">
        <v>3007.826086956522</v>
      </c>
      <c r="C44" s="9">
        <v>3007.826086956522</v>
      </c>
      <c r="D44" s="9">
        <v>3007.826086956522</v>
      </c>
      <c r="E44" s="9">
        <v>3007.826086956522</v>
      </c>
      <c r="F44" s="9">
        <v>3007.826086956522</v>
      </c>
      <c r="G44" t="s">
        <v>45</v>
      </c>
    </row>
    <row r="45" spans="1:7" x14ac:dyDescent="0.2">
      <c r="A45">
        <v>1863</v>
      </c>
      <c r="B45" s="9">
        <v>3202.608695652174</v>
      </c>
      <c r="C45" s="9">
        <v>3202.608695652174</v>
      </c>
      <c r="D45" s="9">
        <v>3202.608695652174</v>
      </c>
      <c r="E45" s="9">
        <v>3202.608695652174</v>
      </c>
      <c r="F45" s="9">
        <v>3202.608695652174</v>
      </c>
      <c r="G45" t="s">
        <v>45</v>
      </c>
    </row>
    <row r="46" spans="1:7" x14ac:dyDescent="0.2">
      <c r="A46">
        <v>1864</v>
      </c>
      <c r="B46" s="9">
        <v>3307.826086956522</v>
      </c>
      <c r="C46" s="9">
        <v>3307.826086956522</v>
      </c>
      <c r="D46" s="9">
        <v>3307.826086956522</v>
      </c>
      <c r="E46" s="9">
        <v>3307.826086956522</v>
      </c>
      <c r="F46" s="9">
        <v>3307.826086956522</v>
      </c>
      <c r="G46" t="s">
        <v>45</v>
      </c>
    </row>
    <row r="47" spans="1:7" x14ac:dyDescent="0.2">
      <c r="A47">
        <v>1865</v>
      </c>
      <c r="B47" s="9">
        <v>3136.521739130435</v>
      </c>
      <c r="C47" s="9">
        <v>3136.521739130435</v>
      </c>
      <c r="D47" s="9">
        <v>3136.521739130435</v>
      </c>
      <c r="E47" s="9">
        <v>3136.521739130435</v>
      </c>
      <c r="F47" s="9">
        <v>3136.521739130435</v>
      </c>
      <c r="G47" t="s">
        <v>45</v>
      </c>
    </row>
    <row r="48" spans="1:7" x14ac:dyDescent="0.2">
      <c r="A48">
        <v>1866</v>
      </c>
      <c r="B48" s="9">
        <v>3112.1739130434785</v>
      </c>
      <c r="C48" s="9">
        <v>3112.1739130434785</v>
      </c>
      <c r="D48" s="9">
        <v>3112.1739130434785</v>
      </c>
      <c r="E48" s="9">
        <v>3112.1739130434785</v>
      </c>
      <c r="F48" s="9">
        <v>3112.1739130434785</v>
      </c>
      <c r="G48" t="s">
        <v>45</v>
      </c>
    </row>
    <row r="49" spans="1:7" x14ac:dyDescent="0.2">
      <c r="A49">
        <v>1867</v>
      </c>
      <c r="B49" s="9">
        <v>3214.7826086956525</v>
      </c>
      <c r="C49" s="9">
        <v>3214.7826086956525</v>
      </c>
      <c r="D49" s="9">
        <v>3214.7826086956525</v>
      </c>
      <c r="E49" s="9">
        <v>3214.7826086956525</v>
      </c>
      <c r="F49" s="9">
        <v>3214.7826086956525</v>
      </c>
      <c r="G49" t="s">
        <v>45</v>
      </c>
    </row>
    <row r="50" spans="1:7" x14ac:dyDescent="0.2">
      <c r="A50">
        <v>1868</v>
      </c>
      <c r="B50" s="9">
        <v>3256.521739130435</v>
      </c>
      <c r="C50" s="9">
        <v>3256.521739130435</v>
      </c>
      <c r="D50" s="9">
        <v>3256.521739130435</v>
      </c>
      <c r="E50" s="9">
        <v>3256.521739130435</v>
      </c>
      <c r="F50" s="9">
        <v>3256.521739130435</v>
      </c>
      <c r="G50" t="s">
        <v>45</v>
      </c>
    </row>
    <row r="51" spans="1:7" x14ac:dyDescent="0.2">
      <c r="A51">
        <v>1869</v>
      </c>
      <c r="B51" s="9">
        <v>3343.4782608695655</v>
      </c>
      <c r="C51" s="9">
        <v>3343.4782608695655</v>
      </c>
      <c r="D51" s="9">
        <v>3343.4782608695655</v>
      </c>
      <c r="E51" s="9">
        <v>3343.4782608695655</v>
      </c>
      <c r="F51" s="9">
        <v>3343.4782608695655</v>
      </c>
      <c r="G51" t="s">
        <v>45</v>
      </c>
    </row>
    <row r="52" spans="1:7" x14ac:dyDescent="0.2">
      <c r="A52">
        <v>1870</v>
      </c>
      <c r="B52" s="9">
        <v>3248.6956521739135</v>
      </c>
      <c r="C52" s="9">
        <v>3248.6956521739135</v>
      </c>
      <c r="D52" s="9">
        <v>3248.6956521739135</v>
      </c>
      <c r="E52" s="9">
        <v>3248.6956521739135</v>
      </c>
      <c r="F52" s="9">
        <v>3248.6956521739135</v>
      </c>
      <c r="G52" t="s">
        <v>45</v>
      </c>
    </row>
    <row r="53" spans="1:7" x14ac:dyDescent="0.2">
      <c r="A53">
        <v>1871</v>
      </c>
      <c r="B53" s="9">
        <v>3326.0869565217395</v>
      </c>
      <c r="C53" s="9">
        <v>3326.0869565217395</v>
      </c>
      <c r="D53" s="9">
        <v>3326.0869565217395</v>
      </c>
      <c r="E53" s="9">
        <v>3326.0869565217395</v>
      </c>
      <c r="F53" s="9">
        <v>3326.0869565217395</v>
      </c>
      <c r="G53" t="s">
        <v>45</v>
      </c>
    </row>
    <row r="54" spans="1:7" x14ac:dyDescent="0.2">
      <c r="A54">
        <v>1872</v>
      </c>
      <c r="B54" s="9">
        <v>3376.521739130435</v>
      </c>
      <c r="C54" s="9">
        <v>3376.521739130435</v>
      </c>
      <c r="D54" s="9">
        <v>3376.521739130435</v>
      </c>
      <c r="E54" s="9">
        <v>3376.521739130435</v>
      </c>
      <c r="F54" s="9">
        <v>3376.521739130435</v>
      </c>
      <c r="G54" t="s">
        <v>45</v>
      </c>
    </row>
    <row r="55" spans="1:7" x14ac:dyDescent="0.2">
      <c r="A55">
        <v>1873</v>
      </c>
      <c r="B55" s="9">
        <v>3460.8695652173915</v>
      </c>
      <c r="C55" s="9">
        <v>3460.8695652173915</v>
      </c>
      <c r="D55" s="9">
        <v>3460.8695652173915</v>
      </c>
      <c r="E55" s="9">
        <v>3460.8695652173915</v>
      </c>
      <c r="F55" s="9">
        <v>3460.8695652173915</v>
      </c>
      <c r="G55" t="s">
        <v>45</v>
      </c>
    </row>
    <row r="56" spans="1:7" x14ac:dyDescent="0.2">
      <c r="A56">
        <v>1874</v>
      </c>
      <c r="B56" s="9">
        <v>3358.2608695652175</v>
      </c>
      <c r="C56" s="9">
        <v>3358.2608695652175</v>
      </c>
      <c r="D56" s="9">
        <v>3358.2608695652175</v>
      </c>
      <c r="E56" s="9">
        <v>3358.2608695652175</v>
      </c>
      <c r="F56" s="9">
        <v>3358.2608695652175</v>
      </c>
      <c r="G56" t="s">
        <v>45</v>
      </c>
    </row>
    <row r="57" spans="1:7" x14ac:dyDescent="0.2">
      <c r="A57">
        <v>1875</v>
      </c>
      <c r="B57" s="9">
        <v>3453.04347826087</v>
      </c>
      <c r="C57" s="9">
        <v>3453.04347826087</v>
      </c>
      <c r="D57" s="9">
        <v>3453.04347826087</v>
      </c>
      <c r="E57" s="9">
        <v>3453.04347826087</v>
      </c>
      <c r="F57" s="9">
        <v>3453.04347826087</v>
      </c>
      <c r="G57" t="s">
        <v>45</v>
      </c>
    </row>
    <row r="58" spans="1:7" x14ac:dyDescent="0.2">
      <c r="A58">
        <v>1876</v>
      </c>
      <c r="B58" s="9">
        <v>3415.652173913044</v>
      </c>
      <c r="C58" s="9">
        <v>3415.652173913044</v>
      </c>
      <c r="D58" s="9">
        <v>3415.652173913044</v>
      </c>
      <c r="E58" s="9">
        <v>3415.652173913044</v>
      </c>
      <c r="F58" s="9">
        <v>3415.652173913044</v>
      </c>
      <c r="G58" t="s">
        <v>45</v>
      </c>
    </row>
    <row r="59" spans="1:7" x14ac:dyDescent="0.2">
      <c r="A59">
        <v>1877</v>
      </c>
      <c r="B59" s="9">
        <v>3448.6956521739135</v>
      </c>
      <c r="C59" s="9">
        <v>3448.6956521739135</v>
      </c>
      <c r="D59" s="9">
        <v>3448.6956521739135</v>
      </c>
      <c r="E59" s="9">
        <v>3448.6956521739135</v>
      </c>
      <c r="F59" s="9">
        <v>3448.6956521739135</v>
      </c>
      <c r="G59" t="s">
        <v>45</v>
      </c>
    </row>
    <row r="60" spans="1:7" x14ac:dyDescent="0.2">
      <c r="A60">
        <v>1878</v>
      </c>
      <c r="B60" s="9">
        <v>3516.521739130435</v>
      </c>
      <c r="C60" s="9">
        <v>3516.521739130435</v>
      </c>
      <c r="D60" s="9">
        <v>3516.521739130435</v>
      </c>
      <c r="E60" s="9">
        <v>3516.521739130435</v>
      </c>
      <c r="F60" s="9">
        <v>3516.521739130435</v>
      </c>
      <c r="G60" t="s">
        <v>45</v>
      </c>
    </row>
    <row r="61" spans="1:7" x14ac:dyDescent="0.2">
      <c r="A61">
        <v>1879</v>
      </c>
      <c r="B61" s="9">
        <v>3866.0869565217395</v>
      </c>
      <c r="C61" s="9">
        <v>3866.0869565217395</v>
      </c>
      <c r="D61" s="9">
        <v>3866.0869565217395</v>
      </c>
      <c r="E61" s="9">
        <v>3866.0869565217395</v>
      </c>
      <c r="F61" s="9">
        <v>3866.0869565217395</v>
      </c>
      <c r="G61" t="s">
        <v>45</v>
      </c>
    </row>
    <row r="62" spans="1:7" x14ac:dyDescent="0.2">
      <c r="A62">
        <v>1880</v>
      </c>
      <c r="B62" s="9">
        <v>4231.304347826087</v>
      </c>
      <c r="C62" s="9">
        <v>4231.304347826087</v>
      </c>
      <c r="D62" s="9">
        <v>4231.304347826087</v>
      </c>
      <c r="E62" s="9">
        <v>4231.304347826087</v>
      </c>
      <c r="F62" s="9">
        <v>4231.304347826087</v>
      </c>
      <c r="G62" t="s">
        <v>45</v>
      </c>
    </row>
    <row r="63" spans="1:7" x14ac:dyDescent="0.2">
      <c r="A63">
        <v>1881</v>
      </c>
      <c r="B63" s="9">
        <v>4273.04347826087</v>
      </c>
      <c r="C63" s="9">
        <v>4273.04347826087</v>
      </c>
      <c r="D63" s="9">
        <v>4273.04347826087</v>
      </c>
      <c r="E63" s="9">
        <v>4273.04347826087</v>
      </c>
      <c r="F63" s="9">
        <v>4273.04347826087</v>
      </c>
      <c r="G63" t="s">
        <v>45</v>
      </c>
    </row>
    <row r="64" spans="1:7" x14ac:dyDescent="0.2">
      <c r="A64">
        <v>1882</v>
      </c>
      <c r="B64" s="9">
        <v>4435.652173913044</v>
      </c>
      <c r="C64" s="9">
        <v>4435.652173913044</v>
      </c>
      <c r="D64" s="9">
        <v>4435.652173913044</v>
      </c>
      <c r="E64" s="9">
        <v>4435.652173913044</v>
      </c>
      <c r="F64" s="9">
        <v>4435.652173913044</v>
      </c>
      <c r="G64" t="s">
        <v>45</v>
      </c>
    </row>
    <row r="65" spans="1:7" x14ac:dyDescent="0.2">
      <c r="A65">
        <v>1883</v>
      </c>
      <c r="B65" s="9">
        <v>4436.521739130435</v>
      </c>
      <c r="C65" s="9">
        <v>4436.521739130435</v>
      </c>
      <c r="D65" s="9">
        <v>4436.521739130435</v>
      </c>
      <c r="E65" s="9">
        <v>4436.521739130435</v>
      </c>
      <c r="F65" s="9">
        <v>4436.521739130435</v>
      </c>
      <c r="G65" t="s">
        <v>45</v>
      </c>
    </row>
    <row r="66" spans="1:7" x14ac:dyDescent="0.2">
      <c r="A66">
        <v>1884</v>
      </c>
      <c r="B66" s="9">
        <v>4412.1739130434789</v>
      </c>
      <c r="C66" s="9">
        <v>4412.1739130434789</v>
      </c>
      <c r="D66" s="9">
        <v>4412.1739130434789</v>
      </c>
      <c r="E66" s="9">
        <v>4412.1739130434789</v>
      </c>
      <c r="F66" s="9">
        <v>4412.1739130434789</v>
      </c>
      <c r="G66" t="s">
        <v>45</v>
      </c>
    </row>
    <row r="67" spans="1:7" x14ac:dyDescent="0.2">
      <c r="A67">
        <v>1885</v>
      </c>
      <c r="B67" s="9">
        <v>4345.217391304348</v>
      </c>
      <c r="C67" s="9">
        <v>4345.217391304348</v>
      </c>
      <c r="D67" s="9">
        <v>4345.217391304348</v>
      </c>
      <c r="E67" s="9">
        <v>4345.217391304348</v>
      </c>
      <c r="F67" s="9">
        <v>4345.217391304348</v>
      </c>
      <c r="G67" t="s">
        <v>45</v>
      </c>
    </row>
    <row r="68" spans="1:7" x14ac:dyDescent="0.2">
      <c r="A68">
        <v>1886</v>
      </c>
      <c r="B68" s="9">
        <v>4377.391304347826</v>
      </c>
      <c r="C68" s="9">
        <v>4377.391304347826</v>
      </c>
      <c r="D68" s="9">
        <v>4377.391304347826</v>
      </c>
      <c r="E68" s="9">
        <v>4377.391304347826</v>
      </c>
      <c r="F68" s="9">
        <v>4377.391304347826</v>
      </c>
      <c r="G68" t="s">
        <v>45</v>
      </c>
    </row>
    <row r="69" spans="1:7" x14ac:dyDescent="0.2">
      <c r="A69">
        <v>1887</v>
      </c>
      <c r="B69" s="9">
        <v>4475.652173913044</v>
      </c>
      <c r="C69" s="9">
        <v>4475.652173913044</v>
      </c>
      <c r="D69" s="9">
        <v>4475.652173913044</v>
      </c>
      <c r="E69" s="9">
        <v>4475.652173913044</v>
      </c>
      <c r="F69" s="9">
        <v>4475.652173913044</v>
      </c>
      <c r="G69" t="s">
        <v>45</v>
      </c>
    </row>
    <row r="70" spans="1:7" x14ac:dyDescent="0.2">
      <c r="A70">
        <v>1888</v>
      </c>
      <c r="B70" s="9">
        <v>4360.8695652173919</v>
      </c>
      <c r="C70" s="9">
        <v>4360.8695652173919</v>
      </c>
      <c r="D70" s="9">
        <v>4360.8695652173919</v>
      </c>
      <c r="E70" s="9">
        <v>4360.8695652173919</v>
      </c>
      <c r="F70" s="9">
        <v>4360.8695652173919</v>
      </c>
      <c r="G70" t="s">
        <v>45</v>
      </c>
    </row>
    <row r="71" spans="1:7" x14ac:dyDescent="0.2">
      <c r="A71">
        <v>1889</v>
      </c>
      <c r="B71" s="9">
        <v>4535.652173913044</v>
      </c>
      <c r="C71" s="9">
        <v>4535.652173913044</v>
      </c>
      <c r="D71" s="9">
        <v>4535.652173913044</v>
      </c>
      <c r="E71" s="9">
        <v>4535.652173913044</v>
      </c>
      <c r="F71" s="9">
        <v>4535.652173913044</v>
      </c>
      <c r="G71" t="s">
        <v>45</v>
      </c>
    </row>
    <row r="72" spans="1:7" x14ac:dyDescent="0.2">
      <c r="A72">
        <v>1890</v>
      </c>
      <c r="B72" s="9">
        <v>4507.826086956522</v>
      </c>
      <c r="C72" s="9">
        <v>4507.826086956522</v>
      </c>
      <c r="D72" s="9">
        <v>4507.826086956522</v>
      </c>
      <c r="E72" s="9">
        <v>4507.826086956522</v>
      </c>
      <c r="F72" s="9">
        <v>4507.826086956522</v>
      </c>
      <c r="G72" t="s">
        <v>45</v>
      </c>
    </row>
    <row r="73" spans="1:7" x14ac:dyDescent="0.2">
      <c r="A73">
        <v>1891</v>
      </c>
      <c r="B73" s="9">
        <v>4607.826086956522</v>
      </c>
      <c r="C73" s="9">
        <v>4607.826086956522</v>
      </c>
      <c r="D73" s="9">
        <v>4607.826086956522</v>
      </c>
      <c r="E73" s="9">
        <v>4607.826086956522</v>
      </c>
      <c r="F73" s="9">
        <v>4607.826086956522</v>
      </c>
      <c r="G73" t="s">
        <v>45</v>
      </c>
    </row>
    <row r="74" spans="1:7" x14ac:dyDescent="0.2">
      <c r="A74">
        <v>1892</v>
      </c>
      <c r="B74" s="9">
        <v>4953.913043478261</v>
      </c>
      <c r="C74" s="9">
        <v>4953.913043478261</v>
      </c>
      <c r="D74" s="9">
        <v>4953.913043478261</v>
      </c>
      <c r="E74" s="9">
        <v>4953.913043478261</v>
      </c>
      <c r="F74" s="9">
        <v>4953.913043478261</v>
      </c>
      <c r="G74" t="s">
        <v>45</v>
      </c>
    </row>
    <row r="75" spans="1:7" x14ac:dyDescent="0.2">
      <c r="A75">
        <v>1893</v>
      </c>
      <c r="B75" s="9">
        <v>4622.608695652174</v>
      </c>
      <c r="C75" s="9">
        <v>4622.608695652174</v>
      </c>
      <c r="D75" s="9">
        <v>4622.608695652174</v>
      </c>
      <c r="E75" s="9">
        <v>4622.608695652174</v>
      </c>
      <c r="F75" s="9">
        <v>4622.608695652174</v>
      </c>
      <c r="G75" t="s">
        <v>45</v>
      </c>
    </row>
    <row r="76" spans="1:7" x14ac:dyDescent="0.2">
      <c r="A76">
        <v>1894</v>
      </c>
      <c r="B76" s="9">
        <v>4403.4782608695659</v>
      </c>
      <c r="C76" s="9">
        <v>4403.4782608695659</v>
      </c>
      <c r="D76" s="9">
        <v>4403.4782608695659</v>
      </c>
      <c r="E76" s="9">
        <v>4403.4782608695659</v>
      </c>
      <c r="F76" s="9">
        <v>4403.4782608695659</v>
      </c>
      <c r="G76" t="s">
        <v>45</v>
      </c>
    </row>
    <row r="77" spans="1:7" x14ac:dyDescent="0.2">
      <c r="A77">
        <v>1895</v>
      </c>
      <c r="B77" s="9">
        <v>4842.608695652174</v>
      </c>
      <c r="C77" s="9">
        <v>4842.608695652174</v>
      </c>
      <c r="D77" s="9">
        <v>4842.608695652174</v>
      </c>
      <c r="E77" s="9">
        <v>4842.608695652174</v>
      </c>
      <c r="F77" s="9">
        <v>4842.608695652174</v>
      </c>
      <c r="G77" t="s">
        <v>45</v>
      </c>
    </row>
    <row r="78" spans="1:7" x14ac:dyDescent="0.2">
      <c r="A78">
        <v>1896</v>
      </c>
      <c r="B78" s="9">
        <v>4657.391304347826</v>
      </c>
      <c r="C78" s="9">
        <v>4657.391304347826</v>
      </c>
      <c r="D78" s="9">
        <v>4657.391304347826</v>
      </c>
      <c r="E78" s="9">
        <v>4657.391304347826</v>
      </c>
      <c r="F78" s="9">
        <v>4657.391304347826</v>
      </c>
      <c r="G78" t="s">
        <v>45</v>
      </c>
    </row>
    <row r="79" spans="1:7" x14ac:dyDescent="0.2">
      <c r="A79">
        <v>1897</v>
      </c>
      <c r="B79" s="9">
        <v>5009.5652173913049</v>
      </c>
      <c r="C79" s="9">
        <v>5009.5652173913049</v>
      </c>
      <c r="D79" s="9">
        <v>5009.5652173913049</v>
      </c>
      <c r="E79" s="9">
        <v>5009.5652173913049</v>
      </c>
      <c r="F79" s="9">
        <v>5009.5652173913049</v>
      </c>
      <c r="G79" t="s">
        <v>45</v>
      </c>
    </row>
    <row r="80" spans="1:7" x14ac:dyDescent="0.2">
      <c r="A80">
        <v>1898</v>
      </c>
      <c r="B80" s="9">
        <v>5022.608695652174</v>
      </c>
      <c r="C80" s="9">
        <v>5022.608695652174</v>
      </c>
      <c r="D80" s="9">
        <v>5022.608695652174</v>
      </c>
      <c r="E80" s="9">
        <v>5022.608695652174</v>
      </c>
      <c r="F80" s="9">
        <v>5022.608695652174</v>
      </c>
      <c r="G80" t="s">
        <v>45</v>
      </c>
    </row>
    <row r="81" spans="1:7" x14ac:dyDescent="0.2">
      <c r="A81">
        <v>1899</v>
      </c>
      <c r="B81" s="9">
        <v>5383.4782608695659</v>
      </c>
      <c r="C81" s="9">
        <v>5383.4782608695659</v>
      </c>
      <c r="D81" s="9">
        <v>5383.4782608695659</v>
      </c>
      <c r="E81" s="9">
        <v>5383.4782608695659</v>
      </c>
      <c r="F81" s="9">
        <v>5383.4782608695659</v>
      </c>
      <c r="G81" t="s">
        <v>45</v>
      </c>
    </row>
    <row r="82" spans="1:7" x14ac:dyDescent="0.2">
      <c r="A82">
        <v>1900</v>
      </c>
      <c r="B82">
        <v>5439.24</v>
      </c>
      <c r="C82">
        <v>5439.24</v>
      </c>
      <c r="D82">
        <v>5439.24</v>
      </c>
      <c r="E82">
        <v>5439.24</v>
      </c>
      <c r="F82">
        <v>5439.24</v>
      </c>
      <c r="G82" t="s">
        <v>34</v>
      </c>
    </row>
    <row r="83" spans="1:7" x14ac:dyDescent="0.2">
      <c r="A83">
        <v>1901</v>
      </c>
      <c r="B83">
        <v>5935.14</v>
      </c>
      <c r="C83">
        <v>5935.14</v>
      </c>
      <c r="D83">
        <v>5935.14</v>
      </c>
      <c r="E83">
        <v>5935.14</v>
      </c>
      <c r="F83">
        <v>5935.14</v>
      </c>
      <c r="G83" t="s">
        <v>34</v>
      </c>
    </row>
    <row r="84" spans="1:7" x14ac:dyDescent="0.2">
      <c r="A84">
        <v>1902</v>
      </c>
      <c r="B84">
        <v>5877.72</v>
      </c>
      <c r="C84">
        <v>5877.72</v>
      </c>
      <c r="D84">
        <v>5877.72</v>
      </c>
      <c r="E84">
        <v>5877.72</v>
      </c>
      <c r="F84">
        <v>5877.72</v>
      </c>
      <c r="G84" t="s">
        <v>34</v>
      </c>
    </row>
    <row r="85" spans="1:7" x14ac:dyDescent="0.2">
      <c r="A85">
        <v>1903</v>
      </c>
      <c r="B85">
        <v>6050.85</v>
      </c>
      <c r="C85">
        <v>6050.85</v>
      </c>
      <c r="D85">
        <v>6050.85</v>
      </c>
      <c r="E85">
        <v>6050.85</v>
      </c>
      <c r="F85">
        <v>6050.85</v>
      </c>
      <c r="G85" t="s">
        <v>34</v>
      </c>
    </row>
    <row r="86" spans="1:7" x14ac:dyDescent="0.2">
      <c r="A86">
        <v>1904</v>
      </c>
      <c r="B86">
        <v>5862.93</v>
      </c>
      <c r="C86">
        <v>5862.93</v>
      </c>
      <c r="D86">
        <v>5862.93</v>
      </c>
      <c r="E86">
        <v>5862.93</v>
      </c>
      <c r="F86">
        <v>5862.93</v>
      </c>
      <c r="G86" t="s">
        <v>34</v>
      </c>
    </row>
    <row r="87" spans="1:7" x14ac:dyDescent="0.2">
      <c r="A87">
        <v>1905</v>
      </c>
      <c r="B87">
        <v>6171.78</v>
      </c>
      <c r="C87">
        <v>6171.78</v>
      </c>
      <c r="D87">
        <v>6171.78</v>
      </c>
      <c r="E87">
        <v>6171.78</v>
      </c>
      <c r="F87">
        <v>6171.78</v>
      </c>
      <c r="G87" t="s">
        <v>34</v>
      </c>
    </row>
    <row r="88" spans="1:7" x14ac:dyDescent="0.2">
      <c r="A88">
        <v>1906</v>
      </c>
      <c r="B88">
        <v>6752.94</v>
      </c>
      <c r="C88">
        <v>6752.94</v>
      </c>
      <c r="D88">
        <v>6752.94</v>
      </c>
      <c r="E88">
        <v>6752.94</v>
      </c>
      <c r="F88">
        <v>6752.94</v>
      </c>
      <c r="G88" t="s">
        <v>34</v>
      </c>
    </row>
    <row r="89" spans="1:7" x14ac:dyDescent="0.2">
      <c r="A89">
        <v>1907</v>
      </c>
      <c r="B89">
        <v>6733.8</v>
      </c>
      <c r="C89">
        <v>6733.8</v>
      </c>
      <c r="D89">
        <v>6733.8</v>
      </c>
      <c r="E89">
        <v>6733.8</v>
      </c>
      <c r="F89">
        <v>6733.8</v>
      </c>
      <c r="G89" t="s">
        <v>34</v>
      </c>
    </row>
    <row r="90" spans="1:7" x14ac:dyDescent="0.2">
      <c r="A90">
        <v>1908</v>
      </c>
      <c r="B90">
        <v>6063.9</v>
      </c>
      <c r="C90">
        <v>6063.9</v>
      </c>
      <c r="D90">
        <v>6063.9</v>
      </c>
      <c r="E90">
        <v>6063.9</v>
      </c>
      <c r="F90">
        <v>6063.9</v>
      </c>
      <c r="G90" t="s">
        <v>34</v>
      </c>
    </row>
    <row r="91" spans="1:7" x14ac:dyDescent="0.2">
      <c r="A91">
        <v>1909</v>
      </c>
      <c r="B91">
        <v>6671.16</v>
      </c>
      <c r="C91">
        <v>6671.16</v>
      </c>
      <c r="D91">
        <v>6671.16</v>
      </c>
      <c r="E91">
        <v>6671.16</v>
      </c>
      <c r="F91">
        <v>6671.16</v>
      </c>
      <c r="G91" t="s">
        <v>34</v>
      </c>
    </row>
    <row r="92" spans="1:7" x14ac:dyDescent="0.2">
      <c r="A92">
        <v>1910</v>
      </c>
      <c r="B92">
        <v>6599.82</v>
      </c>
      <c r="C92">
        <v>6599.82</v>
      </c>
      <c r="D92">
        <v>6599.82</v>
      </c>
      <c r="E92">
        <v>6599.82</v>
      </c>
      <c r="F92">
        <v>6599.82</v>
      </c>
      <c r="G92" t="s">
        <v>34</v>
      </c>
    </row>
    <row r="93" spans="1:7" x14ac:dyDescent="0.2">
      <c r="A93">
        <v>1911</v>
      </c>
      <c r="B93">
        <v>6708.57</v>
      </c>
      <c r="C93">
        <v>6708.57</v>
      </c>
      <c r="D93">
        <v>6708.57</v>
      </c>
      <c r="E93">
        <v>6708.57</v>
      </c>
      <c r="F93">
        <v>6708.57</v>
      </c>
      <c r="G93" t="s">
        <v>34</v>
      </c>
    </row>
    <row r="94" spans="1:7" x14ac:dyDescent="0.2">
      <c r="A94">
        <v>1912</v>
      </c>
      <c r="B94">
        <v>6914.76</v>
      </c>
      <c r="C94">
        <v>6914.76</v>
      </c>
      <c r="D94">
        <v>6914.76</v>
      </c>
      <c r="E94">
        <v>6914.76</v>
      </c>
      <c r="F94">
        <v>6914.76</v>
      </c>
      <c r="G94" t="s">
        <v>34</v>
      </c>
    </row>
    <row r="95" spans="1:7" x14ac:dyDescent="0.2">
      <c r="A95">
        <v>1913</v>
      </c>
      <c r="B95">
        <v>7047.87</v>
      </c>
      <c r="C95">
        <v>7047.87</v>
      </c>
      <c r="D95">
        <v>7047.87</v>
      </c>
      <c r="E95">
        <v>7047.87</v>
      </c>
      <c r="F95">
        <v>7047.87</v>
      </c>
      <c r="G95" t="s">
        <v>34</v>
      </c>
    </row>
    <row r="96" spans="1:7" x14ac:dyDescent="0.2">
      <c r="A96">
        <v>1914</v>
      </c>
      <c r="B96">
        <v>6380.58</v>
      </c>
      <c r="C96">
        <v>6380.58</v>
      </c>
      <c r="D96">
        <v>6380.58</v>
      </c>
      <c r="E96">
        <v>6380.58</v>
      </c>
      <c r="F96">
        <v>6380.58</v>
      </c>
      <c r="G96" t="s">
        <v>34</v>
      </c>
    </row>
    <row r="97" spans="1:7" x14ac:dyDescent="0.2">
      <c r="A97">
        <v>1915</v>
      </c>
      <c r="B97">
        <v>6467.58</v>
      </c>
      <c r="C97">
        <v>6467.58</v>
      </c>
      <c r="D97">
        <v>6467.58</v>
      </c>
      <c r="E97">
        <v>6467.58</v>
      </c>
      <c r="F97">
        <v>6467.58</v>
      </c>
      <c r="G97" t="s">
        <v>34</v>
      </c>
    </row>
    <row r="98" spans="1:7" x14ac:dyDescent="0.2">
      <c r="A98">
        <v>1916</v>
      </c>
      <c r="B98">
        <v>7257.54</v>
      </c>
      <c r="C98">
        <v>7257.54</v>
      </c>
      <c r="D98">
        <v>7257.54</v>
      </c>
      <c r="E98">
        <v>7257.54</v>
      </c>
      <c r="F98">
        <v>7257.54</v>
      </c>
      <c r="G98" t="s">
        <v>34</v>
      </c>
    </row>
    <row r="99" spans="1:7" x14ac:dyDescent="0.2">
      <c r="A99">
        <v>1917</v>
      </c>
      <c r="B99">
        <v>6977.4</v>
      </c>
      <c r="C99">
        <v>6977.4</v>
      </c>
      <c r="D99">
        <v>6977.4</v>
      </c>
      <c r="E99">
        <v>6977.4</v>
      </c>
      <c r="F99">
        <v>6977.4</v>
      </c>
      <c r="G99" t="s">
        <v>34</v>
      </c>
    </row>
    <row r="100" spans="1:7" x14ac:dyDescent="0.2">
      <c r="A100">
        <v>1918</v>
      </c>
      <c r="B100">
        <v>7523.76</v>
      </c>
      <c r="C100">
        <v>7523.76</v>
      </c>
      <c r="D100">
        <v>7523.76</v>
      </c>
      <c r="E100">
        <v>7523.76</v>
      </c>
      <c r="F100">
        <v>7523.76</v>
      </c>
      <c r="G100" t="s">
        <v>34</v>
      </c>
    </row>
    <row r="101" spans="1:7" x14ac:dyDescent="0.2">
      <c r="A101">
        <v>1919</v>
      </c>
      <c r="B101">
        <v>7552.47</v>
      </c>
      <c r="C101">
        <v>7552.47</v>
      </c>
      <c r="D101">
        <v>7552.47</v>
      </c>
      <c r="E101">
        <v>7552.47</v>
      </c>
      <c r="F101">
        <v>7552.47</v>
      </c>
      <c r="G101" t="s">
        <v>34</v>
      </c>
    </row>
    <row r="102" spans="1:7" x14ac:dyDescent="0.2">
      <c r="A102">
        <v>1920</v>
      </c>
      <c r="B102">
        <v>7381.95</v>
      </c>
      <c r="C102">
        <v>7381.95</v>
      </c>
      <c r="D102">
        <v>7381.95</v>
      </c>
      <c r="E102">
        <v>7381.95</v>
      </c>
      <c r="F102">
        <v>7381.95</v>
      </c>
      <c r="G102" t="s">
        <v>34</v>
      </c>
    </row>
    <row r="103" spans="1:7" x14ac:dyDescent="0.2">
      <c r="A103">
        <v>1921</v>
      </c>
      <c r="B103">
        <v>7076.58</v>
      </c>
      <c r="C103">
        <v>7076.58</v>
      </c>
      <c r="D103">
        <v>7076.58</v>
      </c>
      <c r="E103">
        <v>7076.58</v>
      </c>
      <c r="F103">
        <v>7076.58</v>
      </c>
      <c r="G103" t="s">
        <v>34</v>
      </c>
    </row>
    <row r="104" spans="1:7" x14ac:dyDescent="0.2">
      <c r="A104">
        <v>1922</v>
      </c>
      <c r="B104">
        <v>7365.42</v>
      </c>
      <c r="C104">
        <v>7365.42</v>
      </c>
      <c r="D104">
        <v>7365.42</v>
      </c>
      <c r="E104">
        <v>7365.42</v>
      </c>
      <c r="F104">
        <v>7365.42</v>
      </c>
      <c r="G104" t="s">
        <v>34</v>
      </c>
    </row>
    <row r="105" spans="1:7" x14ac:dyDescent="0.2">
      <c r="A105">
        <v>1923</v>
      </c>
      <c r="B105">
        <v>8195.4</v>
      </c>
      <c r="C105">
        <v>8195.4</v>
      </c>
      <c r="D105">
        <v>8195.4</v>
      </c>
      <c r="E105">
        <v>8195.4</v>
      </c>
      <c r="F105">
        <v>8195.4</v>
      </c>
      <c r="G105" t="s">
        <v>34</v>
      </c>
    </row>
    <row r="106" spans="1:7" x14ac:dyDescent="0.2">
      <c r="A106">
        <v>1924</v>
      </c>
      <c r="B106">
        <v>8286.75</v>
      </c>
      <c r="C106">
        <v>8286.75</v>
      </c>
      <c r="D106">
        <v>8286.75</v>
      </c>
      <c r="E106">
        <v>8286.75</v>
      </c>
      <c r="F106">
        <v>8286.75</v>
      </c>
      <c r="G106" t="s">
        <v>34</v>
      </c>
    </row>
    <row r="107" spans="1:7" x14ac:dyDescent="0.2">
      <c r="A107">
        <v>1925</v>
      </c>
      <c r="B107">
        <v>8352.8700000000008</v>
      </c>
      <c r="C107">
        <v>8352.8700000000008</v>
      </c>
      <c r="D107">
        <v>8352.8700000000008</v>
      </c>
      <c r="E107">
        <v>8352.8700000000008</v>
      </c>
      <c r="F107">
        <v>8352.8700000000008</v>
      </c>
      <c r="G107" t="s">
        <v>34</v>
      </c>
    </row>
    <row r="108" spans="1:7" x14ac:dyDescent="0.2">
      <c r="A108">
        <v>1926</v>
      </c>
      <c r="B108">
        <v>8778.2999999999993</v>
      </c>
      <c r="C108">
        <v>8778.2999999999993</v>
      </c>
      <c r="D108">
        <v>8778.2999999999993</v>
      </c>
      <c r="E108">
        <v>8778.2999999999993</v>
      </c>
      <c r="F108">
        <v>8778.2999999999993</v>
      </c>
      <c r="G108" t="s">
        <v>34</v>
      </c>
    </row>
    <row r="109" spans="1:7" x14ac:dyDescent="0.2">
      <c r="A109">
        <v>1927</v>
      </c>
      <c r="B109">
        <v>8743.5</v>
      </c>
      <c r="C109">
        <v>8743.5</v>
      </c>
      <c r="D109">
        <v>8743.5</v>
      </c>
      <c r="E109">
        <v>8743.5</v>
      </c>
      <c r="F109">
        <v>8743.5</v>
      </c>
      <c r="G109" t="s">
        <v>34</v>
      </c>
    </row>
    <row r="110" spans="1:7" x14ac:dyDescent="0.2">
      <c r="A110">
        <v>1928</v>
      </c>
      <c r="B110">
        <v>8734.7999999999993</v>
      </c>
      <c r="C110">
        <v>8734.7999999999993</v>
      </c>
      <c r="D110">
        <v>8734.7999999999993</v>
      </c>
      <c r="E110">
        <v>8734.7999999999993</v>
      </c>
      <c r="F110">
        <v>8734.7999999999993</v>
      </c>
      <c r="G110" t="s">
        <v>34</v>
      </c>
    </row>
    <row r="111" spans="1:7" x14ac:dyDescent="0.2">
      <c r="A111">
        <v>1929</v>
      </c>
      <c r="B111">
        <v>9172.41</v>
      </c>
      <c r="C111">
        <v>9172.41</v>
      </c>
      <c r="D111">
        <v>9172.41</v>
      </c>
      <c r="E111">
        <v>9172.41</v>
      </c>
      <c r="F111">
        <v>9172.41</v>
      </c>
      <c r="G111" t="s">
        <v>34</v>
      </c>
    </row>
    <row r="112" spans="1:7" x14ac:dyDescent="0.2">
      <c r="A112">
        <v>1930</v>
      </c>
      <c r="B112">
        <v>8256.2999999999993</v>
      </c>
      <c r="C112">
        <v>8256.2999999999993</v>
      </c>
      <c r="D112">
        <v>8256.2999999999993</v>
      </c>
      <c r="E112">
        <v>8256.2999999999993</v>
      </c>
      <c r="F112">
        <v>8256.2999999999993</v>
      </c>
      <c r="G112" t="s">
        <v>34</v>
      </c>
    </row>
    <row r="113" spans="1:7" x14ac:dyDescent="0.2">
      <c r="A113">
        <v>1931</v>
      </c>
      <c r="B113">
        <v>7711.68</v>
      </c>
      <c r="C113">
        <v>7711.68</v>
      </c>
      <c r="D113">
        <v>7711.68</v>
      </c>
      <c r="E113">
        <v>7711.68</v>
      </c>
      <c r="F113">
        <v>7711.68</v>
      </c>
      <c r="G113" t="s">
        <v>34</v>
      </c>
    </row>
    <row r="114" spans="1:7" x14ac:dyDescent="0.2">
      <c r="A114">
        <v>1932</v>
      </c>
      <c r="B114">
        <v>6546.75</v>
      </c>
      <c r="C114">
        <v>6546.75</v>
      </c>
      <c r="D114">
        <v>6546.75</v>
      </c>
      <c r="E114">
        <v>6546.75</v>
      </c>
      <c r="F114">
        <v>6546.75</v>
      </c>
      <c r="G114" t="s">
        <v>34</v>
      </c>
    </row>
    <row r="115" spans="1:7" x14ac:dyDescent="0.2">
      <c r="A115">
        <v>1933</v>
      </c>
      <c r="B115">
        <v>6324.9</v>
      </c>
      <c r="C115">
        <v>6324.9</v>
      </c>
      <c r="D115">
        <v>6324.9</v>
      </c>
      <c r="E115">
        <v>6324.9</v>
      </c>
      <c r="F115">
        <v>6324.9</v>
      </c>
      <c r="G115" t="s">
        <v>34</v>
      </c>
    </row>
    <row r="116" spans="1:7" x14ac:dyDescent="0.2">
      <c r="A116">
        <v>1934</v>
      </c>
      <c r="B116">
        <v>6852.12</v>
      </c>
      <c r="C116">
        <v>6852.12</v>
      </c>
      <c r="D116">
        <v>6852.12</v>
      </c>
      <c r="E116">
        <v>6852.12</v>
      </c>
      <c r="F116">
        <v>6852.12</v>
      </c>
      <c r="G116" t="s">
        <v>34</v>
      </c>
    </row>
    <row r="117" spans="1:7" x14ac:dyDescent="0.2">
      <c r="A117">
        <v>1935</v>
      </c>
      <c r="B117">
        <v>7699.5</v>
      </c>
      <c r="C117">
        <v>7699.5</v>
      </c>
      <c r="D117">
        <v>7699.5</v>
      </c>
      <c r="E117">
        <v>7699.5</v>
      </c>
      <c r="F117">
        <v>7699.5</v>
      </c>
      <c r="G117" t="s">
        <v>34</v>
      </c>
    </row>
    <row r="118" spans="1:7" x14ac:dyDescent="0.2">
      <c r="A118">
        <v>1936</v>
      </c>
      <c r="B118">
        <v>8454.66</v>
      </c>
      <c r="C118">
        <v>8454.66</v>
      </c>
      <c r="D118">
        <v>8454.66</v>
      </c>
      <c r="E118">
        <v>8454.66</v>
      </c>
      <c r="F118">
        <v>8454.66</v>
      </c>
      <c r="G118" t="s">
        <v>34</v>
      </c>
    </row>
    <row r="119" spans="1:7" x14ac:dyDescent="0.2">
      <c r="A119">
        <v>1937</v>
      </c>
      <c r="B119">
        <v>9091.5</v>
      </c>
      <c r="C119">
        <v>9091.5</v>
      </c>
      <c r="D119">
        <v>9091.5</v>
      </c>
      <c r="E119">
        <v>9091.5</v>
      </c>
      <c r="F119">
        <v>9091.5</v>
      </c>
      <c r="G119" t="s">
        <v>34</v>
      </c>
    </row>
    <row r="120" spans="1:7" x14ac:dyDescent="0.2">
      <c r="A120">
        <v>1938</v>
      </c>
      <c r="B120">
        <v>8523.39</v>
      </c>
      <c r="C120">
        <v>8523.39</v>
      </c>
      <c r="D120">
        <v>8523.39</v>
      </c>
      <c r="E120">
        <v>8523.39</v>
      </c>
      <c r="F120">
        <v>8523.39</v>
      </c>
      <c r="G120" t="s">
        <v>34</v>
      </c>
    </row>
    <row r="121" spans="1:7" x14ac:dyDescent="0.2">
      <c r="A121">
        <v>1939</v>
      </c>
      <c r="B121">
        <v>9099.33</v>
      </c>
      <c r="C121">
        <v>9099.33</v>
      </c>
      <c r="D121">
        <v>9099.33</v>
      </c>
      <c r="E121">
        <v>9099.33</v>
      </c>
      <c r="F121">
        <v>9099.33</v>
      </c>
      <c r="G121" t="s">
        <v>34</v>
      </c>
    </row>
    <row r="122" spans="1:7" x14ac:dyDescent="0.2">
      <c r="A122">
        <v>1940</v>
      </c>
      <c r="B122">
        <v>9837.09</v>
      </c>
      <c r="C122">
        <v>9837.09</v>
      </c>
      <c r="D122">
        <v>9837.09</v>
      </c>
      <c r="E122">
        <v>9837.09</v>
      </c>
      <c r="F122">
        <v>9837.09</v>
      </c>
      <c r="G122" t="s">
        <v>34</v>
      </c>
    </row>
    <row r="123" spans="1:7" x14ac:dyDescent="0.2">
      <c r="A123">
        <v>1941</v>
      </c>
      <c r="B123">
        <v>11174.28</v>
      </c>
      <c r="C123">
        <v>11174.28</v>
      </c>
      <c r="D123">
        <v>11174.28</v>
      </c>
      <c r="E123">
        <v>11174.28</v>
      </c>
      <c r="F123">
        <v>11174.28</v>
      </c>
      <c r="G123" t="s">
        <v>34</v>
      </c>
    </row>
    <row r="124" spans="1:7" x14ac:dyDescent="0.2">
      <c r="A124">
        <v>1942</v>
      </c>
      <c r="B124">
        <v>12332.25</v>
      </c>
      <c r="C124">
        <v>12332.25</v>
      </c>
      <c r="D124">
        <v>12332.25</v>
      </c>
      <c r="E124">
        <v>12332.25</v>
      </c>
      <c r="F124">
        <v>12332.25</v>
      </c>
      <c r="G124" t="s">
        <v>34</v>
      </c>
    </row>
    <row r="125" spans="1:7" x14ac:dyDescent="0.2">
      <c r="A125">
        <v>1943</v>
      </c>
      <c r="B125">
        <v>13391.039999999999</v>
      </c>
      <c r="C125">
        <v>13391.039999999999</v>
      </c>
      <c r="D125">
        <v>13391.039999999999</v>
      </c>
      <c r="E125">
        <v>13391.039999999999</v>
      </c>
      <c r="F125">
        <v>13391.039999999999</v>
      </c>
      <c r="G125" t="s">
        <v>34</v>
      </c>
    </row>
    <row r="126" spans="1:7" x14ac:dyDescent="0.2">
      <c r="A126">
        <v>1944</v>
      </c>
      <c r="B126">
        <v>14268.87</v>
      </c>
      <c r="C126">
        <v>14268.87</v>
      </c>
      <c r="D126">
        <v>14268.87</v>
      </c>
      <c r="E126">
        <v>14268.87</v>
      </c>
      <c r="F126">
        <v>14268.87</v>
      </c>
      <c r="G126" t="s">
        <v>34</v>
      </c>
    </row>
    <row r="127" spans="1:7" x14ac:dyDescent="0.2">
      <c r="A127">
        <v>1945</v>
      </c>
      <c r="B127">
        <v>13913.039999999999</v>
      </c>
      <c r="C127">
        <v>13913.039999999999</v>
      </c>
      <c r="D127">
        <v>13913.039999999999</v>
      </c>
      <c r="E127">
        <v>13913.039999999999</v>
      </c>
      <c r="F127">
        <v>13913.039999999999</v>
      </c>
      <c r="G127" t="s">
        <v>34</v>
      </c>
    </row>
    <row r="128" spans="1:7" x14ac:dyDescent="0.2">
      <c r="A128">
        <v>1946</v>
      </c>
      <c r="B128">
        <v>12589.77</v>
      </c>
      <c r="C128">
        <v>12589.77</v>
      </c>
      <c r="D128">
        <v>12589.77</v>
      </c>
      <c r="E128">
        <v>12589.77</v>
      </c>
      <c r="F128">
        <v>12589.77</v>
      </c>
      <c r="G128" t="s">
        <v>34</v>
      </c>
    </row>
    <row r="129" spans="1:7" x14ac:dyDescent="0.2">
      <c r="A129">
        <v>1947</v>
      </c>
      <c r="B129">
        <v>12229.59</v>
      </c>
      <c r="C129">
        <v>12229.59</v>
      </c>
      <c r="D129">
        <v>12229.59</v>
      </c>
      <c r="E129">
        <v>12229.59</v>
      </c>
      <c r="F129">
        <v>12229.59</v>
      </c>
      <c r="G129" t="s">
        <v>34</v>
      </c>
    </row>
    <row r="130" spans="1:7" x14ac:dyDescent="0.2">
      <c r="A130">
        <v>1948</v>
      </c>
      <c r="B130">
        <v>12666.33</v>
      </c>
      <c r="C130">
        <v>12666.33</v>
      </c>
      <c r="D130">
        <v>12666.33</v>
      </c>
      <c r="E130">
        <v>12666.33</v>
      </c>
      <c r="F130">
        <v>12666.33</v>
      </c>
      <c r="G130" t="s">
        <v>34</v>
      </c>
    </row>
    <row r="131" spans="1:7" x14ac:dyDescent="0.2">
      <c r="A131">
        <v>1949</v>
      </c>
      <c r="B131">
        <v>12277.44</v>
      </c>
      <c r="C131">
        <v>12277.44</v>
      </c>
      <c r="D131">
        <v>12277.44</v>
      </c>
      <c r="E131">
        <v>12277.44</v>
      </c>
      <c r="F131">
        <v>12277.44</v>
      </c>
      <c r="G131" t="s">
        <v>34</v>
      </c>
    </row>
    <row r="132" spans="1:7" x14ac:dyDescent="0.2">
      <c r="A132">
        <v>1950</v>
      </c>
      <c r="B132">
        <v>13259.67</v>
      </c>
      <c r="C132">
        <v>13259.67</v>
      </c>
      <c r="D132">
        <v>13259.67</v>
      </c>
      <c r="E132">
        <v>13259.67</v>
      </c>
      <c r="F132">
        <v>13259.67</v>
      </c>
      <c r="G132" t="s">
        <v>34</v>
      </c>
    </row>
    <row r="133" spans="1:7" x14ac:dyDescent="0.2">
      <c r="A133">
        <v>1951</v>
      </c>
      <c r="B133">
        <v>14029.62</v>
      </c>
      <c r="C133">
        <v>14029.62</v>
      </c>
      <c r="D133">
        <v>14029.62</v>
      </c>
      <c r="E133">
        <v>14029.62</v>
      </c>
      <c r="F133">
        <v>14029.62</v>
      </c>
      <c r="G133" t="s">
        <v>34</v>
      </c>
    </row>
    <row r="134" spans="1:7" x14ac:dyDescent="0.2">
      <c r="A134">
        <v>1952</v>
      </c>
      <c r="B134">
        <v>14305.41</v>
      </c>
      <c r="C134">
        <v>14305.41</v>
      </c>
      <c r="D134">
        <v>14305.41</v>
      </c>
      <c r="E134">
        <v>14305.41</v>
      </c>
      <c r="F134">
        <v>14305.41</v>
      </c>
      <c r="G134" t="s">
        <v>34</v>
      </c>
    </row>
    <row r="135" spans="1:7" x14ac:dyDescent="0.2">
      <c r="A135">
        <v>1953</v>
      </c>
      <c r="B135">
        <v>14717.789999999999</v>
      </c>
      <c r="C135">
        <v>14717.789999999999</v>
      </c>
      <c r="D135">
        <v>14717.789999999999</v>
      </c>
      <c r="E135">
        <v>14717.789999999999</v>
      </c>
      <c r="F135">
        <v>14717.789999999999</v>
      </c>
      <c r="G135" t="s">
        <v>34</v>
      </c>
    </row>
    <row r="136" spans="1:7" x14ac:dyDescent="0.2">
      <c r="A136">
        <v>1954</v>
      </c>
      <c r="B136">
        <v>14366.31</v>
      </c>
      <c r="C136">
        <v>14366.31</v>
      </c>
      <c r="D136">
        <v>14366.31</v>
      </c>
      <c r="E136">
        <v>14366.31</v>
      </c>
      <c r="F136">
        <v>14366.31</v>
      </c>
      <c r="G136" t="s">
        <v>34</v>
      </c>
    </row>
    <row r="137" spans="1:7" x14ac:dyDescent="0.2">
      <c r="A137">
        <v>1955</v>
      </c>
      <c r="B137">
        <v>15111.9</v>
      </c>
      <c r="C137">
        <v>15111.9</v>
      </c>
      <c r="D137">
        <v>15111.9</v>
      </c>
      <c r="E137">
        <v>15111.9</v>
      </c>
      <c r="F137">
        <v>15111.9</v>
      </c>
      <c r="G137" t="s">
        <v>34</v>
      </c>
    </row>
    <row r="138" spans="1:7" x14ac:dyDescent="0.2">
      <c r="A138">
        <v>1956</v>
      </c>
      <c r="B138">
        <v>15136.26</v>
      </c>
      <c r="C138">
        <v>15136.26</v>
      </c>
      <c r="D138">
        <v>15136.26</v>
      </c>
      <c r="E138">
        <v>15136.26</v>
      </c>
      <c r="F138">
        <v>15136.26</v>
      </c>
      <c r="G138" t="s">
        <v>34</v>
      </c>
    </row>
    <row r="139" spans="1:7" x14ac:dyDescent="0.2">
      <c r="A139">
        <v>1957</v>
      </c>
      <c r="B139">
        <v>15144.09</v>
      </c>
      <c r="C139">
        <v>15144.09</v>
      </c>
      <c r="D139">
        <v>15144.09</v>
      </c>
      <c r="E139">
        <v>15144.09</v>
      </c>
      <c r="F139">
        <v>15144.09</v>
      </c>
      <c r="G139" t="s">
        <v>34</v>
      </c>
    </row>
    <row r="140" spans="1:7" x14ac:dyDescent="0.2">
      <c r="A140">
        <v>1958</v>
      </c>
      <c r="B140">
        <v>14742.15</v>
      </c>
      <c r="C140">
        <v>14742.15</v>
      </c>
      <c r="D140">
        <v>14742.15</v>
      </c>
      <c r="E140">
        <v>14742.15</v>
      </c>
      <c r="F140">
        <v>14742.15</v>
      </c>
      <c r="G140" t="s">
        <v>34</v>
      </c>
    </row>
    <row r="141" spans="1:7" x14ac:dyDescent="0.2">
      <c r="A141">
        <v>1959</v>
      </c>
      <c r="B141">
        <v>15573.87</v>
      </c>
      <c r="C141">
        <v>15573.87</v>
      </c>
      <c r="D141">
        <v>15573.87</v>
      </c>
      <c r="E141">
        <v>15573.87</v>
      </c>
      <c r="F141">
        <v>15573.87</v>
      </c>
      <c r="G141" t="s">
        <v>34</v>
      </c>
    </row>
    <row r="142" spans="1:7" x14ac:dyDescent="0.2">
      <c r="A142">
        <v>1960</v>
      </c>
      <c r="B142">
        <v>15710.46</v>
      </c>
      <c r="C142">
        <v>15710.46</v>
      </c>
      <c r="D142">
        <v>15710.46</v>
      </c>
      <c r="E142">
        <v>15710.46</v>
      </c>
      <c r="F142">
        <v>15710.46</v>
      </c>
      <c r="G142" t="s">
        <v>34</v>
      </c>
    </row>
    <row r="143" spans="1:7" x14ac:dyDescent="0.2">
      <c r="A143">
        <v>1961</v>
      </c>
      <c r="B143">
        <v>15812.25</v>
      </c>
      <c r="C143">
        <v>15812.25</v>
      </c>
      <c r="D143">
        <v>15812.25</v>
      </c>
      <c r="E143">
        <v>15812.25</v>
      </c>
      <c r="F143">
        <v>15812.25</v>
      </c>
      <c r="G143" t="s">
        <v>34</v>
      </c>
    </row>
    <row r="144" spans="1:7" x14ac:dyDescent="0.2">
      <c r="A144">
        <v>1962</v>
      </c>
      <c r="B144">
        <v>16509.990000000002</v>
      </c>
      <c r="C144">
        <v>16509.990000000002</v>
      </c>
      <c r="D144">
        <v>16509.990000000002</v>
      </c>
      <c r="E144">
        <v>16509.990000000002</v>
      </c>
      <c r="F144">
        <v>16509.990000000002</v>
      </c>
      <c r="G144" t="s">
        <v>34</v>
      </c>
    </row>
    <row r="145" spans="1:7" x14ac:dyDescent="0.2">
      <c r="A145">
        <v>1963</v>
      </c>
      <c r="B145">
        <v>16978.05</v>
      </c>
      <c r="C145">
        <v>16978.05</v>
      </c>
      <c r="D145">
        <v>16978.05</v>
      </c>
      <c r="E145">
        <v>16978.05</v>
      </c>
      <c r="F145">
        <v>16978.05</v>
      </c>
      <c r="G145" t="s">
        <v>34</v>
      </c>
    </row>
    <row r="146" spans="1:7" x14ac:dyDescent="0.2">
      <c r="A146">
        <v>1964</v>
      </c>
      <c r="B146">
        <v>17713.2</v>
      </c>
      <c r="C146">
        <v>17713.2</v>
      </c>
      <c r="D146">
        <v>17713.2</v>
      </c>
      <c r="E146">
        <v>17713.2</v>
      </c>
      <c r="F146">
        <v>17713.2</v>
      </c>
      <c r="G146" t="s">
        <v>34</v>
      </c>
    </row>
    <row r="147" spans="1:7" x14ac:dyDescent="0.2">
      <c r="A147">
        <v>1965</v>
      </c>
      <c r="B147">
        <v>18609.3</v>
      </c>
      <c r="C147">
        <v>18609.3</v>
      </c>
      <c r="D147">
        <v>18609.3</v>
      </c>
      <c r="E147">
        <v>18609.3</v>
      </c>
      <c r="F147">
        <v>18609.3</v>
      </c>
      <c r="G147" t="s">
        <v>34</v>
      </c>
    </row>
    <row r="148" spans="1:7" x14ac:dyDescent="0.2">
      <c r="A148">
        <v>1966</v>
      </c>
      <c r="B148">
        <v>19600.23</v>
      </c>
      <c r="C148">
        <v>19600.23</v>
      </c>
      <c r="D148">
        <v>19600.23</v>
      </c>
      <c r="E148">
        <v>19600.23</v>
      </c>
      <c r="F148">
        <v>19600.23</v>
      </c>
      <c r="G148" t="s">
        <v>34</v>
      </c>
    </row>
    <row r="149" spans="1:7" x14ac:dyDescent="0.2">
      <c r="A149">
        <v>1967</v>
      </c>
      <c r="B149">
        <v>19872.54</v>
      </c>
      <c r="C149">
        <v>19872.54</v>
      </c>
      <c r="D149">
        <v>19872.54</v>
      </c>
      <c r="E149">
        <v>19872.54</v>
      </c>
      <c r="F149">
        <v>19872.54</v>
      </c>
      <c r="G149" t="s">
        <v>34</v>
      </c>
    </row>
    <row r="150" spans="1:7" x14ac:dyDescent="0.2">
      <c r="A150">
        <v>1968</v>
      </c>
      <c r="B150">
        <v>20612.04</v>
      </c>
      <c r="C150">
        <v>20612.04</v>
      </c>
      <c r="D150">
        <v>20612.04</v>
      </c>
      <c r="E150">
        <v>20612.04</v>
      </c>
      <c r="F150">
        <v>20612.04</v>
      </c>
      <c r="G150" t="s">
        <v>34</v>
      </c>
    </row>
    <row r="151" spans="1:7" x14ac:dyDescent="0.2">
      <c r="A151">
        <v>1969</v>
      </c>
      <c r="B151">
        <v>21050.52</v>
      </c>
      <c r="C151">
        <v>21050.52</v>
      </c>
      <c r="D151">
        <v>21050.52</v>
      </c>
      <c r="E151">
        <v>21050.52</v>
      </c>
      <c r="F151">
        <v>21050.52</v>
      </c>
      <c r="G151" t="s">
        <v>34</v>
      </c>
    </row>
    <row r="152" spans="1:7" x14ac:dyDescent="0.2">
      <c r="A152">
        <v>1970</v>
      </c>
      <c r="B152">
        <v>20843.46</v>
      </c>
      <c r="C152">
        <v>20843.46</v>
      </c>
      <c r="D152">
        <v>20843.46</v>
      </c>
      <c r="E152">
        <v>20843.46</v>
      </c>
      <c r="F152">
        <v>20843.46</v>
      </c>
      <c r="G152" t="s">
        <v>34</v>
      </c>
    </row>
    <row r="153" spans="1:7" x14ac:dyDescent="0.2">
      <c r="A153">
        <v>1971</v>
      </c>
      <c r="B153">
        <v>21223.65</v>
      </c>
      <c r="C153">
        <v>21223.65</v>
      </c>
      <c r="D153">
        <v>21223.65</v>
      </c>
      <c r="E153">
        <v>21223.65</v>
      </c>
      <c r="F153">
        <v>21223.65</v>
      </c>
      <c r="G153" t="s">
        <v>34</v>
      </c>
    </row>
    <row r="154" spans="1:7" x14ac:dyDescent="0.2">
      <c r="A154">
        <v>1972</v>
      </c>
      <c r="B154">
        <v>22111.05</v>
      </c>
      <c r="C154">
        <v>22111.05</v>
      </c>
      <c r="D154">
        <v>22111.05</v>
      </c>
      <c r="E154">
        <v>22111.05</v>
      </c>
      <c r="F154">
        <v>22111.05</v>
      </c>
      <c r="G154" t="s">
        <v>34</v>
      </c>
    </row>
    <row r="155" spans="1:7" x14ac:dyDescent="0.2">
      <c r="A155">
        <v>1973</v>
      </c>
      <c r="B155">
        <v>23144.61</v>
      </c>
      <c r="C155">
        <v>23144.61</v>
      </c>
      <c r="D155">
        <v>23144.61</v>
      </c>
      <c r="E155">
        <v>23144.61</v>
      </c>
      <c r="F155">
        <v>23144.61</v>
      </c>
      <c r="G155" t="s">
        <v>34</v>
      </c>
    </row>
    <row r="156" spans="1:7" x14ac:dyDescent="0.2">
      <c r="A156">
        <v>1974</v>
      </c>
      <c r="B156">
        <v>22869.69</v>
      </c>
      <c r="C156">
        <v>22869.69</v>
      </c>
      <c r="D156">
        <v>22869.69</v>
      </c>
      <c r="E156">
        <v>22869.69</v>
      </c>
      <c r="F156">
        <v>22869.69</v>
      </c>
      <c r="G156" t="s">
        <v>34</v>
      </c>
    </row>
    <row r="157" spans="1:7" x14ac:dyDescent="0.2">
      <c r="A157">
        <v>1975</v>
      </c>
      <c r="B157">
        <v>22581.72</v>
      </c>
      <c r="C157">
        <v>22581.72</v>
      </c>
      <c r="D157">
        <v>22581.72</v>
      </c>
      <c r="E157">
        <v>22581.72</v>
      </c>
      <c r="F157">
        <v>22581.72</v>
      </c>
      <c r="G157" t="s">
        <v>34</v>
      </c>
    </row>
    <row r="158" spans="1:7" x14ac:dyDescent="0.2">
      <c r="A158">
        <v>1976</v>
      </c>
      <c r="B158">
        <v>23541.329999999998</v>
      </c>
      <c r="C158">
        <v>23541.329999999998</v>
      </c>
      <c r="D158">
        <v>23541.329999999998</v>
      </c>
      <c r="E158">
        <v>23541.329999999998</v>
      </c>
      <c r="F158">
        <v>23541.329999999998</v>
      </c>
      <c r="G158" t="s">
        <v>34</v>
      </c>
    </row>
    <row r="159" spans="1:7" x14ac:dyDescent="0.2">
      <c r="A159">
        <v>1977</v>
      </c>
      <c r="B159">
        <v>24360.87</v>
      </c>
      <c r="C159">
        <v>24360.87</v>
      </c>
      <c r="D159">
        <v>24360.87</v>
      </c>
      <c r="E159">
        <v>24360.87</v>
      </c>
      <c r="F159">
        <v>24360.87</v>
      </c>
      <c r="G159" t="s">
        <v>34</v>
      </c>
    </row>
    <row r="160" spans="1:7" x14ac:dyDescent="0.2">
      <c r="A160">
        <v>1978</v>
      </c>
      <c r="B160">
        <v>25479.69</v>
      </c>
      <c r="C160">
        <v>25479.69</v>
      </c>
      <c r="D160">
        <v>25479.69</v>
      </c>
      <c r="E160">
        <v>25479.69</v>
      </c>
      <c r="F160">
        <v>25479.69</v>
      </c>
      <c r="G160" t="s">
        <v>34</v>
      </c>
    </row>
    <row r="161" spans="1:7" x14ac:dyDescent="0.2">
      <c r="A161">
        <v>1979</v>
      </c>
      <c r="B161">
        <v>26057.37</v>
      </c>
      <c r="C161">
        <v>26057.37</v>
      </c>
      <c r="D161">
        <v>26057.37</v>
      </c>
      <c r="E161">
        <v>26057.37</v>
      </c>
      <c r="F161">
        <v>26057.37</v>
      </c>
      <c r="G161" t="s">
        <v>34</v>
      </c>
    </row>
    <row r="162" spans="1:7" x14ac:dyDescent="0.2">
      <c r="A162">
        <v>1980</v>
      </c>
      <c r="B162">
        <v>25763.31</v>
      </c>
      <c r="C162">
        <v>25763.31</v>
      </c>
      <c r="D162">
        <v>25763.31</v>
      </c>
      <c r="E162">
        <v>25763.31</v>
      </c>
      <c r="F162">
        <v>25763.31</v>
      </c>
      <c r="G162" t="s">
        <v>34</v>
      </c>
    </row>
    <row r="163" spans="1:7" x14ac:dyDescent="0.2">
      <c r="A163" s="3">
        <v>1985</v>
      </c>
      <c r="B163" s="3">
        <v>28184</v>
      </c>
      <c r="C163" s="3">
        <v>28184</v>
      </c>
      <c r="D163" s="3">
        <v>28184</v>
      </c>
      <c r="E163" s="3">
        <v>28184</v>
      </c>
      <c r="F163" s="3">
        <v>28184</v>
      </c>
      <c r="G163" s="3" t="s">
        <v>35</v>
      </c>
    </row>
    <row r="164" spans="1:7" x14ac:dyDescent="0.2">
      <c r="A164" s="3">
        <v>1990</v>
      </c>
      <c r="B164" s="3">
        <v>31431</v>
      </c>
      <c r="C164" s="3">
        <v>31431</v>
      </c>
      <c r="D164" s="3">
        <v>31431</v>
      </c>
      <c r="E164" s="3">
        <v>31431</v>
      </c>
      <c r="F164" s="3">
        <v>31431</v>
      </c>
      <c r="G164" s="3" t="s">
        <v>35</v>
      </c>
    </row>
    <row r="165" spans="1:7" x14ac:dyDescent="0.2">
      <c r="A165" s="3">
        <v>1995</v>
      </c>
      <c r="B165" s="3">
        <v>33868</v>
      </c>
      <c r="C165" s="3">
        <v>33868</v>
      </c>
      <c r="D165" s="3">
        <v>33868</v>
      </c>
      <c r="E165" s="3">
        <v>33868</v>
      </c>
      <c r="F165" s="3">
        <v>33868</v>
      </c>
      <c r="G165" s="3" t="s">
        <v>35</v>
      </c>
    </row>
    <row r="166" spans="1:7" x14ac:dyDescent="0.2">
      <c r="A166" s="3">
        <v>2000</v>
      </c>
      <c r="B166" s="3">
        <v>39532</v>
      </c>
      <c r="C166" s="3">
        <v>39532</v>
      </c>
      <c r="D166" s="3">
        <v>39532</v>
      </c>
      <c r="E166" s="3">
        <v>39532</v>
      </c>
      <c r="F166" s="3">
        <v>39532</v>
      </c>
      <c r="G166" s="3" t="s">
        <v>35</v>
      </c>
    </row>
    <row r="167" spans="1:7" x14ac:dyDescent="0.2">
      <c r="A167" s="3">
        <v>2005</v>
      </c>
      <c r="B167" s="3">
        <v>42382</v>
      </c>
      <c r="C167" s="3">
        <v>42382</v>
      </c>
      <c r="D167" s="3">
        <v>42382</v>
      </c>
      <c r="E167" s="3">
        <v>42382</v>
      </c>
      <c r="F167" s="3">
        <v>42382</v>
      </c>
      <c r="G167" s="3" t="s">
        <v>35</v>
      </c>
    </row>
    <row r="168" spans="1:7" x14ac:dyDescent="0.2">
      <c r="A168" s="3">
        <v>2008</v>
      </c>
      <c r="B168" s="3">
        <v>43163</v>
      </c>
      <c r="C168" s="3">
        <v>43163</v>
      </c>
      <c r="D168" s="3">
        <v>43163</v>
      </c>
      <c r="E168" s="3">
        <v>43163</v>
      </c>
      <c r="F168" s="3">
        <v>43163</v>
      </c>
      <c r="G168" s="3" t="s">
        <v>35</v>
      </c>
    </row>
    <row r="169" spans="1:7" x14ac:dyDescent="0.2">
      <c r="A169" s="3">
        <v>2010</v>
      </c>
      <c r="B169" s="3">
        <v>42164</v>
      </c>
      <c r="C169" s="3">
        <v>42164</v>
      </c>
      <c r="D169" s="3">
        <v>42164</v>
      </c>
      <c r="E169" s="3">
        <v>42164</v>
      </c>
      <c r="F169" s="3">
        <v>42164</v>
      </c>
      <c r="G169" s="3" t="s">
        <v>35</v>
      </c>
    </row>
    <row r="170" spans="1:7" x14ac:dyDescent="0.2">
      <c r="A170" s="3">
        <v>2015</v>
      </c>
      <c r="B170" s="3">
        <v>45704</v>
      </c>
      <c r="C170" s="3">
        <v>45704</v>
      </c>
      <c r="D170" s="3">
        <v>45704</v>
      </c>
      <c r="E170" s="3">
        <v>45704</v>
      </c>
      <c r="F170" s="3">
        <v>45704</v>
      </c>
      <c r="G170" s="3" t="s">
        <v>35</v>
      </c>
    </row>
    <row r="171" spans="1:7" x14ac:dyDescent="0.2">
      <c r="A171" s="3">
        <v>2020</v>
      </c>
      <c r="B171" s="3">
        <v>50950</v>
      </c>
      <c r="C171" s="3">
        <v>50730</v>
      </c>
      <c r="D171" s="3">
        <v>50620</v>
      </c>
      <c r="E171" s="3">
        <v>50871</v>
      </c>
      <c r="F171" s="3">
        <v>51070</v>
      </c>
      <c r="G171" s="3" t="s">
        <v>35</v>
      </c>
    </row>
    <row r="172" spans="1:7" x14ac:dyDescent="0.2">
      <c r="A172" s="3">
        <v>2025</v>
      </c>
      <c r="B172" s="3">
        <v>55751</v>
      </c>
      <c r="C172" s="3">
        <v>54739</v>
      </c>
      <c r="D172" s="3">
        <v>54524</v>
      </c>
      <c r="E172" s="3">
        <v>55883</v>
      </c>
      <c r="F172" s="3">
        <v>56487</v>
      </c>
      <c r="G172" s="3" t="s">
        <v>35</v>
      </c>
    </row>
    <row r="173" spans="1:7" x14ac:dyDescent="0.2">
      <c r="A173" s="3">
        <v>2030</v>
      </c>
      <c r="B173" s="3">
        <v>60437</v>
      </c>
      <c r="C173" s="3">
        <v>58073</v>
      </c>
      <c r="D173" s="3">
        <v>57736</v>
      </c>
      <c r="E173" s="3">
        <v>60944</v>
      </c>
      <c r="F173" s="3">
        <v>62341</v>
      </c>
      <c r="G173" s="3" t="s">
        <v>35</v>
      </c>
    </row>
    <row r="174" spans="1:7" x14ac:dyDescent="0.2">
      <c r="A174" s="3">
        <v>2035</v>
      </c>
      <c r="B174" s="3">
        <v>64880</v>
      </c>
      <c r="C174" s="3">
        <v>60900</v>
      </c>
      <c r="D174" s="3">
        <v>60445</v>
      </c>
      <c r="E174" s="3">
        <v>65788</v>
      </c>
      <c r="F174" s="3">
        <v>68370</v>
      </c>
      <c r="G174" s="3" t="s">
        <v>35</v>
      </c>
    </row>
    <row r="175" spans="1:7" x14ac:dyDescent="0.2">
      <c r="A175" s="3">
        <v>2040</v>
      </c>
      <c r="B175" s="3">
        <v>68873</v>
      </c>
      <c r="C175" s="3">
        <v>63461</v>
      </c>
      <c r="D175" s="3">
        <v>62921</v>
      </c>
      <c r="E175" s="3">
        <v>70149</v>
      </c>
      <c r="F175" s="3">
        <v>74035</v>
      </c>
      <c r="G175" s="3" t="s">
        <v>35</v>
      </c>
    </row>
    <row r="176" spans="1:7" x14ac:dyDescent="0.2">
      <c r="A176" s="3">
        <v>2045</v>
      </c>
      <c r="B176" s="3">
        <v>72432</v>
      </c>
      <c r="C176" s="3">
        <v>65801</v>
      </c>
      <c r="D176" s="3">
        <v>65253</v>
      </c>
      <c r="E176" s="3">
        <v>74116</v>
      </c>
      <c r="F176" s="3">
        <v>79514</v>
      </c>
      <c r="G176" s="3" t="s">
        <v>35</v>
      </c>
    </row>
    <row r="177" spans="1:7" x14ac:dyDescent="0.2">
      <c r="A177" s="3">
        <v>2050</v>
      </c>
      <c r="B177" s="3">
        <v>75434</v>
      </c>
      <c r="C177" s="3">
        <v>67814</v>
      </c>
      <c r="D177" s="3">
        <v>67236</v>
      </c>
      <c r="E177" s="3">
        <v>77664</v>
      </c>
      <c r="F177" s="3">
        <v>84741</v>
      </c>
      <c r="G177" s="3" t="s">
        <v>35</v>
      </c>
    </row>
    <row r="178" spans="1:7" x14ac:dyDescent="0.2">
      <c r="A178" s="3">
        <v>2055</v>
      </c>
      <c r="B178" s="3">
        <v>78252</v>
      </c>
      <c r="C178" s="3">
        <v>69760</v>
      </c>
      <c r="D178" s="3">
        <v>69058</v>
      </c>
      <c r="E178" s="3">
        <v>81146</v>
      </c>
      <c r="F178" s="3">
        <v>90130</v>
      </c>
      <c r="G178" s="3" t="s">
        <v>35</v>
      </c>
    </row>
    <row r="179" spans="1:7" x14ac:dyDescent="0.2">
      <c r="A179" s="3">
        <v>2060</v>
      </c>
      <c r="B179" s="3">
        <v>81110</v>
      </c>
      <c r="C179" s="3">
        <v>71774</v>
      </c>
      <c r="D179" s="3">
        <v>70819</v>
      </c>
      <c r="E179" s="3">
        <v>84818</v>
      </c>
      <c r="F179" s="3">
        <v>95937</v>
      </c>
      <c r="G179" s="3" t="s">
        <v>35</v>
      </c>
    </row>
    <row r="180" spans="1:7" x14ac:dyDescent="0.2">
      <c r="A180" s="3">
        <v>2065</v>
      </c>
      <c r="B180" s="3">
        <v>84160</v>
      </c>
      <c r="C180" s="3">
        <v>73955</v>
      </c>
      <c r="D180" s="3">
        <v>72537</v>
      </c>
      <c r="E180" s="3">
        <v>88772</v>
      </c>
      <c r="F180" s="3">
        <v>102441</v>
      </c>
      <c r="G180" s="3" t="s">
        <v>35</v>
      </c>
    </row>
    <row r="181" spans="1:7" x14ac:dyDescent="0.2">
      <c r="A181" s="3">
        <v>2070</v>
      </c>
      <c r="B181" s="3">
        <v>87120</v>
      </c>
      <c r="C181" s="3">
        <v>76070</v>
      </c>
      <c r="D181" s="3">
        <v>73846</v>
      </c>
      <c r="E181" s="3">
        <v>92666</v>
      </c>
      <c r="F181" s="3">
        <v>109507</v>
      </c>
      <c r="G181" s="3" t="s">
        <v>35</v>
      </c>
    </row>
    <row r="182" spans="1:7" x14ac:dyDescent="0.2">
      <c r="A182" s="3">
        <v>2075</v>
      </c>
      <c r="B182" s="3">
        <v>90036</v>
      </c>
      <c r="C182" s="3">
        <v>78156</v>
      </c>
      <c r="D182" s="3">
        <v>74808</v>
      </c>
      <c r="E182" s="3">
        <v>96555</v>
      </c>
      <c r="F182" s="3">
        <v>117197</v>
      </c>
      <c r="G182" s="3" t="s">
        <v>35</v>
      </c>
    </row>
    <row r="183" spans="1:7" x14ac:dyDescent="0.2">
      <c r="A183" s="3">
        <v>2080</v>
      </c>
      <c r="B183" s="3">
        <v>93330</v>
      </c>
      <c r="C183" s="3">
        <v>80449</v>
      </c>
      <c r="D183" s="3">
        <v>75829</v>
      </c>
      <c r="E183" s="3">
        <v>100906</v>
      </c>
      <c r="F183" s="3">
        <v>125749</v>
      </c>
      <c r="G183" s="3" t="s">
        <v>35</v>
      </c>
    </row>
    <row r="184" spans="1:7" x14ac:dyDescent="0.2">
      <c r="A184" s="3">
        <v>2085</v>
      </c>
      <c r="B184" s="3">
        <v>96883</v>
      </c>
      <c r="C184" s="3">
        <v>82781</v>
      </c>
      <c r="D184" s="3">
        <v>76764</v>
      </c>
      <c r="E184" s="3">
        <v>105514</v>
      </c>
      <c r="F184" s="3">
        <v>135088</v>
      </c>
      <c r="G184" s="3" t="s">
        <v>35</v>
      </c>
    </row>
    <row r="185" spans="1:7" x14ac:dyDescent="0.2">
      <c r="A185" s="3">
        <v>2090</v>
      </c>
      <c r="B185" s="3">
        <v>100716</v>
      </c>
      <c r="C185" s="3">
        <v>85163</v>
      </c>
      <c r="D185" s="3">
        <v>77731</v>
      </c>
      <c r="E185" s="3">
        <v>110455</v>
      </c>
      <c r="F185" s="3">
        <v>145269</v>
      </c>
      <c r="G185" s="3" t="s">
        <v>35</v>
      </c>
    </row>
    <row r="186" spans="1:7" x14ac:dyDescent="0.2">
      <c r="A186" s="3">
        <v>2095</v>
      </c>
      <c r="B186" s="3">
        <v>104936</v>
      </c>
      <c r="C186" s="3">
        <v>87617</v>
      </c>
      <c r="D186" s="3">
        <v>78809</v>
      </c>
      <c r="E186" s="3">
        <v>115810</v>
      </c>
      <c r="F186" s="3">
        <v>156494</v>
      </c>
      <c r="G186" s="3" t="s">
        <v>35</v>
      </c>
    </row>
    <row r="187" spans="1:7" x14ac:dyDescent="0.2">
      <c r="A187" s="3">
        <v>2100</v>
      </c>
      <c r="B187" s="3">
        <v>109530</v>
      </c>
      <c r="C187" s="3">
        <v>90160</v>
      </c>
      <c r="D187" s="3">
        <v>79872</v>
      </c>
      <c r="E187" s="3">
        <v>121455</v>
      </c>
      <c r="F187" s="3">
        <v>168988</v>
      </c>
      <c r="G187" s="3" t="s">
        <v>35</v>
      </c>
    </row>
    <row r="192" spans="1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845A-1289-5E4F-BAD3-D3F959EA3884}">
  <dimension ref="A1:F27"/>
  <sheetViews>
    <sheetView workbookViewId="0"/>
  </sheetViews>
  <sheetFormatPr baseColWidth="10" defaultRowHeight="16" x14ac:dyDescent="0.2"/>
  <sheetData>
    <row r="1" spans="1:6" x14ac:dyDescent="0.2">
      <c r="A1" s="3" t="s">
        <v>0</v>
      </c>
      <c r="B1" s="3" t="s">
        <v>27</v>
      </c>
      <c r="C1" s="3" t="s">
        <v>26</v>
      </c>
      <c r="D1" s="3" t="s">
        <v>28</v>
      </c>
      <c r="E1" s="3" t="s">
        <v>29</v>
      </c>
      <c r="F1" s="3" t="s">
        <v>30</v>
      </c>
    </row>
    <row r="2" spans="1:6" x14ac:dyDescent="0.2">
      <c r="A2" s="3">
        <v>1980</v>
      </c>
      <c r="B2" s="3">
        <v>22313</v>
      </c>
      <c r="C2" s="3">
        <v>22313</v>
      </c>
      <c r="D2" s="3">
        <v>22313</v>
      </c>
      <c r="E2" s="3">
        <v>22313</v>
      </c>
      <c r="F2" s="3">
        <v>22313</v>
      </c>
    </row>
    <row r="3" spans="1:6" x14ac:dyDescent="0.2">
      <c r="A3" s="3">
        <v>1985</v>
      </c>
      <c r="B3" s="3">
        <v>28184</v>
      </c>
      <c r="C3" s="3">
        <v>28184</v>
      </c>
      <c r="D3" s="3">
        <v>28184</v>
      </c>
      <c r="E3" s="3">
        <v>28184</v>
      </c>
      <c r="F3" s="3">
        <v>28184</v>
      </c>
    </row>
    <row r="4" spans="1:6" x14ac:dyDescent="0.2">
      <c r="A4" s="3">
        <v>1990</v>
      </c>
      <c r="B4" s="3">
        <v>31431</v>
      </c>
      <c r="C4" s="3">
        <v>31431</v>
      </c>
      <c r="D4" s="3">
        <v>31431</v>
      </c>
      <c r="E4" s="3">
        <v>31431</v>
      </c>
      <c r="F4" s="3">
        <v>31431</v>
      </c>
    </row>
    <row r="5" spans="1:6" x14ac:dyDescent="0.2">
      <c r="A5" s="3">
        <v>1995</v>
      </c>
      <c r="B5" s="3">
        <v>33868</v>
      </c>
      <c r="C5" s="3">
        <v>33868</v>
      </c>
      <c r="D5" s="3">
        <v>33868</v>
      </c>
      <c r="E5" s="3">
        <v>33868</v>
      </c>
      <c r="F5" s="3">
        <v>33868</v>
      </c>
    </row>
    <row r="6" spans="1:6" x14ac:dyDescent="0.2">
      <c r="A6" s="3">
        <v>2000</v>
      </c>
      <c r="B6" s="3">
        <v>39532</v>
      </c>
      <c r="C6" s="3">
        <v>39532</v>
      </c>
      <c r="D6" s="3">
        <v>39532</v>
      </c>
      <c r="E6" s="3">
        <v>39532</v>
      </c>
      <c r="F6" s="3">
        <v>39532</v>
      </c>
    </row>
    <row r="7" spans="1:6" x14ac:dyDescent="0.2">
      <c r="A7" s="3">
        <v>2005</v>
      </c>
      <c r="B7" s="3">
        <v>42382</v>
      </c>
      <c r="C7" s="3">
        <v>42382</v>
      </c>
      <c r="D7" s="3">
        <v>42382</v>
      </c>
      <c r="E7" s="3">
        <v>42382</v>
      </c>
      <c r="F7" s="3">
        <v>42382</v>
      </c>
    </row>
    <row r="8" spans="1:6" x14ac:dyDescent="0.2">
      <c r="A8" s="3">
        <v>2008</v>
      </c>
      <c r="B8" s="3">
        <v>43163</v>
      </c>
      <c r="C8" s="3">
        <v>43163</v>
      </c>
      <c r="D8" s="3">
        <v>43163</v>
      </c>
      <c r="E8" s="3">
        <v>43163</v>
      </c>
      <c r="F8" s="3">
        <v>43163</v>
      </c>
    </row>
    <row r="9" spans="1:6" x14ac:dyDescent="0.2">
      <c r="A9" s="3">
        <v>2010</v>
      </c>
      <c r="B9" s="3">
        <v>42164</v>
      </c>
      <c r="C9" s="3">
        <v>42164</v>
      </c>
      <c r="D9" s="3">
        <v>42164</v>
      </c>
      <c r="E9" s="3">
        <v>42164</v>
      </c>
      <c r="F9" s="3">
        <v>42164</v>
      </c>
    </row>
    <row r="10" spans="1:6" x14ac:dyDescent="0.2">
      <c r="A10" s="3">
        <v>2015</v>
      </c>
      <c r="B10" s="3">
        <v>45704</v>
      </c>
      <c r="C10" s="3">
        <v>45704</v>
      </c>
      <c r="D10" s="3">
        <v>45704</v>
      </c>
      <c r="E10" s="3">
        <v>45704</v>
      </c>
      <c r="F10" s="3">
        <v>45704</v>
      </c>
    </row>
    <row r="11" spans="1:6" x14ac:dyDescent="0.2">
      <c r="A11" s="3">
        <v>2020</v>
      </c>
      <c r="B11" s="3">
        <v>50950</v>
      </c>
      <c r="C11" s="3">
        <v>50730</v>
      </c>
      <c r="D11" s="3">
        <v>50620</v>
      </c>
      <c r="E11" s="3">
        <v>50871</v>
      </c>
      <c r="F11" s="3">
        <v>51070</v>
      </c>
    </row>
    <row r="12" spans="1:6" x14ac:dyDescent="0.2">
      <c r="A12" s="3">
        <v>2025</v>
      </c>
      <c r="B12" s="3">
        <v>55751</v>
      </c>
      <c r="C12" s="3">
        <v>54739</v>
      </c>
      <c r="D12" s="3">
        <v>54524</v>
      </c>
      <c r="E12" s="3">
        <v>55883</v>
      </c>
      <c r="F12" s="3">
        <v>56487</v>
      </c>
    </row>
    <row r="13" spans="1:6" x14ac:dyDescent="0.2">
      <c r="A13" s="3">
        <v>2030</v>
      </c>
      <c r="B13" s="3">
        <v>60437</v>
      </c>
      <c r="C13" s="3">
        <v>58073</v>
      </c>
      <c r="D13" s="3">
        <v>57736</v>
      </c>
      <c r="E13" s="3">
        <v>60944</v>
      </c>
      <c r="F13" s="3">
        <v>62341</v>
      </c>
    </row>
    <row r="14" spans="1:6" x14ac:dyDescent="0.2">
      <c r="A14" s="3">
        <v>2035</v>
      </c>
      <c r="B14" s="3">
        <v>64880</v>
      </c>
      <c r="C14" s="3">
        <v>60900</v>
      </c>
      <c r="D14" s="3">
        <v>60445</v>
      </c>
      <c r="E14" s="3">
        <v>65788</v>
      </c>
      <c r="F14" s="3">
        <v>68370</v>
      </c>
    </row>
    <row r="15" spans="1:6" x14ac:dyDescent="0.2">
      <c r="A15" s="3">
        <v>2040</v>
      </c>
      <c r="B15" s="3">
        <v>68873</v>
      </c>
      <c r="C15" s="3">
        <v>63461</v>
      </c>
      <c r="D15" s="3">
        <v>62921</v>
      </c>
      <c r="E15" s="3">
        <v>70149</v>
      </c>
      <c r="F15" s="3">
        <v>74035</v>
      </c>
    </row>
    <row r="16" spans="1:6" x14ac:dyDescent="0.2">
      <c r="A16" s="3">
        <v>2045</v>
      </c>
      <c r="B16" s="3">
        <v>72432</v>
      </c>
      <c r="C16" s="3">
        <v>65801</v>
      </c>
      <c r="D16" s="3">
        <v>65253</v>
      </c>
      <c r="E16" s="3">
        <v>74116</v>
      </c>
      <c r="F16" s="3">
        <v>79514</v>
      </c>
    </row>
    <row r="17" spans="1:6" x14ac:dyDescent="0.2">
      <c r="A17" s="3">
        <v>2050</v>
      </c>
      <c r="B17" s="3">
        <v>75434</v>
      </c>
      <c r="C17" s="3">
        <v>67814</v>
      </c>
      <c r="D17" s="3">
        <v>67236</v>
      </c>
      <c r="E17" s="3">
        <v>77664</v>
      </c>
      <c r="F17" s="3">
        <v>84741</v>
      </c>
    </row>
    <row r="18" spans="1:6" x14ac:dyDescent="0.2">
      <c r="A18" s="3">
        <v>2055</v>
      </c>
      <c r="B18" s="3">
        <v>78252</v>
      </c>
      <c r="C18" s="3">
        <v>69760</v>
      </c>
      <c r="D18" s="3">
        <v>69058</v>
      </c>
      <c r="E18" s="3">
        <v>81146</v>
      </c>
      <c r="F18" s="3">
        <v>90130</v>
      </c>
    </row>
    <row r="19" spans="1:6" x14ac:dyDescent="0.2">
      <c r="A19" s="3">
        <v>2060</v>
      </c>
      <c r="B19" s="3">
        <v>81110</v>
      </c>
      <c r="C19" s="3">
        <v>71774</v>
      </c>
      <c r="D19" s="3">
        <v>70819</v>
      </c>
      <c r="E19" s="3">
        <v>84818</v>
      </c>
      <c r="F19" s="3">
        <v>95937</v>
      </c>
    </row>
    <row r="20" spans="1:6" x14ac:dyDescent="0.2">
      <c r="A20" s="3">
        <v>2065</v>
      </c>
      <c r="B20" s="3">
        <v>84160</v>
      </c>
      <c r="C20" s="3">
        <v>73955</v>
      </c>
      <c r="D20" s="3">
        <v>72537</v>
      </c>
      <c r="E20" s="3">
        <v>88772</v>
      </c>
      <c r="F20" s="3">
        <v>102441</v>
      </c>
    </row>
    <row r="21" spans="1:6" x14ac:dyDescent="0.2">
      <c r="A21" s="3">
        <v>2070</v>
      </c>
      <c r="B21" s="3">
        <v>87120</v>
      </c>
      <c r="C21" s="3">
        <v>76070</v>
      </c>
      <c r="D21" s="3">
        <v>73846</v>
      </c>
      <c r="E21" s="3">
        <v>92666</v>
      </c>
      <c r="F21" s="3">
        <v>109507</v>
      </c>
    </row>
    <row r="22" spans="1:6" x14ac:dyDescent="0.2">
      <c r="A22" s="3">
        <v>2075</v>
      </c>
      <c r="B22" s="3">
        <v>90036</v>
      </c>
      <c r="C22" s="3">
        <v>78156</v>
      </c>
      <c r="D22" s="3">
        <v>74808</v>
      </c>
      <c r="E22" s="3">
        <v>96555</v>
      </c>
      <c r="F22" s="3">
        <v>117197</v>
      </c>
    </row>
    <row r="23" spans="1:6" x14ac:dyDescent="0.2">
      <c r="A23" s="3">
        <v>2080</v>
      </c>
      <c r="B23" s="3">
        <v>93330</v>
      </c>
      <c r="C23" s="3">
        <v>80449</v>
      </c>
      <c r="D23" s="3">
        <v>75829</v>
      </c>
      <c r="E23" s="3">
        <v>100906</v>
      </c>
      <c r="F23" s="3">
        <v>125749</v>
      </c>
    </row>
    <row r="24" spans="1:6" x14ac:dyDescent="0.2">
      <c r="A24" s="3">
        <v>2085</v>
      </c>
      <c r="B24" s="3">
        <v>96883</v>
      </c>
      <c r="C24" s="3">
        <v>82781</v>
      </c>
      <c r="D24" s="3">
        <v>76764</v>
      </c>
      <c r="E24" s="3">
        <v>105514</v>
      </c>
      <c r="F24" s="3">
        <v>135088</v>
      </c>
    </row>
    <row r="25" spans="1:6" x14ac:dyDescent="0.2">
      <c r="A25" s="3">
        <v>2090</v>
      </c>
      <c r="B25" s="3">
        <v>100716</v>
      </c>
      <c r="C25" s="3">
        <v>85163</v>
      </c>
      <c r="D25" s="3">
        <v>77731</v>
      </c>
      <c r="E25" s="3">
        <v>110455</v>
      </c>
      <c r="F25" s="3">
        <v>145269</v>
      </c>
    </row>
    <row r="26" spans="1:6" x14ac:dyDescent="0.2">
      <c r="A26" s="3">
        <v>2095</v>
      </c>
      <c r="B26" s="3">
        <v>104936</v>
      </c>
      <c r="C26" s="3">
        <v>87617</v>
      </c>
      <c r="D26" s="3">
        <v>78809</v>
      </c>
      <c r="E26" s="3">
        <v>115810</v>
      </c>
      <c r="F26" s="3">
        <v>156494</v>
      </c>
    </row>
    <row r="27" spans="1:6" x14ac:dyDescent="0.2">
      <c r="A27" s="3">
        <v>2100</v>
      </c>
      <c r="B27" s="3">
        <v>109530</v>
      </c>
      <c r="C27" s="3">
        <v>90160</v>
      </c>
      <c r="D27" s="3">
        <v>79872</v>
      </c>
      <c r="E27" s="3">
        <v>121455</v>
      </c>
      <c r="F27" s="3">
        <v>168988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4249-AAA3-7045-97C7-FDDBB6A70E2B}">
  <dimension ref="A1:F30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27</v>
      </c>
      <c r="C1" t="s">
        <v>26</v>
      </c>
      <c r="D1" t="s">
        <v>28</v>
      </c>
      <c r="E1" t="s">
        <v>29</v>
      </c>
      <c r="F1" t="s">
        <v>30</v>
      </c>
    </row>
    <row r="2" spans="1:6" x14ac:dyDescent="0.2">
      <c r="A2">
        <v>1960</v>
      </c>
      <c r="B2">
        <v>69.995999999999995</v>
      </c>
      <c r="C2">
        <v>69.995999999999995</v>
      </c>
      <c r="D2">
        <v>69.995999999999995</v>
      </c>
      <c r="E2">
        <v>69.995999999999995</v>
      </c>
      <c r="F2">
        <v>69.995999999999995</v>
      </c>
    </row>
    <row r="3" spans="1:6" x14ac:dyDescent="0.2">
      <c r="A3">
        <v>1965</v>
      </c>
      <c r="B3">
        <v>71.879000000000005</v>
      </c>
      <c r="C3">
        <v>71.879000000000005</v>
      </c>
      <c r="D3">
        <v>71.879000000000005</v>
      </c>
      <c r="E3">
        <v>71.879000000000005</v>
      </c>
      <c r="F3">
        <v>71.879000000000005</v>
      </c>
    </row>
    <row r="4" spans="1:6" x14ac:dyDescent="0.2">
      <c r="A4">
        <v>1970</v>
      </c>
      <c r="B4">
        <v>73.602000000000004</v>
      </c>
      <c r="C4">
        <v>73.602000000000004</v>
      </c>
      <c r="D4">
        <v>73.602000000000004</v>
      </c>
      <c r="E4">
        <v>73.602000000000004</v>
      </c>
      <c r="F4">
        <v>73.602000000000004</v>
      </c>
    </row>
    <row r="5" spans="1:6" x14ac:dyDescent="0.2">
      <c r="A5">
        <v>1975</v>
      </c>
      <c r="B5">
        <v>73.653000000000006</v>
      </c>
      <c r="C5">
        <v>73.653000000000006</v>
      </c>
      <c r="D5">
        <v>73.653000000000006</v>
      </c>
      <c r="E5">
        <v>73.653000000000006</v>
      </c>
      <c r="F5">
        <v>73.653000000000006</v>
      </c>
    </row>
    <row r="6" spans="1:6" x14ac:dyDescent="0.2">
      <c r="A6">
        <v>1980</v>
      </c>
      <c r="B6">
        <v>73.738</v>
      </c>
      <c r="C6">
        <v>73.738</v>
      </c>
      <c r="D6">
        <v>73.738</v>
      </c>
      <c r="E6">
        <v>73.738</v>
      </c>
      <c r="F6">
        <v>73.738</v>
      </c>
    </row>
    <row r="7" spans="1:6" x14ac:dyDescent="0.2">
      <c r="A7">
        <v>1985</v>
      </c>
      <c r="B7">
        <v>74.494</v>
      </c>
      <c r="C7">
        <v>74.494</v>
      </c>
      <c r="D7">
        <v>74.494</v>
      </c>
      <c r="E7">
        <v>74.494</v>
      </c>
      <c r="F7">
        <v>74.494</v>
      </c>
    </row>
    <row r="8" spans="1:6" x14ac:dyDescent="0.2">
      <c r="A8">
        <v>1990</v>
      </c>
      <c r="B8">
        <v>75.3</v>
      </c>
      <c r="C8">
        <v>75.3</v>
      </c>
      <c r="D8">
        <v>75.3</v>
      </c>
      <c r="E8">
        <v>75.3</v>
      </c>
      <c r="F8">
        <v>75.3</v>
      </c>
    </row>
    <row r="9" spans="1:6" x14ac:dyDescent="0.2">
      <c r="A9">
        <v>1995</v>
      </c>
      <c r="B9">
        <v>77.25</v>
      </c>
      <c r="C9">
        <v>77.25</v>
      </c>
      <c r="D9">
        <v>77.25</v>
      </c>
      <c r="E9">
        <v>77.25</v>
      </c>
      <c r="F9">
        <v>77.25</v>
      </c>
    </row>
    <row r="10" spans="1:6" x14ac:dyDescent="0.2">
      <c r="A10">
        <v>2000</v>
      </c>
      <c r="B10">
        <v>79.088999999999999</v>
      </c>
      <c r="C10">
        <v>79.088999999999999</v>
      </c>
      <c r="D10">
        <v>79.088999999999999</v>
      </c>
      <c r="E10">
        <v>79.088999999999999</v>
      </c>
      <c r="F10">
        <v>79.088999999999999</v>
      </c>
    </row>
    <row r="11" spans="1:6" x14ac:dyDescent="0.2">
      <c r="A11">
        <v>2005</v>
      </c>
      <c r="B11">
        <v>80.772999999999996</v>
      </c>
      <c r="C11">
        <v>80.772999999999996</v>
      </c>
      <c r="D11">
        <v>80.772999999999996</v>
      </c>
      <c r="E11">
        <v>80.772999999999996</v>
      </c>
      <c r="F11">
        <v>80.772999999999996</v>
      </c>
    </row>
    <row r="12" spans="1:6" x14ac:dyDescent="0.2">
      <c r="A12">
        <v>2010</v>
      </c>
      <c r="B12">
        <v>82.286000000000001</v>
      </c>
      <c r="C12">
        <v>82.286000000000001</v>
      </c>
      <c r="D12">
        <v>82.286000000000001</v>
      </c>
      <c r="E12">
        <v>82.286000000000001</v>
      </c>
      <c r="F12">
        <v>82.286000000000001</v>
      </c>
    </row>
    <row r="13" spans="1:6" x14ac:dyDescent="0.2">
      <c r="A13">
        <v>2015</v>
      </c>
      <c r="B13">
        <v>83.718999999999994</v>
      </c>
      <c r="C13">
        <v>83.718999999999994</v>
      </c>
      <c r="D13">
        <v>83.718999999999994</v>
      </c>
      <c r="E13">
        <v>83.718999999999994</v>
      </c>
      <c r="F13">
        <v>83.718999999999994</v>
      </c>
    </row>
    <row r="14" spans="1:6" x14ac:dyDescent="0.2">
      <c r="A14">
        <v>2020</v>
      </c>
      <c r="B14">
        <v>85.061000000000007</v>
      </c>
      <c r="C14">
        <v>85.061000000000007</v>
      </c>
      <c r="D14">
        <v>85.061000000000007</v>
      </c>
      <c r="E14">
        <v>85.061000000000007</v>
      </c>
      <c r="F14">
        <v>85.061000000000007</v>
      </c>
    </row>
    <row r="15" spans="1:6" x14ac:dyDescent="0.2">
      <c r="A15">
        <v>2025</v>
      </c>
      <c r="B15">
        <v>86.311999999999998</v>
      </c>
      <c r="C15">
        <v>86.311999999999998</v>
      </c>
      <c r="D15">
        <v>86.311999999999998</v>
      </c>
      <c r="E15">
        <v>86.311999999999998</v>
      </c>
      <c r="F15">
        <v>86.311999999999998</v>
      </c>
    </row>
    <row r="16" spans="1:6" x14ac:dyDescent="0.2">
      <c r="A16">
        <v>2030</v>
      </c>
      <c r="B16">
        <v>87.475999999999999</v>
      </c>
      <c r="C16">
        <v>87.475999999999999</v>
      </c>
      <c r="D16">
        <v>87.475999999999999</v>
      </c>
      <c r="E16">
        <v>87.475999999999999</v>
      </c>
      <c r="F16">
        <v>87.475999999999999</v>
      </c>
    </row>
    <row r="17" spans="1:6" x14ac:dyDescent="0.2">
      <c r="A17">
        <v>2035</v>
      </c>
      <c r="B17">
        <v>88.555999999999997</v>
      </c>
      <c r="C17">
        <v>88.555999999999997</v>
      </c>
      <c r="D17">
        <v>88.555999999999997</v>
      </c>
      <c r="E17">
        <v>88.555999999999997</v>
      </c>
      <c r="F17">
        <v>88.555999999999997</v>
      </c>
    </row>
    <row r="18" spans="1:6" x14ac:dyDescent="0.2">
      <c r="A18">
        <v>2040</v>
      </c>
      <c r="B18">
        <v>89.555000000000007</v>
      </c>
      <c r="C18">
        <v>89.555000000000007</v>
      </c>
      <c r="D18">
        <v>89.555000000000007</v>
      </c>
      <c r="E18">
        <v>89.555000000000007</v>
      </c>
      <c r="F18">
        <v>89.555000000000007</v>
      </c>
    </row>
    <row r="19" spans="1:6" x14ac:dyDescent="0.2">
      <c r="A19">
        <v>2045</v>
      </c>
      <c r="B19">
        <v>90.477999999999994</v>
      </c>
      <c r="C19">
        <v>90.477999999999994</v>
      </c>
      <c r="D19">
        <v>90.477999999999994</v>
      </c>
      <c r="E19">
        <v>90.477999999999994</v>
      </c>
      <c r="F19">
        <v>90.477999999999994</v>
      </c>
    </row>
    <row r="20" spans="1:6" x14ac:dyDescent="0.2">
      <c r="A20">
        <v>2050</v>
      </c>
      <c r="B20">
        <v>91.328999999999994</v>
      </c>
      <c r="C20">
        <v>91.328999999999994</v>
      </c>
      <c r="D20">
        <v>91.328999999999994</v>
      </c>
      <c r="E20">
        <v>91.328999999999994</v>
      </c>
      <c r="F20">
        <v>91.328999999999994</v>
      </c>
    </row>
    <row r="21" spans="1:6" x14ac:dyDescent="0.2">
      <c r="A21">
        <v>2055</v>
      </c>
      <c r="B21">
        <v>92.111000000000004</v>
      </c>
      <c r="C21">
        <v>92.111000000000004</v>
      </c>
      <c r="D21">
        <v>92.111000000000004</v>
      </c>
      <c r="E21">
        <v>92.111000000000004</v>
      </c>
      <c r="F21">
        <v>92.111000000000004</v>
      </c>
    </row>
    <row r="22" spans="1:6" x14ac:dyDescent="0.2">
      <c r="A22">
        <v>2060</v>
      </c>
      <c r="B22">
        <v>92.828000000000003</v>
      </c>
      <c r="C22">
        <v>92.828000000000003</v>
      </c>
      <c r="D22">
        <v>92.828000000000003</v>
      </c>
      <c r="E22">
        <v>92.828000000000003</v>
      </c>
      <c r="F22">
        <v>92.828000000000003</v>
      </c>
    </row>
    <row r="23" spans="1:6" x14ac:dyDescent="0.2">
      <c r="A23">
        <v>2065</v>
      </c>
      <c r="B23">
        <v>93.486000000000004</v>
      </c>
      <c r="C23">
        <v>93.486000000000004</v>
      </c>
      <c r="D23">
        <v>93.486000000000004</v>
      </c>
      <c r="E23">
        <v>93.486000000000004</v>
      </c>
      <c r="F23">
        <v>93.486000000000004</v>
      </c>
    </row>
    <row r="24" spans="1:6" x14ac:dyDescent="0.2">
      <c r="A24">
        <v>2070</v>
      </c>
      <c r="B24">
        <v>94.087999999999994</v>
      </c>
      <c r="C24">
        <v>94.087999999999994</v>
      </c>
      <c r="D24">
        <v>94.087999999999994</v>
      </c>
      <c r="E24">
        <v>94.087999999999994</v>
      </c>
      <c r="F24">
        <v>94.087999999999994</v>
      </c>
    </row>
    <row r="25" spans="1:6" x14ac:dyDescent="0.2">
      <c r="A25">
        <v>2075</v>
      </c>
      <c r="B25">
        <v>94.638000000000005</v>
      </c>
      <c r="C25">
        <v>94.638000000000005</v>
      </c>
      <c r="D25">
        <v>94.638000000000005</v>
      </c>
      <c r="E25">
        <v>94.638000000000005</v>
      </c>
      <c r="F25">
        <v>94.638000000000005</v>
      </c>
    </row>
    <row r="26" spans="1:6" x14ac:dyDescent="0.2">
      <c r="A26">
        <v>2080</v>
      </c>
      <c r="B26">
        <v>95.14</v>
      </c>
      <c r="C26">
        <v>95.14</v>
      </c>
      <c r="D26">
        <v>95.14</v>
      </c>
      <c r="E26">
        <v>95.14</v>
      </c>
      <c r="F26">
        <v>95.14</v>
      </c>
    </row>
    <row r="27" spans="1:6" x14ac:dyDescent="0.2">
      <c r="A27">
        <v>2085</v>
      </c>
      <c r="B27">
        <v>95.596999999999994</v>
      </c>
      <c r="C27">
        <v>95.596999999999994</v>
      </c>
      <c r="D27">
        <v>95.596999999999994</v>
      </c>
      <c r="E27">
        <v>95.596999999999994</v>
      </c>
      <c r="F27">
        <v>95.596999999999994</v>
      </c>
    </row>
    <row r="28" spans="1:6" x14ac:dyDescent="0.2">
      <c r="A28">
        <v>2090</v>
      </c>
      <c r="B28">
        <v>96.013999999999996</v>
      </c>
      <c r="C28">
        <v>96.013999999999996</v>
      </c>
      <c r="D28">
        <v>96.013999999999996</v>
      </c>
      <c r="E28">
        <v>96.013999999999996</v>
      </c>
      <c r="F28">
        <v>96.013999999999996</v>
      </c>
    </row>
    <row r="29" spans="1:6" x14ac:dyDescent="0.2">
      <c r="A29">
        <v>2095</v>
      </c>
      <c r="B29">
        <v>96.391999999999996</v>
      </c>
      <c r="C29">
        <v>96.391999999999996</v>
      </c>
      <c r="D29">
        <v>96.391999999999996</v>
      </c>
      <c r="E29">
        <v>96.391999999999996</v>
      </c>
      <c r="F29">
        <v>96.391999999999996</v>
      </c>
    </row>
    <row r="30" spans="1:6" x14ac:dyDescent="0.2">
      <c r="A30">
        <v>2100</v>
      </c>
      <c r="B30">
        <v>96.736999999999995</v>
      </c>
      <c r="C30">
        <v>96.736999999999995</v>
      </c>
      <c r="D30">
        <v>96.736999999999995</v>
      </c>
      <c r="E30">
        <v>96.736999999999995</v>
      </c>
      <c r="F30">
        <v>96.736999999999995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7974-E033-E94D-BD5F-2D29DF6B2C12}">
  <dimension ref="A1:BD35"/>
  <sheetViews>
    <sheetView workbookViewId="0"/>
  </sheetViews>
  <sheetFormatPr baseColWidth="10" defaultRowHeight="16" x14ac:dyDescent="0.2"/>
  <sheetData>
    <row r="1" spans="1:56" x14ac:dyDescent="0.2">
      <c r="A1" t="s">
        <v>93</v>
      </c>
      <c r="I1" t="s">
        <v>94</v>
      </c>
      <c r="P1" t="s">
        <v>95</v>
      </c>
      <c r="W1" t="s">
        <v>96</v>
      </c>
      <c r="AD1" t="s">
        <v>97</v>
      </c>
      <c r="AK1" t="s">
        <v>98</v>
      </c>
      <c r="AR1" t="s">
        <v>99</v>
      </c>
      <c r="AY1" t="s">
        <v>100</v>
      </c>
    </row>
    <row r="2" spans="1:56" x14ac:dyDescent="0.2">
      <c r="A2" t="s">
        <v>52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63</v>
      </c>
      <c r="I2" t="s">
        <v>1</v>
      </c>
      <c r="J2" t="s">
        <v>12</v>
      </c>
      <c r="K2" t="s">
        <v>13</v>
      </c>
      <c r="L2" t="s">
        <v>65</v>
      </c>
      <c r="M2" t="s">
        <v>14</v>
      </c>
      <c r="N2" t="s">
        <v>66</v>
      </c>
      <c r="P2" t="s">
        <v>1</v>
      </c>
      <c r="Q2" t="s">
        <v>12</v>
      </c>
      <c r="R2" t="s">
        <v>13</v>
      </c>
      <c r="S2" t="s">
        <v>65</v>
      </c>
      <c r="T2" t="s">
        <v>14</v>
      </c>
      <c r="U2" t="s">
        <v>67</v>
      </c>
      <c r="W2" t="s">
        <v>1</v>
      </c>
      <c r="X2" t="s">
        <v>12</v>
      </c>
      <c r="Y2" t="s">
        <v>13</v>
      </c>
      <c r="Z2" t="s">
        <v>65</v>
      </c>
      <c r="AA2" t="s">
        <v>14</v>
      </c>
      <c r="AB2" t="s">
        <v>70</v>
      </c>
      <c r="AD2" t="s">
        <v>1</v>
      </c>
      <c r="AE2" t="s">
        <v>12</v>
      </c>
      <c r="AF2" t="s">
        <v>13</v>
      </c>
      <c r="AG2" t="s">
        <v>65</v>
      </c>
      <c r="AH2" t="s">
        <v>14</v>
      </c>
      <c r="AI2" t="s">
        <v>71</v>
      </c>
      <c r="AK2" t="s">
        <v>1</v>
      </c>
      <c r="AL2" t="s">
        <v>12</v>
      </c>
      <c r="AM2" t="s">
        <v>13</v>
      </c>
      <c r="AN2" t="s">
        <v>65</v>
      </c>
      <c r="AO2" t="s">
        <v>14</v>
      </c>
      <c r="AP2" t="s">
        <v>77</v>
      </c>
      <c r="AR2" t="s">
        <v>1</v>
      </c>
      <c r="AS2" t="s">
        <v>12</v>
      </c>
      <c r="AT2" t="s">
        <v>13</v>
      </c>
      <c r="AU2" t="s">
        <v>65</v>
      </c>
      <c r="AV2" t="s">
        <v>14</v>
      </c>
      <c r="AW2" t="s">
        <v>78</v>
      </c>
      <c r="AY2" t="s">
        <v>1</v>
      </c>
      <c r="AZ2" t="s">
        <v>12</v>
      </c>
      <c r="BA2" t="s">
        <v>13</v>
      </c>
      <c r="BB2" t="s">
        <v>65</v>
      </c>
      <c r="BC2" t="s">
        <v>14</v>
      </c>
      <c r="BD2" t="s">
        <v>79</v>
      </c>
    </row>
    <row r="3" spans="1:56" x14ac:dyDescent="0.2">
      <c r="A3" t="s">
        <v>64</v>
      </c>
      <c r="B3" t="s">
        <v>54</v>
      </c>
      <c r="C3">
        <v>1820</v>
      </c>
      <c r="D3">
        <v>1900</v>
      </c>
      <c r="E3" s="10">
        <v>0.5</v>
      </c>
      <c r="F3" s="6">
        <f>E3/SUM($E$3:$E$11)</f>
        <v>2.101723413198823E-3</v>
      </c>
      <c r="G3" s="15">
        <f>F3/(D3-C3+1)</f>
        <v>2.5947202632084235E-5</v>
      </c>
      <c r="I3" t="s">
        <v>64</v>
      </c>
      <c r="J3">
        <v>1820</v>
      </c>
      <c r="K3">
        <v>1900</v>
      </c>
      <c r="L3" s="10">
        <v>0.5</v>
      </c>
      <c r="M3" s="6">
        <f>L3/SUM($L$3:$L$11)</f>
        <v>4.3782837127845885E-3</v>
      </c>
      <c r="N3" s="15">
        <f>M3/(K3-J3+1)</f>
        <v>5.405288534301961E-5</v>
      </c>
      <c r="P3" t="s">
        <v>64</v>
      </c>
      <c r="Q3">
        <v>1820</v>
      </c>
      <c r="R3">
        <v>1900</v>
      </c>
      <c r="S3" s="10">
        <f>$L$3</f>
        <v>0.5</v>
      </c>
      <c r="T3" s="6">
        <f>S3/SUM($S$3:$S$11)</f>
        <v>4.4802867383512551E-3</v>
      </c>
      <c r="U3" s="15">
        <f>T3/(R3-Q3+1)</f>
        <v>5.5312181954953764E-5</v>
      </c>
      <c r="W3" t="s">
        <v>64</v>
      </c>
      <c r="X3">
        <v>1820</v>
      </c>
      <c r="Y3">
        <v>1900</v>
      </c>
      <c r="Z3" s="10">
        <f>$L$3</f>
        <v>0.5</v>
      </c>
      <c r="AA3" s="6">
        <f>Z3/SUM($Z$3:$Z$9)</f>
        <v>4.646840148698885E-3</v>
      </c>
      <c r="AB3" s="15">
        <f>AA3/(Y3-X3+1)</f>
        <v>5.73683968975171E-5</v>
      </c>
      <c r="AD3" t="s">
        <v>64</v>
      </c>
      <c r="AE3">
        <v>1820</v>
      </c>
      <c r="AF3">
        <v>1900</v>
      </c>
      <c r="AG3" s="10">
        <f>$L$3</f>
        <v>0.5</v>
      </c>
      <c r="AH3" s="6">
        <f>AG3/SUM($AG$3:$AG$9)</f>
        <v>4.9067713444553478E-3</v>
      </c>
      <c r="AI3" s="15">
        <f>AH3/(AF3-AE3+1)</f>
        <v>6.0577424005621581E-5</v>
      </c>
      <c r="AK3" t="s">
        <v>64</v>
      </c>
      <c r="AL3">
        <v>1820</v>
      </c>
      <c r="AM3">
        <v>1900</v>
      </c>
      <c r="AN3" s="10">
        <f>$L$3</f>
        <v>0.5</v>
      </c>
      <c r="AO3" s="6">
        <f>AN3/SUM($AN$3:$AN$12)</f>
        <v>5.1440329218106996E-3</v>
      </c>
      <c r="AP3" s="15">
        <f>AO3/(AM3-AL3+1)</f>
        <v>6.3506579281613575E-5</v>
      </c>
      <c r="AR3" t="s">
        <v>64</v>
      </c>
      <c r="AS3">
        <v>1820</v>
      </c>
      <c r="AT3">
        <v>1900</v>
      </c>
      <c r="AU3" s="10">
        <f>$L$3</f>
        <v>0.5</v>
      </c>
      <c r="AV3" s="6">
        <f>AU3/SUM($AU$3:$AU$12)</f>
        <v>5.4884742041712399E-3</v>
      </c>
      <c r="AW3" s="15">
        <f>AV3/(AT3-AS3+1)</f>
        <v>6.7758940792237527E-5</v>
      </c>
      <c r="AY3" t="s">
        <v>64</v>
      </c>
      <c r="AZ3">
        <v>1820</v>
      </c>
      <c r="BA3">
        <v>1900</v>
      </c>
      <c r="BB3" s="10">
        <f>$L$3</f>
        <v>0.5</v>
      </c>
      <c r="BC3" s="6">
        <f>BB3/SUM($BB$3:$BB$12)</f>
        <v>6.0901339829476245E-3</v>
      </c>
      <c r="BD3" s="15">
        <f>BC3/(BA3-AZ3+1)</f>
        <v>7.5186839295649684E-5</v>
      </c>
    </row>
    <row r="4" spans="1:56" x14ac:dyDescent="0.2">
      <c r="A4" t="s">
        <v>2</v>
      </c>
      <c r="B4" t="s">
        <v>55</v>
      </c>
      <c r="C4">
        <v>1901</v>
      </c>
      <c r="D4">
        <v>1950</v>
      </c>
      <c r="E4" s="12">
        <v>41.8</v>
      </c>
      <c r="F4" s="6">
        <f>E4/SUM($E$3:$E$11)</f>
        <v>0.17570407734342158</v>
      </c>
      <c r="G4" s="15">
        <f>F4/(D4-C4+1)</f>
        <v>3.5140815468684317E-3</v>
      </c>
      <c r="I4" t="s">
        <v>48</v>
      </c>
      <c r="J4">
        <v>1901</v>
      </c>
      <c r="K4">
        <v>1940</v>
      </c>
      <c r="L4" s="12">
        <v>14.4</v>
      </c>
      <c r="M4" s="6">
        <f t="shared" ref="M4:M11" si="0">L4/SUM($L$3:$L$11)</f>
        <v>0.12609457092819618</v>
      </c>
      <c r="N4" s="15">
        <f>M4/(K4-J4+1)</f>
        <v>3.1523642732049044E-3</v>
      </c>
      <c r="P4" t="s">
        <v>48</v>
      </c>
      <c r="Q4">
        <v>1901</v>
      </c>
      <c r="R4">
        <v>1940</v>
      </c>
      <c r="S4" s="12">
        <v>14.7</v>
      </c>
      <c r="T4" s="6">
        <f t="shared" ref="T4:T11" si="1">S4/SUM($S$3:$S$11)</f>
        <v>0.13172043010752688</v>
      </c>
      <c r="U4" s="15">
        <f>T4/(R4-Q4+1)</f>
        <v>3.2930107526881721E-3</v>
      </c>
      <c r="W4" t="s">
        <v>48</v>
      </c>
      <c r="X4">
        <v>1901</v>
      </c>
      <c r="Y4">
        <v>1950</v>
      </c>
      <c r="Z4" s="12">
        <v>26.6</v>
      </c>
      <c r="AA4" s="6">
        <f t="shared" ref="AA4:AA9" si="2">Z4/SUM($Z$3:$Z$9)</f>
        <v>0.24721189591078069</v>
      </c>
      <c r="AB4" s="15">
        <f t="shared" ref="AB4:AB9" si="3">AA4/(Y4-X4+1)</f>
        <v>4.9442379182156136E-3</v>
      </c>
      <c r="AD4" t="s">
        <v>2</v>
      </c>
      <c r="AE4">
        <v>1901</v>
      </c>
      <c r="AF4">
        <v>1950</v>
      </c>
      <c r="AG4" s="12">
        <v>27.9</v>
      </c>
      <c r="AH4" s="6">
        <f t="shared" ref="AH4:AH9" si="4">AG4/SUM($AG$3:$AG$9)</f>
        <v>0.27379784102060839</v>
      </c>
      <c r="AI4" s="15">
        <f t="shared" ref="AI4:AI9" si="5">AH4/(AF4-AE4+1)</f>
        <v>5.4759568204121676E-3</v>
      </c>
      <c r="AK4" t="s">
        <v>48</v>
      </c>
      <c r="AL4">
        <v>1901</v>
      </c>
      <c r="AM4">
        <v>1940</v>
      </c>
      <c r="AN4" s="12">
        <v>20.399999999999999</v>
      </c>
      <c r="AO4" s="6">
        <f t="shared" ref="AO4:AO12" si="6">AN4/SUM($AN$3:$AN$12)</f>
        <v>0.20987654320987653</v>
      </c>
      <c r="AP4" s="15">
        <f t="shared" ref="AP4:AP9" si="7">AO4/(AM4-AL4+1)</f>
        <v>5.2469135802469136E-3</v>
      </c>
      <c r="AR4" t="s">
        <v>48</v>
      </c>
      <c r="AS4">
        <v>1901</v>
      </c>
      <c r="AT4">
        <v>1940</v>
      </c>
      <c r="AU4" s="12">
        <v>21.5</v>
      </c>
      <c r="AV4" s="6">
        <f t="shared" ref="AV4:AV12" si="8">AU4/SUM($AU$3:$AU$12)</f>
        <v>0.2360043907793633</v>
      </c>
      <c r="AW4" s="15">
        <f t="shared" ref="AW4:AW12" si="9">AV4/(AT4-AS4+1)</f>
        <v>5.900109769484083E-3</v>
      </c>
      <c r="AY4" t="s">
        <v>48</v>
      </c>
      <c r="AZ4">
        <v>1901</v>
      </c>
      <c r="BA4">
        <v>1940</v>
      </c>
      <c r="BB4" s="12">
        <v>23.3</v>
      </c>
      <c r="BC4" s="6">
        <f t="shared" ref="BC4:BC12" si="10">BB4/SUM($BB$3:$BB$12)</f>
        <v>0.28380024360535927</v>
      </c>
      <c r="BD4" s="15">
        <f t="shared" ref="BD4:BD12" si="11">BC4/(BA4-AZ4+1)</f>
        <v>7.0950060901339819E-3</v>
      </c>
    </row>
    <row r="5" spans="1:56" x14ac:dyDescent="0.2">
      <c r="B5" t="s">
        <v>56</v>
      </c>
      <c r="C5">
        <v>1951</v>
      </c>
      <c r="D5">
        <v>1960</v>
      </c>
      <c r="E5" s="12">
        <v>23.6</v>
      </c>
      <c r="F5" s="6">
        <f t="shared" ref="F5:F11" si="12">E5/SUM($E$3:$E$11)</f>
        <v>9.9201345102984451E-2</v>
      </c>
      <c r="G5" s="15">
        <f t="shared" ref="G5:G10" si="13">F5/(D5-C5+1)</f>
        <v>9.9201345102984447E-3</v>
      </c>
      <c r="I5" t="s">
        <v>49</v>
      </c>
      <c r="J5">
        <v>1941</v>
      </c>
      <c r="K5">
        <v>1950</v>
      </c>
      <c r="L5" s="12">
        <v>5.2</v>
      </c>
      <c r="M5" s="6">
        <f t="shared" si="0"/>
        <v>4.5534150612959727E-2</v>
      </c>
      <c r="N5" s="15">
        <f t="shared" ref="N5:N10" si="14">M5/(K5-J5+1)</f>
        <v>4.5534150612959725E-3</v>
      </c>
      <c r="P5" t="s">
        <v>49</v>
      </c>
      <c r="Q5">
        <v>1941</v>
      </c>
      <c r="R5">
        <v>1950</v>
      </c>
      <c r="S5" s="12">
        <v>7.4</v>
      </c>
      <c r="T5" s="6">
        <f t="shared" si="1"/>
        <v>6.6308243727598568E-2</v>
      </c>
      <c r="U5" s="15">
        <f t="shared" ref="U5:U10" si="15">T5/(R5-Q5+1)</f>
        <v>6.6308243727598564E-3</v>
      </c>
      <c r="W5" t="s">
        <v>3</v>
      </c>
      <c r="X5">
        <v>1951</v>
      </c>
      <c r="Y5">
        <v>1960</v>
      </c>
      <c r="Z5" s="12">
        <v>14.2</v>
      </c>
      <c r="AA5" s="6">
        <f t="shared" si="2"/>
        <v>0.13197026022304834</v>
      </c>
      <c r="AB5" s="15">
        <f t="shared" si="3"/>
        <v>1.3197026022304834E-2</v>
      </c>
      <c r="AD5" t="s">
        <v>3</v>
      </c>
      <c r="AE5">
        <v>1951</v>
      </c>
      <c r="AF5">
        <v>1960</v>
      </c>
      <c r="AG5" s="12">
        <v>12.5</v>
      </c>
      <c r="AH5" s="6">
        <f t="shared" si="4"/>
        <v>0.1226692836113837</v>
      </c>
      <c r="AI5" s="15">
        <f t="shared" si="5"/>
        <v>1.2266928361138369E-2</v>
      </c>
      <c r="AK5" t="s">
        <v>49</v>
      </c>
      <c r="AL5">
        <v>1941</v>
      </c>
      <c r="AM5">
        <v>1950</v>
      </c>
      <c r="AN5" s="12">
        <v>6.9</v>
      </c>
      <c r="AO5" s="6">
        <f t="shared" si="6"/>
        <v>7.098765432098765E-2</v>
      </c>
      <c r="AP5" s="15">
        <f t="shared" si="7"/>
        <v>7.0987654320987647E-3</v>
      </c>
      <c r="AR5" t="s">
        <v>49</v>
      </c>
      <c r="AS5">
        <v>1941</v>
      </c>
      <c r="AT5">
        <v>1950</v>
      </c>
      <c r="AU5" s="12">
        <v>8.1999999999999993</v>
      </c>
      <c r="AV5" s="6">
        <f t="shared" si="8"/>
        <v>9.0010976948408331E-2</v>
      </c>
      <c r="AW5" s="15">
        <f t="shared" si="9"/>
        <v>9.0010976948408337E-3</v>
      </c>
      <c r="AY5" t="s">
        <v>49</v>
      </c>
      <c r="AZ5">
        <v>1941</v>
      </c>
      <c r="BA5">
        <v>1950</v>
      </c>
      <c r="BB5" s="12">
        <v>7.5</v>
      </c>
      <c r="BC5" s="6">
        <f t="shared" si="10"/>
        <v>9.1352009744214369E-2</v>
      </c>
      <c r="BD5" s="15">
        <f t="shared" si="11"/>
        <v>9.1352009744214372E-3</v>
      </c>
    </row>
    <row r="6" spans="1:56" x14ac:dyDescent="0.2">
      <c r="B6" t="s">
        <v>57</v>
      </c>
      <c r="C6">
        <v>1961</v>
      </c>
      <c r="D6">
        <v>1970</v>
      </c>
      <c r="E6" s="12">
        <v>24</v>
      </c>
      <c r="F6" s="6">
        <f t="shared" si="12"/>
        <v>0.10088272383354351</v>
      </c>
      <c r="G6" s="15">
        <f t="shared" si="13"/>
        <v>1.0088272383354351E-2</v>
      </c>
      <c r="I6" t="s">
        <v>3</v>
      </c>
      <c r="J6">
        <v>1951</v>
      </c>
      <c r="K6">
        <v>1960</v>
      </c>
      <c r="L6" s="12">
        <v>13.5</v>
      </c>
      <c r="M6" s="6">
        <f t="shared" si="0"/>
        <v>0.1182136602451839</v>
      </c>
      <c r="N6" s="15">
        <f t="shared" si="14"/>
        <v>1.1821366024518391E-2</v>
      </c>
      <c r="P6" t="s">
        <v>3</v>
      </c>
      <c r="Q6">
        <v>1951</v>
      </c>
      <c r="R6">
        <v>1960</v>
      </c>
      <c r="S6" s="12">
        <v>12.5</v>
      </c>
      <c r="T6" s="6">
        <f t="shared" si="1"/>
        <v>0.11200716845878136</v>
      </c>
      <c r="U6" s="15">
        <f t="shared" si="15"/>
        <v>1.1200716845878136E-2</v>
      </c>
      <c r="W6" t="s">
        <v>4</v>
      </c>
      <c r="X6">
        <v>1961</v>
      </c>
      <c r="Y6">
        <v>1970</v>
      </c>
      <c r="Z6" s="12">
        <v>13.8</v>
      </c>
      <c r="AA6" s="6">
        <f t="shared" si="2"/>
        <v>0.12825278810408924</v>
      </c>
      <c r="AB6" s="15">
        <f t="shared" si="3"/>
        <v>1.2825278810408925E-2</v>
      </c>
      <c r="AD6" t="s">
        <v>4</v>
      </c>
      <c r="AE6">
        <v>1961</v>
      </c>
      <c r="AF6">
        <v>1970</v>
      </c>
      <c r="AG6" s="12">
        <v>14.4</v>
      </c>
      <c r="AH6" s="6">
        <f t="shared" si="4"/>
        <v>0.14131501472031402</v>
      </c>
      <c r="AI6" s="15">
        <f t="shared" si="5"/>
        <v>1.4131501472031401E-2</v>
      </c>
      <c r="AK6" t="s">
        <v>3</v>
      </c>
      <c r="AL6">
        <v>1951</v>
      </c>
      <c r="AM6">
        <v>1960</v>
      </c>
      <c r="AN6" s="12">
        <v>13.1</v>
      </c>
      <c r="AO6" s="6">
        <f t="shared" si="6"/>
        <v>0.13477366255144033</v>
      </c>
      <c r="AP6" s="15">
        <f t="shared" si="7"/>
        <v>1.3477366255144032E-2</v>
      </c>
      <c r="AR6" t="s">
        <v>3</v>
      </c>
      <c r="AS6">
        <v>1951</v>
      </c>
      <c r="AT6">
        <v>1960</v>
      </c>
      <c r="AU6" s="12">
        <v>13.1</v>
      </c>
      <c r="AV6" s="6">
        <f t="shared" si="8"/>
        <v>0.14379802414928647</v>
      </c>
      <c r="AW6" s="15">
        <f t="shared" si="9"/>
        <v>1.4379802414928648E-2</v>
      </c>
      <c r="AY6" t="s">
        <v>3</v>
      </c>
      <c r="AZ6">
        <v>1951</v>
      </c>
      <c r="BA6">
        <v>1960</v>
      </c>
      <c r="BB6" s="12">
        <v>13.7</v>
      </c>
      <c r="BC6" s="6">
        <f t="shared" si="10"/>
        <v>0.16686967113276491</v>
      </c>
      <c r="BD6" s="15">
        <f t="shared" si="11"/>
        <v>1.6686967113276489E-2</v>
      </c>
    </row>
    <row r="7" spans="1:56" x14ac:dyDescent="0.2">
      <c r="B7" t="s">
        <v>58</v>
      </c>
      <c r="C7">
        <v>1971</v>
      </c>
      <c r="D7">
        <v>1980</v>
      </c>
      <c r="E7" s="12">
        <v>32.4</v>
      </c>
      <c r="F7" s="6">
        <f t="shared" si="12"/>
        <v>0.13619167717528372</v>
      </c>
      <c r="G7" s="15">
        <f t="shared" si="13"/>
        <v>1.3619167717528372E-2</v>
      </c>
      <c r="I7" t="s">
        <v>4</v>
      </c>
      <c r="J7">
        <v>1961</v>
      </c>
      <c r="K7">
        <v>1970</v>
      </c>
      <c r="L7" s="12">
        <v>13.3</v>
      </c>
      <c r="M7" s="6">
        <f t="shared" si="0"/>
        <v>0.11646234676007007</v>
      </c>
      <c r="N7" s="15">
        <f t="shared" si="14"/>
        <v>1.1646234676007007E-2</v>
      </c>
      <c r="P7" t="s">
        <v>4</v>
      </c>
      <c r="Q7">
        <v>1961</v>
      </c>
      <c r="R7">
        <v>1970</v>
      </c>
      <c r="S7" s="12">
        <v>12.5</v>
      </c>
      <c r="T7" s="6">
        <f t="shared" si="1"/>
        <v>0.11200716845878136</v>
      </c>
      <c r="U7" s="15">
        <f t="shared" si="15"/>
        <v>1.1200716845878136E-2</v>
      </c>
      <c r="W7" t="s">
        <v>5</v>
      </c>
      <c r="X7">
        <v>1971</v>
      </c>
      <c r="Y7">
        <v>1980</v>
      </c>
      <c r="Z7" s="12">
        <v>18.8</v>
      </c>
      <c r="AA7" s="6">
        <f t="shared" si="2"/>
        <v>0.17472118959107807</v>
      </c>
      <c r="AB7" s="15">
        <f t="shared" si="3"/>
        <v>1.7472118959107809E-2</v>
      </c>
      <c r="AD7" t="s">
        <v>5</v>
      </c>
      <c r="AE7">
        <v>1971</v>
      </c>
      <c r="AF7">
        <v>1980</v>
      </c>
      <c r="AG7" s="12">
        <v>19.600000000000001</v>
      </c>
      <c r="AH7" s="6">
        <f t="shared" si="4"/>
        <v>0.19234543670264967</v>
      </c>
      <c r="AI7" s="15">
        <f t="shared" si="5"/>
        <v>1.9234543670264968E-2</v>
      </c>
      <c r="AK7" t="s">
        <v>4</v>
      </c>
      <c r="AL7">
        <v>1961</v>
      </c>
      <c r="AM7">
        <v>1970</v>
      </c>
      <c r="AN7" s="13">
        <v>15</v>
      </c>
      <c r="AO7" s="6">
        <f t="shared" si="6"/>
        <v>0.15432098765432098</v>
      </c>
      <c r="AP7" s="15">
        <f t="shared" si="7"/>
        <v>1.5432098765432098E-2</v>
      </c>
      <c r="AR7" t="s">
        <v>4</v>
      </c>
      <c r="AS7">
        <v>1961</v>
      </c>
      <c r="AT7">
        <v>1970</v>
      </c>
      <c r="AU7" s="13">
        <v>16.399999999999999</v>
      </c>
      <c r="AV7" s="6">
        <f t="shared" si="8"/>
        <v>0.18002195389681666</v>
      </c>
      <c r="AW7" s="15">
        <f t="shared" si="9"/>
        <v>1.8002195389681667E-2</v>
      </c>
      <c r="AY7" t="s">
        <v>81</v>
      </c>
      <c r="AZ7">
        <v>1961</v>
      </c>
      <c r="BA7">
        <v>1965</v>
      </c>
      <c r="BB7" s="13">
        <v>7.2</v>
      </c>
      <c r="BC7" s="6">
        <f t="shared" si="10"/>
        <v>8.7697929354445786E-2</v>
      </c>
      <c r="BD7" s="15">
        <f t="shared" si="11"/>
        <v>1.7539585870889156E-2</v>
      </c>
    </row>
    <row r="8" spans="1:56" x14ac:dyDescent="0.2">
      <c r="B8" t="s">
        <v>59</v>
      </c>
      <c r="C8">
        <v>1981</v>
      </c>
      <c r="D8">
        <v>1990</v>
      </c>
      <c r="E8" s="12">
        <v>29.3</v>
      </c>
      <c r="F8" s="6">
        <f t="shared" si="12"/>
        <v>0.12316099201345103</v>
      </c>
      <c r="G8" s="15">
        <f t="shared" si="13"/>
        <v>1.2316099201345103E-2</v>
      </c>
      <c r="I8" t="s">
        <v>5</v>
      </c>
      <c r="J8">
        <v>1971</v>
      </c>
      <c r="K8">
        <v>1980</v>
      </c>
      <c r="L8" s="12">
        <v>18.3</v>
      </c>
      <c r="M8" s="6">
        <f t="shared" si="0"/>
        <v>0.16024518388791595</v>
      </c>
      <c r="N8" s="15">
        <f t="shared" si="14"/>
        <v>1.6024518388791594E-2</v>
      </c>
      <c r="P8" t="s">
        <v>5</v>
      </c>
      <c r="Q8">
        <v>1971</v>
      </c>
      <c r="R8">
        <v>1980</v>
      </c>
      <c r="S8" s="12">
        <v>18.899999999999999</v>
      </c>
      <c r="T8" s="6">
        <f t="shared" si="1"/>
        <v>0.16935483870967741</v>
      </c>
      <c r="U8" s="15">
        <f t="shared" si="15"/>
        <v>1.693548387096774E-2</v>
      </c>
      <c r="W8" t="s">
        <v>6</v>
      </c>
      <c r="X8">
        <v>1981</v>
      </c>
      <c r="Y8">
        <v>1990</v>
      </c>
      <c r="Z8" s="12">
        <v>18.2</v>
      </c>
      <c r="AA8" s="6">
        <f t="shared" si="2"/>
        <v>0.16914498141263939</v>
      </c>
      <c r="AB8" s="15">
        <f t="shared" si="3"/>
        <v>1.6914498141263938E-2</v>
      </c>
      <c r="AD8" t="s">
        <v>6</v>
      </c>
      <c r="AE8">
        <v>1981</v>
      </c>
      <c r="AF8">
        <v>1990</v>
      </c>
      <c r="AG8" s="12">
        <v>17.3</v>
      </c>
      <c r="AH8" s="6">
        <f t="shared" si="4"/>
        <v>0.16977428851815504</v>
      </c>
      <c r="AI8" s="15">
        <f t="shared" si="5"/>
        <v>1.6977428851815503E-2</v>
      </c>
      <c r="AK8" t="s">
        <v>5</v>
      </c>
      <c r="AL8">
        <v>1971</v>
      </c>
      <c r="AM8">
        <v>1980</v>
      </c>
      <c r="AN8" s="12">
        <v>18.100000000000001</v>
      </c>
      <c r="AO8" s="6">
        <f t="shared" si="6"/>
        <v>0.18621399176954734</v>
      </c>
      <c r="AP8" s="15">
        <f t="shared" si="7"/>
        <v>1.8621399176954732E-2</v>
      </c>
      <c r="AR8" t="s">
        <v>83</v>
      </c>
      <c r="AS8">
        <v>1971</v>
      </c>
      <c r="AT8">
        <v>1975</v>
      </c>
      <c r="AU8" s="12">
        <v>9.6</v>
      </c>
      <c r="AV8" s="6">
        <f t="shared" si="8"/>
        <v>0.1053787047200878</v>
      </c>
      <c r="AW8" s="15">
        <f t="shared" si="9"/>
        <v>2.1075740944017561E-2</v>
      </c>
      <c r="AY8" t="s">
        <v>82</v>
      </c>
      <c r="AZ8">
        <v>1966</v>
      </c>
      <c r="BA8">
        <v>1970</v>
      </c>
      <c r="BB8" s="12">
        <v>8.1</v>
      </c>
      <c r="BC8" s="6">
        <f t="shared" si="10"/>
        <v>9.8660170523751506E-2</v>
      </c>
      <c r="BD8" s="15">
        <f t="shared" si="11"/>
        <v>1.9732034104750301E-2</v>
      </c>
    </row>
    <row r="9" spans="1:56" x14ac:dyDescent="0.2">
      <c r="B9" t="s">
        <v>60</v>
      </c>
      <c r="C9">
        <v>1991</v>
      </c>
      <c r="D9">
        <v>2000</v>
      </c>
      <c r="E9" s="12">
        <v>36.700000000000003</v>
      </c>
      <c r="F9" s="6">
        <f t="shared" si="12"/>
        <v>0.15426649852879362</v>
      </c>
      <c r="G9" s="15">
        <f t="shared" si="13"/>
        <v>1.5426649852879361E-2</v>
      </c>
      <c r="I9" t="s">
        <v>6</v>
      </c>
      <c r="J9">
        <v>1981</v>
      </c>
      <c r="K9">
        <v>1990</v>
      </c>
      <c r="L9" s="12">
        <v>17</v>
      </c>
      <c r="M9" s="6">
        <f t="shared" si="0"/>
        <v>0.14886164623467601</v>
      </c>
      <c r="N9" s="15">
        <f t="shared" si="14"/>
        <v>1.4886164623467601E-2</v>
      </c>
      <c r="P9" t="s">
        <v>6</v>
      </c>
      <c r="Q9">
        <v>1981</v>
      </c>
      <c r="R9">
        <v>1990</v>
      </c>
      <c r="S9" s="12">
        <v>18.600000000000001</v>
      </c>
      <c r="T9" s="6">
        <f t="shared" si="1"/>
        <v>0.16666666666666669</v>
      </c>
      <c r="U9" s="15">
        <f t="shared" si="15"/>
        <v>1.666666666666667E-2</v>
      </c>
      <c r="W9" t="s">
        <v>69</v>
      </c>
      <c r="X9">
        <v>1991</v>
      </c>
      <c r="Y9">
        <v>2000</v>
      </c>
      <c r="Z9" s="12">
        <v>15.5</v>
      </c>
      <c r="AA9" s="6">
        <f t="shared" si="2"/>
        <v>0.14405204460966545</v>
      </c>
      <c r="AB9" s="15">
        <f t="shared" si="3"/>
        <v>1.4405204460966544E-2</v>
      </c>
      <c r="AD9" t="s">
        <v>72</v>
      </c>
      <c r="AE9">
        <v>1991</v>
      </c>
      <c r="AF9">
        <v>1997</v>
      </c>
      <c r="AG9" s="12">
        <v>9.6999999999999993</v>
      </c>
      <c r="AH9" s="6">
        <f t="shared" si="4"/>
        <v>9.5191364082433741E-2</v>
      </c>
      <c r="AI9" s="15">
        <f t="shared" si="5"/>
        <v>1.3598766297490534E-2</v>
      </c>
      <c r="AK9" t="s">
        <v>76</v>
      </c>
      <c r="AL9">
        <v>1981</v>
      </c>
      <c r="AM9">
        <v>1985</v>
      </c>
      <c r="AN9" s="12">
        <v>8.5</v>
      </c>
      <c r="AO9" s="6">
        <f t="shared" si="6"/>
        <v>8.7448559670781884E-2</v>
      </c>
      <c r="AP9" s="15">
        <f t="shared" si="7"/>
        <v>1.7489711934156375E-2</v>
      </c>
      <c r="AR9" t="s">
        <v>84</v>
      </c>
      <c r="AS9">
        <v>1976</v>
      </c>
      <c r="AT9">
        <v>1980</v>
      </c>
      <c r="AU9" s="12">
        <v>10.5</v>
      </c>
      <c r="AV9" s="6">
        <f t="shared" si="8"/>
        <v>0.11525795828759604</v>
      </c>
      <c r="AW9" s="15">
        <f t="shared" si="9"/>
        <v>2.3051591657519209E-2</v>
      </c>
      <c r="AY9" t="s">
        <v>83</v>
      </c>
      <c r="AZ9">
        <v>1971</v>
      </c>
      <c r="BA9">
        <v>1975</v>
      </c>
      <c r="BB9" s="12">
        <v>10.5</v>
      </c>
      <c r="BC9" s="6">
        <f t="shared" si="10"/>
        <v>0.12789281364190011</v>
      </c>
      <c r="BD9" s="15">
        <f t="shared" si="11"/>
        <v>2.5578562728380022E-2</v>
      </c>
    </row>
    <row r="10" spans="1:56" x14ac:dyDescent="0.2">
      <c r="B10" t="s">
        <v>61</v>
      </c>
      <c r="C10">
        <v>2001</v>
      </c>
      <c r="D10">
        <v>2010</v>
      </c>
      <c r="E10" s="12">
        <v>40.6</v>
      </c>
      <c r="F10" s="6">
        <f t="shared" si="12"/>
        <v>0.17065994115174443</v>
      </c>
      <c r="G10" s="15">
        <f t="shared" si="13"/>
        <v>1.7065994115174444E-2</v>
      </c>
      <c r="I10" t="s">
        <v>7</v>
      </c>
      <c r="J10">
        <v>1991</v>
      </c>
      <c r="K10">
        <v>2000</v>
      </c>
      <c r="L10" s="12">
        <v>16.399999999999999</v>
      </c>
      <c r="M10" s="6">
        <f t="shared" si="0"/>
        <v>0.14360770577933452</v>
      </c>
      <c r="N10" s="15">
        <f t="shared" si="14"/>
        <v>1.4360770577933451E-2</v>
      </c>
      <c r="P10" t="s">
        <v>7</v>
      </c>
      <c r="Q10">
        <v>1991</v>
      </c>
      <c r="R10">
        <v>2000</v>
      </c>
      <c r="S10" s="12">
        <v>17.3</v>
      </c>
      <c r="T10" s="6">
        <f t="shared" si="1"/>
        <v>0.15501792114695342</v>
      </c>
      <c r="U10" s="15">
        <f t="shared" si="15"/>
        <v>1.5501792114695342E-2</v>
      </c>
      <c r="AA10" s="6">
        <f>SUM(AA3:AA9)</f>
        <v>1</v>
      </c>
      <c r="AH10" s="6">
        <f>SUM(AH3:AH9)</f>
        <v>0.99999999999999989</v>
      </c>
      <c r="AK10" t="s">
        <v>75</v>
      </c>
      <c r="AL10">
        <v>1986</v>
      </c>
      <c r="AM10">
        <v>1988</v>
      </c>
      <c r="AN10" s="12">
        <v>5.5</v>
      </c>
      <c r="AO10" s="6">
        <f t="shared" si="6"/>
        <v>5.6584362139917695E-2</v>
      </c>
      <c r="AP10" s="15">
        <f t="shared" ref="AP10:AP12" si="16">AO10/(AM10-AL10+1)</f>
        <v>1.886145404663923E-2</v>
      </c>
      <c r="AR10" t="s">
        <v>76</v>
      </c>
      <c r="AS10">
        <v>1981</v>
      </c>
      <c r="AT10">
        <v>1985</v>
      </c>
      <c r="AU10" s="12">
        <v>7.4</v>
      </c>
      <c r="AV10" s="6">
        <f t="shared" si="8"/>
        <v>8.1229418221734351E-2</v>
      </c>
      <c r="AW10" s="15">
        <f t="shared" si="9"/>
        <v>1.624588364434687E-2</v>
      </c>
      <c r="AY10" t="s">
        <v>80</v>
      </c>
      <c r="AZ10">
        <v>1976</v>
      </c>
      <c r="BA10">
        <v>1980</v>
      </c>
      <c r="BB10" s="12">
        <v>11.3</v>
      </c>
      <c r="BC10" s="6">
        <f t="shared" si="10"/>
        <v>0.1376370280146163</v>
      </c>
      <c r="BD10" s="15">
        <f t="shared" si="11"/>
        <v>2.7527405602923261E-2</v>
      </c>
    </row>
    <row r="11" spans="1:56" x14ac:dyDescent="0.2">
      <c r="B11" t="s">
        <v>62</v>
      </c>
      <c r="C11">
        <v>2011</v>
      </c>
      <c r="D11">
        <v>2015</v>
      </c>
      <c r="E11" s="12">
        <v>9</v>
      </c>
      <c r="F11" s="6">
        <f t="shared" si="12"/>
        <v>3.7831021437578813E-2</v>
      </c>
      <c r="G11" s="15">
        <f>F11/(D11-C11+1)</f>
        <v>7.5662042875157629E-3</v>
      </c>
      <c r="I11" t="s">
        <v>8</v>
      </c>
      <c r="J11">
        <v>2001</v>
      </c>
      <c r="K11">
        <v>2010</v>
      </c>
      <c r="L11" s="12">
        <v>15.6</v>
      </c>
      <c r="M11" s="6">
        <f t="shared" si="0"/>
        <v>0.13660245183887917</v>
      </c>
      <c r="N11" s="15">
        <f>M11/(K11-J11+1)</f>
        <v>1.3660245183887917E-2</v>
      </c>
      <c r="P11" t="s">
        <v>68</v>
      </c>
      <c r="Q11">
        <v>2001</v>
      </c>
      <c r="R11">
        <v>2005</v>
      </c>
      <c r="S11" s="12">
        <v>9.1999999999999993</v>
      </c>
      <c r="T11" s="6">
        <f t="shared" si="1"/>
        <v>8.2437275985663083E-2</v>
      </c>
      <c r="U11" s="15">
        <f>T11/(R11-Q11+1)</f>
        <v>1.6487455197132617E-2</v>
      </c>
      <c r="AK11" t="s">
        <v>74</v>
      </c>
      <c r="AL11">
        <v>1989</v>
      </c>
      <c r="AM11">
        <v>1990</v>
      </c>
      <c r="AN11" s="12">
        <v>4.7</v>
      </c>
      <c r="AO11" s="6">
        <f t="shared" si="6"/>
        <v>4.8353909465020578E-2</v>
      </c>
      <c r="AP11" s="15">
        <f t="shared" si="16"/>
        <v>2.4176954732510289E-2</v>
      </c>
      <c r="AR11" t="s">
        <v>85</v>
      </c>
      <c r="AS11">
        <v>1986</v>
      </c>
      <c r="AT11">
        <v>1987</v>
      </c>
      <c r="AU11" s="12">
        <v>3.9</v>
      </c>
      <c r="AV11" s="6">
        <f t="shared" si="8"/>
        <v>4.2810098792535667E-2</v>
      </c>
      <c r="AW11" s="15">
        <f t="shared" si="9"/>
        <v>2.1405049396267833E-2</v>
      </c>
      <c r="BC11" s="6">
        <f>SUM(BC3:BC10)</f>
        <v>0.99999999999999978</v>
      </c>
    </row>
    <row r="12" spans="1:56" x14ac:dyDescent="0.2">
      <c r="F12" s="6">
        <f>SUM(F3:F11)</f>
        <v>0.99999999999999989</v>
      </c>
      <c r="M12" s="6">
        <f>SUM(M3:M11)</f>
        <v>1</v>
      </c>
      <c r="T12" s="6">
        <f>SUM(T3:T11)</f>
        <v>1</v>
      </c>
      <c r="AK12" t="s">
        <v>73</v>
      </c>
      <c r="AL12">
        <v>1991</v>
      </c>
      <c r="AM12">
        <v>1993</v>
      </c>
      <c r="AN12" s="12">
        <v>4.5</v>
      </c>
      <c r="AO12" s="6">
        <f t="shared" si="6"/>
        <v>4.6296296296296294E-2</v>
      </c>
      <c r="AP12" s="15">
        <f t="shared" si="16"/>
        <v>1.5432098765432098E-2</v>
      </c>
      <c r="AV12" s="6">
        <f>SUM(AV3:AV11)</f>
        <v>0.99999999999999978</v>
      </c>
      <c r="BC12" s="6"/>
    </row>
    <row r="13" spans="1:56" x14ac:dyDescent="0.2">
      <c r="A13" s="11" t="s">
        <v>50</v>
      </c>
      <c r="AO13" s="6">
        <f>SUM(AO3:AO12)</f>
        <v>1</v>
      </c>
    </row>
    <row r="14" spans="1:56" x14ac:dyDescent="0.2">
      <c r="A14" s="12" t="s">
        <v>101</v>
      </c>
    </row>
    <row r="15" spans="1:56" x14ac:dyDescent="0.2">
      <c r="E15" s="1"/>
      <c r="F15" s="2"/>
    </row>
    <row r="16" spans="1:56" x14ac:dyDescent="0.2">
      <c r="E16" s="1"/>
      <c r="F16" s="2"/>
    </row>
    <row r="17" spans="5:11" x14ac:dyDescent="0.2">
      <c r="E17" s="1"/>
      <c r="F17" s="2"/>
    </row>
    <row r="18" spans="5:11" x14ac:dyDescent="0.2">
      <c r="E18" s="1"/>
      <c r="F18" s="2"/>
    </row>
    <row r="19" spans="5:11" x14ac:dyDescent="0.2">
      <c r="E19" s="1"/>
      <c r="F19" s="2"/>
    </row>
    <row r="20" spans="5:11" x14ac:dyDescent="0.2">
      <c r="E20" s="1"/>
      <c r="F20" s="2"/>
    </row>
    <row r="21" spans="5:11" x14ac:dyDescent="0.2">
      <c r="E21" s="1"/>
      <c r="F21" s="2"/>
    </row>
    <row r="22" spans="5:11" x14ac:dyDescent="0.2">
      <c r="E22" s="1"/>
      <c r="F22" s="2"/>
    </row>
    <row r="23" spans="5:11" x14ac:dyDescent="0.2">
      <c r="E23" s="1"/>
      <c r="F23" s="2"/>
    </row>
    <row r="24" spans="5:11" x14ac:dyDescent="0.2">
      <c r="E24" s="1"/>
      <c r="F24" s="2"/>
    </row>
    <row r="26" spans="5:11" x14ac:dyDescent="0.2">
      <c r="H26" s="1"/>
      <c r="I26" s="1"/>
      <c r="K26" s="1"/>
    </row>
    <row r="27" spans="5:11" x14ac:dyDescent="0.2">
      <c r="H27" s="1"/>
      <c r="I27" s="1"/>
      <c r="K27" s="1"/>
    </row>
    <row r="28" spans="5:11" x14ac:dyDescent="0.2">
      <c r="H28" s="1"/>
      <c r="I28" s="1"/>
      <c r="K28" s="1"/>
    </row>
    <row r="29" spans="5:11" x14ac:dyDescent="0.2">
      <c r="H29" s="1"/>
      <c r="I29" s="1"/>
      <c r="K29" s="1"/>
    </row>
    <row r="30" spans="5:11" x14ac:dyDescent="0.2">
      <c r="H30" s="1"/>
      <c r="I30" s="1"/>
    </row>
    <row r="31" spans="5:11" x14ac:dyDescent="0.2">
      <c r="H31" s="1"/>
      <c r="I31" s="1"/>
      <c r="K31" s="1"/>
    </row>
    <row r="32" spans="5:11" x14ac:dyDescent="0.2">
      <c r="H32" s="1"/>
      <c r="I32" s="1"/>
      <c r="K32" s="1"/>
    </row>
    <row r="33" spans="8:11" x14ac:dyDescent="0.2">
      <c r="H33" s="1"/>
      <c r="I33" s="1"/>
      <c r="K33" s="1"/>
    </row>
    <row r="34" spans="8:11" x14ac:dyDescent="0.2">
      <c r="H34" s="1"/>
      <c r="I34" s="1"/>
      <c r="K34" s="1"/>
    </row>
    <row r="35" spans="8:11" x14ac:dyDescent="0.2">
      <c r="H35" s="1"/>
      <c r="I35" s="1"/>
      <c r="K3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E3A7-E991-EC4E-B5C1-011F36519C33}">
  <dimension ref="A1:I198"/>
  <sheetViews>
    <sheetView workbookViewId="0">
      <selection activeCell="B1" sqref="B1:I1"/>
    </sheetView>
  </sheetViews>
  <sheetFormatPr baseColWidth="10" defaultRowHeight="16" x14ac:dyDescent="0.2"/>
  <sheetData>
    <row r="1" spans="1:9" ht="33" customHeight="1" x14ac:dyDescent="0.2">
      <c r="A1" t="s">
        <v>0</v>
      </c>
      <c r="B1" s="14" t="s">
        <v>46</v>
      </c>
      <c r="C1" s="14" t="s">
        <v>47</v>
      </c>
      <c r="D1" s="14" t="s">
        <v>86</v>
      </c>
      <c r="E1" s="14" t="s">
        <v>87</v>
      </c>
      <c r="F1" s="14" t="s">
        <v>88</v>
      </c>
      <c r="G1" s="14" t="s">
        <v>89</v>
      </c>
      <c r="H1" s="14" t="s">
        <v>90</v>
      </c>
      <c r="I1" s="14" t="s">
        <v>91</v>
      </c>
    </row>
    <row r="2" spans="1:9" x14ac:dyDescent="0.2">
      <c r="A2" s="3">
        <v>1820</v>
      </c>
      <c r="B2">
        <f>Res_S0!$G$3</f>
        <v>2.5947202632084235E-5</v>
      </c>
      <c r="C2">
        <f>Res_S0!$N$3</f>
        <v>5.405288534301961E-5</v>
      </c>
      <c r="D2">
        <f>Res_S0!$U$3</f>
        <v>5.5312181954953764E-5</v>
      </c>
      <c r="E2">
        <f>Res_S0!$AB$3</f>
        <v>5.73683968975171E-5</v>
      </c>
      <c r="F2">
        <f>Res_S0!$AI$3</f>
        <v>6.0577424005621581E-5</v>
      </c>
      <c r="G2">
        <f>Res_S0!$AP$3</f>
        <v>6.3506579281613575E-5</v>
      </c>
      <c r="H2">
        <f>Res_S0!$AW$3</f>
        <v>6.7758940792237527E-5</v>
      </c>
      <c r="I2">
        <f>Res_S0!$BD$3</f>
        <v>7.5186839295649684E-5</v>
      </c>
    </row>
    <row r="3" spans="1:9" x14ac:dyDescent="0.2">
      <c r="A3" s="3">
        <v>1821</v>
      </c>
      <c r="B3">
        <f>Res_S0!$G$3</f>
        <v>2.5947202632084235E-5</v>
      </c>
      <c r="C3">
        <f>Res_S0!$N$3</f>
        <v>5.405288534301961E-5</v>
      </c>
      <c r="D3">
        <f>Res_S0!$U$3</f>
        <v>5.5312181954953764E-5</v>
      </c>
      <c r="E3">
        <f>Res_S0!$AB$3</f>
        <v>5.73683968975171E-5</v>
      </c>
      <c r="F3">
        <f>Res_S0!$AI$3</f>
        <v>6.0577424005621581E-5</v>
      </c>
      <c r="G3">
        <f>Res_S0!$AP$3</f>
        <v>6.3506579281613575E-5</v>
      </c>
      <c r="H3">
        <f>Res_S0!$AW$3</f>
        <v>6.7758940792237527E-5</v>
      </c>
      <c r="I3">
        <f>Res_S0!$BD$3</f>
        <v>7.5186839295649684E-5</v>
      </c>
    </row>
    <row r="4" spans="1:9" x14ac:dyDescent="0.2">
      <c r="A4" s="3">
        <v>1822</v>
      </c>
      <c r="B4">
        <f>Res_S0!$G$3</f>
        <v>2.5947202632084235E-5</v>
      </c>
      <c r="C4">
        <f>Res_S0!$N$3</f>
        <v>5.405288534301961E-5</v>
      </c>
      <c r="D4">
        <f>Res_S0!$U$3</f>
        <v>5.5312181954953764E-5</v>
      </c>
      <c r="E4">
        <f>Res_S0!$AB$3</f>
        <v>5.73683968975171E-5</v>
      </c>
      <c r="F4">
        <f>Res_S0!$AI$3</f>
        <v>6.0577424005621581E-5</v>
      </c>
      <c r="G4">
        <f>Res_S0!$AP$3</f>
        <v>6.3506579281613575E-5</v>
      </c>
      <c r="H4">
        <f>Res_S0!$AW$3</f>
        <v>6.7758940792237527E-5</v>
      </c>
      <c r="I4">
        <f>Res_S0!$BD$3</f>
        <v>7.5186839295649684E-5</v>
      </c>
    </row>
    <row r="5" spans="1:9" x14ac:dyDescent="0.2">
      <c r="A5" s="3">
        <v>1823</v>
      </c>
      <c r="B5">
        <f>Res_S0!$G$3</f>
        <v>2.5947202632084235E-5</v>
      </c>
      <c r="C5">
        <f>Res_S0!$N$3</f>
        <v>5.405288534301961E-5</v>
      </c>
      <c r="D5">
        <f>Res_S0!$U$3</f>
        <v>5.5312181954953764E-5</v>
      </c>
      <c r="E5">
        <f>Res_S0!$AB$3</f>
        <v>5.73683968975171E-5</v>
      </c>
      <c r="F5">
        <f>Res_S0!$AI$3</f>
        <v>6.0577424005621581E-5</v>
      </c>
      <c r="G5">
        <f>Res_S0!$AP$3</f>
        <v>6.3506579281613575E-5</v>
      </c>
      <c r="H5">
        <f>Res_S0!$AW$3</f>
        <v>6.7758940792237527E-5</v>
      </c>
      <c r="I5">
        <f>Res_S0!$BD$3</f>
        <v>7.5186839295649684E-5</v>
      </c>
    </row>
    <row r="6" spans="1:9" x14ac:dyDescent="0.2">
      <c r="A6" s="3">
        <v>1824</v>
      </c>
      <c r="B6">
        <f>Res_S0!$G$3</f>
        <v>2.5947202632084235E-5</v>
      </c>
      <c r="C6">
        <f>Res_S0!$N$3</f>
        <v>5.405288534301961E-5</v>
      </c>
      <c r="D6">
        <f>Res_S0!$U$3</f>
        <v>5.5312181954953764E-5</v>
      </c>
      <c r="E6">
        <f>Res_S0!$AB$3</f>
        <v>5.73683968975171E-5</v>
      </c>
      <c r="F6">
        <f>Res_S0!$AI$3</f>
        <v>6.0577424005621581E-5</v>
      </c>
      <c r="G6">
        <f>Res_S0!$AP$3</f>
        <v>6.3506579281613575E-5</v>
      </c>
      <c r="H6">
        <f>Res_S0!$AW$3</f>
        <v>6.7758940792237527E-5</v>
      </c>
      <c r="I6">
        <f>Res_S0!$BD$3</f>
        <v>7.5186839295649684E-5</v>
      </c>
    </row>
    <row r="7" spans="1:9" x14ac:dyDescent="0.2">
      <c r="A7" s="3">
        <v>1825</v>
      </c>
      <c r="B7">
        <f>Res_S0!$G$3</f>
        <v>2.5947202632084235E-5</v>
      </c>
      <c r="C7">
        <f>Res_S0!$N$3</f>
        <v>5.405288534301961E-5</v>
      </c>
      <c r="D7">
        <f>Res_S0!$U$3</f>
        <v>5.5312181954953764E-5</v>
      </c>
      <c r="E7">
        <f>Res_S0!$AB$3</f>
        <v>5.73683968975171E-5</v>
      </c>
      <c r="F7">
        <f>Res_S0!$AI$3</f>
        <v>6.0577424005621581E-5</v>
      </c>
      <c r="G7">
        <f>Res_S0!$AP$3</f>
        <v>6.3506579281613575E-5</v>
      </c>
      <c r="H7">
        <f>Res_S0!$AW$3</f>
        <v>6.7758940792237527E-5</v>
      </c>
      <c r="I7">
        <f>Res_S0!$BD$3</f>
        <v>7.5186839295649684E-5</v>
      </c>
    </row>
    <row r="8" spans="1:9" x14ac:dyDescent="0.2">
      <c r="A8" s="3">
        <v>1826</v>
      </c>
      <c r="B8">
        <f>Res_S0!$G$3</f>
        <v>2.5947202632084235E-5</v>
      </c>
      <c r="C8">
        <f>Res_S0!$N$3</f>
        <v>5.405288534301961E-5</v>
      </c>
      <c r="D8">
        <f>Res_S0!$U$3</f>
        <v>5.5312181954953764E-5</v>
      </c>
      <c r="E8">
        <f>Res_S0!$AB$3</f>
        <v>5.73683968975171E-5</v>
      </c>
      <c r="F8">
        <f>Res_S0!$AI$3</f>
        <v>6.0577424005621581E-5</v>
      </c>
      <c r="G8">
        <f>Res_S0!$AP$3</f>
        <v>6.3506579281613575E-5</v>
      </c>
      <c r="H8">
        <f>Res_S0!$AW$3</f>
        <v>6.7758940792237527E-5</v>
      </c>
      <c r="I8">
        <f>Res_S0!$BD$3</f>
        <v>7.5186839295649684E-5</v>
      </c>
    </row>
    <row r="9" spans="1:9" x14ac:dyDescent="0.2">
      <c r="A9" s="3">
        <v>1827</v>
      </c>
      <c r="B9">
        <f>Res_S0!$G$3</f>
        <v>2.5947202632084235E-5</v>
      </c>
      <c r="C9">
        <f>Res_S0!$N$3</f>
        <v>5.405288534301961E-5</v>
      </c>
      <c r="D9">
        <f>Res_S0!$U$3</f>
        <v>5.5312181954953764E-5</v>
      </c>
      <c r="E9">
        <f>Res_S0!$AB$3</f>
        <v>5.73683968975171E-5</v>
      </c>
      <c r="F9">
        <f>Res_S0!$AI$3</f>
        <v>6.0577424005621581E-5</v>
      </c>
      <c r="G9">
        <f>Res_S0!$AP$3</f>
        <v>6.3506579281613575E-5</v>
      </c>
      <c r="H9">
        <f>Res_S0!$AW$3</f>
        <v>6.7758940792237527E-5</v>
      </c>
      <c r="I9">
        <f>Res_S0!$BD$3</f>
        <v>7.5186839295649684E-5</v>
      </c>
    </row>
    <row r="10" spans="1:9" x14ac:dyDescent="0.2">
      <c r="A10" s="3">
        <v>1828</v>
      </c>
      <c r="B10">
        <f>Res_S0!$G$3</f>
        <v>2.5947202632084235E-5</v>
      </c>
      <c r="C10">
        <f>Res_S0!$N$3</f>
        <v>5.405288534301961E-5</v>
      </c>
      <c r="D10">
        <f>Res_S0!$U$3</f>
        <v>5.5312181954953764E-5</v>
      </c>
      <c r="E10">
        <f>Res_S0!$AB$3</f>
        <v>5.73683968975171E-5</v>
      </c>
      <c r="F10">
        <f>Res_S0!$AI$3</f>
        <v>6.0577424005621581E-5</v>
      </c>
      <c r="G10">
        <f>Res_S0!$AP$3</f>
        <v>6.3506579281613575E-5</v>
      </c>
      <c r="H10">
        <f>Res_S0!$AW$3</f>
        <v>6.7758940792237527E-5</v>
      </c>
      <c r="I10">
        <f>Res_S0!$BD$3</f>
        <v>7.5186839295649684E-5</v>
      </c>
    </row>
    <row r="11" spans="1:9" x14ac:dyDescent="0.2">
      <c r="A11" s="3">
        <v>1829</v>
      </c>
      <c r="B11">
        <f>Res_S0!$G$3</f>
        <v>2.5947202632084235E-5</v>
      </c>
      <c r="C11">
        <f>Res_S0!$N$3</f>
        <v>5.405288534301961E-5</v>
      </c>
      <c r="D11">
        <f>Res_S0!$U$3</f>
        <v>5.5312181954953764E-5</v>
      </c>
      <c r="E11">
        <f>Res_S0!$AB$3</f>
        <v>5.73683968975171E-5</v>
      </c>
      <c r="F11">
        <f>Res_S0!$AI$3</f>
        <v>6.0577424005621581E-5</v>
      </c>
      <c r="G11">
        <f>Res_S0!$AP$3</f>
        <v>6.3506579281613575E-5</v>
      </c>
      <c r="H11">
        <f>Res_S0!$AW$3</f>
        <v>6.7758940792237527E-5</v>
      </c>
      <c r="I11">
        <f>Res_S0!$BD$3</f>
        <v>7.5186839295649684E-5</v>
      </c>
    </row>
    <row r="12" spans="1:9" x14ac:dyDescent="0.2">
      <c r="A12" s="3">
        <v>1830</v>
      </c>
      <c r="B12">
        <f>Res_S0!$G$3</f>
        <v>2.5947202632084235E-5</v>
      </c>
      <c r="C12">
        <f>Res_S0!$N$3</f>
        <v>5.405288534301961E-5</v>
      </c>
      <c r="D12">
        <f>Res_S0!$U$3</f>
        <v>5.5312181954953764E-5</v>
      </c>
      <c r="E12">
        <f>Res_S0!$AB$3</f>
        <v>5.73683968975171E-5</v>
      </c>
      <c r="F12">
        <f>Res_S0!$AI$3</f>
        <v>6.0577424005621581E-5</v>
      </c>
      <c r="G12">
        <f>Res_S0!$AP$3</f>
        <v>6.3506579281613575E-5</v>
      </c>
      <c r="H12">
        <f>Res_S0!$AW$3</f>
        <v>6.7758940792237527E-5</v>
      </c>
      <c r="I12">
        <f>Res_S0!$BD$3</f>
        <v>7.5186839295649684E-5</v>
      </c>
    </row>
    <row r="13" spans="1:9" x14ac:dyDescent="0.2">
      <c r="A13" s="3">
        <v>1831</v>
      </c>
      <c r="B13">
        <f>Res_S0!$G$3</f>
        <v>2.5947202632084235E-5</v>
      </c>
      <c r="C13">
        <f>Res_S0!$N$3</f>
        <v>5.405288534301961E-5</v>
      </c>
      <c r="D13">
        <f>Res_S0!$U$3</f>
        <v>5.5312181954953764E-5</v>
      </c>
      <c r="E13">
        <f>Res_S0!$AB$3</f>
        <v>5.73683968975171E-5</v>
      </c>
      <c r="F13">
        <f>Res_S0!$AI$3</f>
        <v>6.0577424005621581E-5</v>
      </c>
      <c r="G13">
        <f>Res_S0!$AP$3</f>
        <v>6.3506579281613575E-5</v>
      </c>
      <c r="H13">
        <f>Res_S0!$AW$3</f>
        <v>6.7758940792237527E-5</v>
      </c>
      <c r="I13">
        <f>Res_S0!$BD$3</f>
        <v>7.5186839295649684E-5</v>
      </c>
    </row>
    <row r="14" spans="1:9" x14ac:dyDescent="0.2">
      <c r="A14" s="3">
        <v>1832</v>
      </c>
      <c r="B14">
        <f>Res_S0!$G$3</f>
        <v>2.5947202632084235E-5</v>
      </c>
      <c r="C14">
        <f>Res_S0!$N$3</f>
        <v>5.405288534301961E-5</v>
      </c>
      <c r="D14">
        <f>Res_S0!$U$3</f>
        <v>5.5312181954953764E-5</v>
      </c>
      <c r="E14">
        <f>Res_S0!$AB$3</f>
        <v>5.73683968975171E-5</v>
      </c>
      <c r="F14">
        <f>Res_S0!$AI$3</f>
        <v>6.0577424005621581E-5</v>
      </c>
      <c r="G14">
        <f>Res_S0!$AP$3</f>
        <v>6.3506579281613575E-5</v>
      </c>
      <c r="H14">
        <f>Res_S0!$AW$3</f>
        <v>6.7758940792237527E-5</v>
      </c>
      <c r="I14">
        <f>Res_S0!$BD$3</f>
        <v>7.5186839295649684E-5</v>
      </c>
    </row>
    <row r="15" spans="1:9" x14ac:dyDescent="0.2">
      <c r="A15" s="3">
        <v>1833</v>
      </c>
      <c r="B15">
        <f>Res_S0!$G$3</f>
        <v>2.5947202632084235E-5</v>
      </c>
      <c r="C15">
        <f>Res_S0!$N$3</f>
        <v>5.405288534301961E-5</v>
      </c>
      <c r="D15">
        <f>Res_S0!$U$3</f>
        <v>5.5312181954953764E-5</v>
      </c>
      <c r="E15">
        <f>Res_S0!$AB$3</f>
        <v>5.73683968975171E-5</v>
      </c>
      <c r="F15">
        <f>Res_S0!$AI$3</f>
        <v>6.0577424005621581E-5</v>
      </c>
      <c r="G15">
        <f>Res_S0!$AP$3</f>
        <v>6.3506579281613575E-5</v>
      </c>
      <c r="H15">
        <f>Res_S0!$AW$3</f>
        <v>6.7758940792237527E-5</v>
      </c>
      <c r="I15">
        <f>Res_S0!$BD$3</f>
        <v>7.5186839295649684E-5</v>
      </c>
    </row>
    <row r="16" spans="1:9" x14ac:dyDescent="0.2">
      <c r="A16" s="3">
        <v>1834</v>
      </c>
      <c r="B16">
        <f>Res_S0!$G$3</f>
        <v>2.5947202632084235E-5</v>
      </c>
      <c r="C16">
        <f>Res_S0!$N$3</f>
        <v>5.405288534301961E-5</v>
      </c>
      <c r="D16">
        <f>Res_S0!$U$3</f>
        <v>5.5312181954953764E-5</v>
      </c>
      <c r="E16">
        <f>Res_S0!$AB$3</f>
        <v>5.73683968975171E-5</v>
      </c>
      <c r="F16">
        <f>Res_S0!$AI$3</f>
        <v>6.0577424005621581E-5</v>
      </c>
      <c r="G16">
        <f>Res_S0!$AP$3</f>
        <v>6.3506579281613575E-5</v>
      </c>
      <c r="H16">
        <f>Res_S0!$AW$3</f>
        <v>6.7758940792237527E-5</v>
      </c>
      <c r="I16">
        <f>Res_S0!$BD$3</f>
        <v>7.5186839295649684E-5</v>
      </c>
    </row>
    <row r="17" spans="1:9" x14ac:dyDescent="0.2">
      <c r="A17" s="3">
        <v>1835</v>
      </c>
      <c r="B17">
        <f>Res_S0!$G$3</f>
        <v>2.5947202632084235E-5</v>
      </c>
      <c r="C17">
        <f>Res_S0!$N$3</f>
        <v>5.405288534301961E-5</v>
      </c>
      <c r="D17">
        <f>Res_S0!$U$3</f>
        <v>5.5312181954953764E-5</v>
      </c>
      <c r="E17">
        <f>Res_S0!$AB$3</f>
        <v>5.73683968975171E-5</v>
      </c>
      <c r="F17">
        <f>Res_S0!$AI$3</f>
        <v>6.0577424005621581E-5</v>
      </c>
      <c r="G17">
        <f>Res_S0!$AP$3</f>
        <v>6.3506579281613575E-5</v>
      </c>
      <c r="H17">
        <f>Res_S0!$AW$3</f>
        <v>6.7758940792237527E-5</v>
      </c>
      <c r="I17">
        <f>Res_S0!$BD$3</f>
        <v>7.5186839295649684E-5</v>
      </c>
    </row>
    <row r="18" spans="1:9" x14ac:dyDescent="0.2">
      <c r="A18" s="3">
        <v>1836</v>
      </c>
      <c r="B18">
        <f>Res_S0!$G$3</f>
        <v>2.5947202632084235E-5</v>
      </c>
      <c r="C18">
        <f>Res_S0!$N$3</f>
        <v>5.405288534301961E-5</v>
      </c>
      <c r="D18">
        <f>Res_S0!$U$3</f>
        <v>5.5312181954953764E-5</v>
      </c>
      <c r="E18">
        <f>Res_S0!$AB$3</f>
        <v>5.73683968975171E-5</v>
      </c>
      <c r="F18">
        <f>Res_S0!$AI$3</f>
        <v>6.0577424005621581E-5</v>
      </c>
      <c r="G18">
        <f>Res_S0!$AP$3</f>
        <v>6.3506579281613575E-5</v>
      </c>
      <c r="H18">
        <f>Res_S0!$AW$3</f>
        <v>6.7758940792237527E-5</v>
      </c>
      <c r="I18">
        <f>Res_S0!$BD$3</f>
        <v>7.5186839295649684E-5</v>
      </c>
    </row>
    <row r="19" spans="1:9" x14ac:dyDescent="0.2">
      <c r="A19" s="3">
        <v>1837</v>
      </c>
      <c r="B19">
        <f>Res_S0!$G$3</f>
        <v>2.5947202632084235E-5</v>
      </c>
      <c r="C19">
        <f>Res_S0!$N$3</f>
        <v>5.405288534301961E-5</v>
      </c>
      <c r="D19">
        <f>Res_S0!$U$3</f>
        <v>5.5312181954953764E-5</v>
      </c>
      <c r="E19">
        <f>Res_S0!$AB$3</f>
        <v>5.73683968975171E-5</v>
      </c>
      <c r="F19">
        <f>Res_S0!$AI$3</f>
        <v>6.0577424005621581E-5</v>
      </c>
      <c r="G19">
        <f>Res_S0!$AP$3</f>
        <v>6.3506579281613575E-5</v>
      </c>
      <c r="H19">
        <f>Res_S0!$AW$3</f>
        <v>6.7758940792237527E-5</v>
      </c>
      <c r="I19">
        <f>Res_S0!$BD$3</f>
        <v>7.5186839295649684E-5</v>
      </c>
    </row>
    <row r="20" spans="1:9" x14ac:dyDescent="0.2">
      <c r="A20" s="3">
        <v>1838</v>
      </c>
      <c r="B20">
        <f>Res_S0!$G$3</f>
        <v>2.5947202632084235E-5</v>
      </c>
      <c r="C20">
        <f>Res_S0!$N$3</f>
        <v>5.405288534301961E-5</v>
      </c>
      <c r="D20">
        <f>Res_S0!$U$3</f>
        <v>5.5312181954953764E-5</v>
      </c>
      <c r="E20">
        <f>Res_S0!$AB$3</f>
        <v>5.73683968975171E-5</v>
      </c>
      <c r="F20">
        <f>Res_S0!$AI$3</f>
        <v>6.0577424005621581E-5</v>
      </c>
      <c r="G20">
        <f>Res_S0!$AP$3</f>
        <v>6.3506579281613575E-5</v>
      </c>
      <c r="H20">
        <f>Res_S0!$AW$3</f>
        <v>6.7758940792237527E-5</v>
      </c>
      <c r="I20">
        <f>Res_S0!$BD$3</f>
        <v>7.5186839295649684E-5</v>
      </c>
    </row>
    <row r="21" spans="1:9" x14ac:dyDescent="0.2">
      <c r="A21" s="3">
        <v>1839</v>
      </c>
      <c r="B21">
        <f>Res_S0!$G$3</f>
        <v>2.5947202632084235E-5</v>
      </c>
      <c r="C21">
        <f>Res_S0!$N$3</f>
        <v>5.405288534301961E-5</v>
      </c>
      <c r="D21">
        <f>Res_S0!$U$3</f>
        <v>5.5312181954953764E-5</v>
      </c>
      <c r="E21">
        <f>Res_S0!$AB$3</f>
        <v>5.73683968975171E-5</v>
      </c>
      <c r="F21">
        <f>Res_S0!$AI$3</f>
        <v>6.0577424005621581E-5</v>
      </c>
      <c r="G21">
        <f>Res_S0!$AP$3</f>
        <v>6.3506579281613575E-5</v>
      </c>
      <c r="H21">
        <f>Res_S0!$AW$3</f>
        <v>6.7758940792237527E-5</v>
      </c>
      <c r="I21">
        <f>Res_S0!$BD$3</f>
        <v>7.5186839295649684E-5</v>
      </c>
    </row>
    <row r="22" spans="1:9" x14ac:dyDescent="0.2">
      <c r="A22" s="3">
        <v>1840</v>
      </c>
      <c r="B22">
        <f>Res_S0!$G$3</f>
        <v>2.5947202632084235E-5</v>
      </c>
      <c r="C22">
        <f>Res_S0!$N$3</f>
        <v>5.405288534301961E-5</v>
      </c>
      <c r="D22">
        <f>Res_S0!$U$3</f>
        <v>5.5312181954953764E-5</v>
      </c>
      <c r="E22">
        <f>Res_S0!$AB$3</f>
        <v>5.73683968975171E-5</v>
      </c>
      <c r="F22">
        <f>Res_S0!$AI$3</f>
        <v>6.0577424005621581E-5</v>
      </c>
      <c r="G22">
        <f>Res_S0!$AP$3</f>
        <v>6.3506579281613575E-5</v>
      </c>
      <c r="H22">
        <f>Res_S0!$AW$3</f>
        <v>6.7758940792237527E-5</v>
      </c>
      <c r="I22">
        <f>Res_S0!$BD$3</f>
        <v>7.5186839295649684E-5</v>
      </c>
    </row>
    <row r="23" spans="1:9" x14ac:dyDescent="0.2">
      <c r="A23" s="3">
        <v>1841</v>
      </c>
      <c r="B23">
        <f>Res_S0!$G$3</f>
        <v>2.5947202632084235E-5</v>
      </c>
      <c r="C23">
        <f>Res_S0!$N$3</f>
        <v>5.405288534301961E-5</v>
      </c>
      <c r="D23">
        <f>Res_S0!$U$3</f>
        <v>5.5312181954953764E-5</v>
      </c>
      <c r="E23">
        <f>Res_S0!$AB$3</f>
        <v>5.73683968975171E-5</v>
      </c>
      <c r="F23">
        <f>Res_S0!$AI$3</f>
        <v>6.0577424005621581E-5</v>
      </c>
      <c r="G23">
        <f>Res_S0!$AP$3</f>
        <v>6.3506579281613575E-5</v>
      </c>
      <c r="H23">
        <f>Res_S0!$AW$3</f>
        <v>6.7758940792237527E-5</v>
      </c>
      <c r="I23">
        <f>Res_S0!$BD$3</f>
        <v>7.5186839295649684E-5</v>
      </c>
    </row>
    <row r="24" spans="1:9" x14ac:dyDescent="0.2">
      <c r="A24" s="3">
        <v>1842</v>
      </c>
      <c r="B24">
        <f>Res_S0!$G$3</f>
        <v>2.5947202632084235E-5</v>
      </c>
      <c r="C24">
        <f>Res_S0!$N$3</f>
        <v>5.405288534301961E-5</v>
      </c>
      <c r="D24">
        <f>Res_S0!$U$3</f>
        <v>5.5312181954953764E-5</v>
      </c>
      <c r="E24">
        <f>Res_S0!$AB$3</f>
        <v>5.73683968975171E-5</v>
      </c>
      <c r="F24">
        <f>Res_S0!$AI$3</f>
        <v>6.0577424005621581E-5</v>
      </c>
      <c r="G24">
        <f>Res_S0!$AP$3</f>
        <v>6.3506579281613575E-5</v>
      </c>
      <c r="H24">
        <f>Res_S0!$AW$3</f>
        <v>6.7758940792237527E-5</v>
      </c>
      <c r="I24">
        <f>Res_S0!$BD$3</f>
        <v>7.5186839295649684E-5</v>
      </c>
    </row>
    <row r="25" spans="1:9" x14ac:dyDescent="0.2">
      <c r="A25" s="3">
        <v>1843</v>
      </c>
      <c r="B25">
        <f>Res_S0!$G$3</f>
        <v>2.5947202632084235E-5</v>
      </c>
      <c r="C25">
        <f>Res_S0!$N$3</f>
        <v>5.405288534301961E-5</v>
      </c>
      <c r="D25">
        <f>Res_S0!$U$3</f>
        <v>5.5312181954953764E-5</v>
      </c>
      <c r="E25">
        <f>Res_S0!$AB$3</f>
        <v>5.73683968975171E-5</v>
      </c>
      <c r="F25">
        <f>Res_S0!$AI$3</f>
        <v>6.0577424005621581E-5</v>
      </c>
      <c r="G25">
        <f>Res_S0!$AP$3</f>
        <v>6.3506579281613575E-5</v>
      </c>
      <c r="H25">
        <f>Res_S0!$AW$3</f>
        <v>6.7758940792237527E-5</v>
      </c>
      <c r="I25">
        <f>Res_S0!$BD$3</f>
        <v>7.5186839295649684E-5</v>
      </c>
    </row>
    <row r="26" spans="1:9" x14ac:dyDescent="0.2">
      <c r="A26" s="3">
        <v>1844</v>
      </c>
      <c r="B26">
        <f>Res_S0!$G$3</f>
        <v>2.5947202632084235E-5</v>
      </c>
      <c r="C26">
        <f>Res_S0!$N$3</f>
        <v>5.405288534301961E-5</v>
      </c>
      <c r="D26">
        <f>Res_S0!$U$3</f>
        <v>5.5312181954953764E-5</v>
      </c>
      <c r="E26">
        <f>Res_S0!$AB$3</f>
        <v>5.73683968975171E-5</v>
      </c>
      <c r="F26">
        <f>Res_S0!$AI$3</f>
        <v>6.0577424005621581E-5</v>
      </c>
      <c r="G26">
        <f>Res_S0!$AP$3</f>
        <v>6.3506579281613575E-5</v>
      </c>
      <c r="H26">
        <f>Res_S0!$AW$3</f>
        <v>6.7758940792237527E-5</v>
      </c>
      <c r="I26">
        <f>Res_S0!$BD$3</f>
        <v>7.5186839295649684E-5</v>
      </c>
    </row>
    <row r="27" spans="1:9" x14ac:dyDescent="0.2">
      <c r="A27" s="3">
        <v>1845</v>
      </c>
      <c r="B27">
        <f>Res_S0!$G$3</f>
        <v>2.5947202632084235E-5</v>
      </c>
      <c r="C27">
        <f>Res_S0!$N$3</f>
        <v>5.405288534301961E-5</v>
      </c>
      <c r="D27">
        <f>Res_S0!$U$3</f>
        <v>5.5312181954953764E-5</v>
      </c>
      <c r="E27">
        <f>Res_S0!$AB$3</f>
        <v>5.73683968975171E-5</v>
      </c>
      <c r="F27">
        <f>Res_S0!$AI$3</f>
        <v>6.0577424005621581E-5</v>
      </c>
      <c r="G27">
        <f>Res_S0!$AP$3</f>
        <v>6.3506579281613575E-5</v>
      </c>
      <c r="H27">
        <f>Res_S0!$AW$3</f>
        <v>6.7758940792237527E-5</v>
      </c>
      <c r="I27">
        <f>Res_S0!$BD$3</f>
        <v>7.5186839295649684E-5</v>
      </c>
    </row>
    <row r="28" spans="1:9" x14ac:dyDescent="0.2">
      <c r="A28" s="3">
        <v>1846</v>
      </c>
      <c r="B28">
        <f>Res_S0!$G$3</f>
        <v>2.5947202632084235E-5</v>
      </c>
      <c r="C28">
        <f>Res_S0!$N$3</f>
        <v>5.405288534301961E-5</v>
      </c>
      <c r="D28">
        <f>Res_S0!$U$3</f>
        <v>5.5312181954953764E-5</v>
      </c>
      <c r="E28">
        <f>Res_S0!$AB$3</f>
        <v>5.73683968975171E-5</v>
      </c>
      <c r="F28">
        <f>Res_S0!$AI$3</f>
        <v>6.0577424005621581E-5</v>
      </c>
      <c r="G28">
        <f>Res_S0!$AP$3</f>
        <v>6.3506579281613575E-5</v>
      </c>
      <c r="H28">
        <f>Res_S0!$AW$3</f>
        <v>6.7758940792237527E-5</v>
      </c>
      <c r="I28">
        <f>Res_S0!$BD$3</f>
        <v>7.5186839295649684E-5</v>
      </c>
    </row>
    <row r="29" spans="1:9" x14ac:dyDescent="0.2">
      <c r="A29" s="3">
        <v>1847</v>
      </c>
      <c r="B29">
        <f>Res_S0!$G$3</f>
        <v>2.5947202632084235E-5</v>
      </c>
      <c r="C29">
        <f>Res_S0!$N$3</f>
        <v>5.405288534301961E-5</v>
      </c>
      <c r="D29">
        <f>Res_S0!$U$3</f>
        <v>5.5312181954953764E-5</v>
      </c>
      <c r="E29">
        <f>Res_S0!$AB$3</f>
        <v>5.73683968975171E-5</v>
      </c>
      <c r="F29">
        <f>Res_S0!$AI$3</f>
        <v>6.0577424005621581E-5</v>
      </c>
      <c r="G29">
        <f>Res_S0!$AP$3</f>
        <v>6.3506579281613575E-5</v>
      </c>
      <c r="H29">
        <f>Res_S0!$AW$3</f>
        <v>6.7758940792237527E-5</v>
      </c>
      <c r="I29">
        <f>Res_S0!$BD$3</f>
        <v>7.5186839295649684E-5</v>
      </c>
    </row>
    <row r="30" spans="1:9" x14ac:dyDescent="0.2">
      <c r="A30" s="3">
        <v>1848</v>
      </c>
      <c r="B30">
        <f>Res_S0!$G$3</f>
        <v>2.5947202632084235E-5</v>
      </c>
      <c r="C30">
        <f>Res_S0!$N$3</f>
        <v>5.405288534301961E-5</v>
      </c>
      <c r="D30">
        <f>Res_S0!$U$3</f>
        <v>5.5312181954953764E-5</v>
      </c>
      <c r="E30">
        <f>Res_S0!$AB$3</f>
        <v>5.73683968975171E-5</v>
      </c>
      <c r="F30">
        <f>Res_S0!$AI$3</f>
        <v>6.0577424005621581E-5</v>
      </c>
      <c r="G30">
        <f>Res_S0!$AP$3</f>
        <v>6.3506579281613575E-5</v>
      </c>
      <c r="H30">
        <f>Res_S0!$AW$3</f>
        <v>6.7758940792237527E-5</v>
      </c>
      <c r="I30">
        <f>Res_S0!$BD$3</f>
        <v>7.5186839295649684E-5</v>
      </c>
    </row>
    <row r="31" spans="1:9" x14ac:dyDescent="0.2">
      <c r="A31" s="3">
        <v>1849</v>
      </c>
      <c r="B31">
        <f>Res_S0!$G$3</f>
        <v>2.5947202632084235E-5</v>
      </c>
      <c r="C31">
        <f>Res_S0!$N$3</f>
        <v>5.405288534301961E-5</v>
      </c>
      <c r="D31">
        <f>Res_S0!$U$3</f>
        <v>5.5312181954953764E-5</v>
      </c>
      <c r="E31">
        <f>Res_S0!$AB$3</f>
        <v>5.73683968975171E-5</v>
      </c>
      <c r="F31">
        <f>Res_S0!$AI$3</f>
        <v>6.0577424005621581E-5</v>
      </c>
      <c r="G31">
        <f>Res_S0!$AP$3</f>
        <v>6.3506579281613575E-5</v>
      </c>
      <c r="H31">
        <f>Res_S0!$AW$3</f>
        <v>6.7758940792237527E-5</v>
      </c>
      <c r="I31">
        <f>Res_S0!$BD$3</f>
        <v>7.5186839295649684E-5</v>
      </c>
    </row>
    <row r="32" spans="1:9" x14ac:dyDescent="0.2">
      <c r="A32" s="3">
        <v>1850</v>
      </c>
      <c r="B32">
        <f>Res_S0!$G$3</f>
        <v>2.5947202632084235E-5</v>
      </c>
      <c r="C32">
        <f>Res_S0!$N$3</f>
        <v>5.405288534301961E-5</v>
      </c>
      <c r="D32">
        <f>Res_S0!$U$3</f>
        <v>5.5312181954953764E-5</v>
      </c>
      <c r="E32">
        <f>Res_S0!$AB$3</f>
        <v>5.73683968975171E-5</v>
      </c>
      <c r="F32">
        <f>Res_S0!$AI$3</f>
        <v>6.0577424005621581E-5</v>
      </c>
      <c r="G32">
        <f>Res_S0!$AP$3</f>
        <v>6.3506579281613575E-5</v>
      </c>
      <c r="H32">
        <f>Res_S0!$AW$3</f>
        <v>6.7758940792237527E-5</v>
      </c>
      <c r="I32">
        <f>Res_S0!$BD$3</f>
        <v>7.5186839295649684E-5</v>
      </c>
    </row>
    <row r="33" spans="1:9" x14ac:dyDescent="0.2">
      <c r="A33" s="3">
        <v>1851</v>
      </c>
      <c r="B33">
        <f>Res_S0!$G$3</f>
        <v>2.5947202632084235E-5</v>
      </c>
      <c r="C33">
        <f>Res_S0!$N$3</f>
        <v>5.405288534301961E-5</v>
      </c>
      <c r="D33">
        <f>Res_S0!$U$3</f>
        <v>5.5312181954953764E-5</v>
      </c>
      <c r="E33">
        <f>Res_S0!$AB$3</f>
        <v>5.73683968975171E-5</v>
      </c>
      <c r="F33">
        <f>Res_S0!$AI$3</f>
        <v>6.0577424005621581E-5</v>
      </c>
      <c r="G33">
        <f>Res_S0!$AP$3</f>
        <v>6.3506579281613575E-5</v>
      </c>
      <c r="H33">
        <f>Res_S0!$AW$3</f>
        <v>6.7758940792237527E-5</v>
      </c>
      <c r="I33">
        <f>Res_S0!$BD$3</f>
        <v>7.5186839295649684E-5</v>
      </c>
    </row>
    <row r="34" spans="1:9" x14ac:dyDescent="0.2">
      <c r="A34" s="3">
        <v>1852</v>
      </c>
      <c r="B34">
        <f>Res_S0!$G$3</f>
        <v>2.5947202632084235E-5</v>
      </c>
      <c r="C34">
        <f>Res_S0!$N$3</f>
        <v>5.405288534301961E-5</v>
      </c>
      <c r="D34">
        <f>Res_S0!$U$3</f>
        <v>5.5312181954953764E-5</v>
      </c>
      <c r="E34">
        <f>Res_S0!$AB$3</f>
        <v>5.73683968975171E-5</v>
      </c>
      <c r="F34">
        <f>Res_S0!$AI$3</f>
        <v>6.0577424005621581E-5</v>
      </c>
      <c r="G34">
        <f>Res_S0!$AP$3</f>
        <v>6.3506579281613575E-5</v>
      </c>
      <c r="H34">
        <f>Res_S0!$AW$3</f>
        <v>6.7758940792237527E-5</v>
      </c>
      <c r="I34">
        <f>Res_S0!$BD$3</f>
        <v>7.5186839295649684E-5</v>
      </c>
    </row>
    <row r="35" spans="1:9" x14ac:dyDescent="0.2">
      <c r="A35" s="3">
        <v>1853</v>
      </c>
      <c r="B35">
        <f>Res_S0!$G$3</f>
        <v>2.5947202632084235E-5</v>
      </c>
      <c r="C35">
        <f>Res_S0!$N$3</f>
        <v>5.405288534301961E-5</v>
      </c>
      <c r="D35">
        <f>Res_S0!$U$3</f>
        <v>5.5312181954953764E-5</v>
      </c>
      <c r="E35">
        <f>Res_S0!$AB$3</f>
        <v>5.73683968975171E-5</v>
      </c>
      <c r="F35">
        <f>Res_S0!$AI$3</f>
        <v>6.0577424005621581E-5</v>
      </c>
      <c r="G35">
        <f>Res_S0!$AP$3</f>
        <v>6.3506579281613575E-5</v>
      </c>
      <c r="H35">
        <f>Res_S0!$AW$3</f>
        <v>6.7758940792237527E-5</v>
      </c>
      <c r="I35">
        <f>Res_S0!$BD$3</f>
        <v>7.5186839295649684E-5</v>
      </c>
    </row>
    <row r="36" spans="1:9" x14ac:dyDescent="0.2">
      <c r="A36" s="3">
        <v>1854</v>
      </c>
      <c r="B36">
        <f>Res_S0!$G$3</f>
        <v>2.5947202632084235E-5</v>
      </c>
      <c r="C36">
        <f>Res_S0!$N$3</f>
        <v>5.405288534301961E-5</v>
      </c>
      <c r="D36">
        <f>Res_S0!$U$3</f>
        <v>5.5312181954953764E-5</v>
      </c>
      <c r="E36">
        <f>Res_S0!$AB$3</f>
        <v>5.73683968975171E-5</v>
      </c>
      <c r="F36">
        <f>Res_S0!$AI$3</f>
        <v>6.0577424005621581E-5</v>
      </c>
      <c r="G36">
        <f>Res_S0!$AP$3</f>
        <v>6.3506579281613575E-5</v>
      </c>
      <c r="H36">
        <f>Res_S0!$AW$3</f>
        <v>6.7758940792237527E-5</v>
      </c>
      <c r="I36">
        <f>Res_S0!$BD$3</f>
        <v>7.5186839295649684E-5</v>
      </c>
    </row>
    <row r="37" spans="1:9" x14ac:dyDescent="0.2">
      <c r="A37" s="3">
        <v>1855</v>
      </c>
      <c r="B37">
        <f>Res_S0!$G$3</f>
        <v>2.5947202632084235E-5</v>
      </c>
      <c r="C37">
        <f>Res_S0!$N$3</f>
        <v>5.405288534301961E-5</v>
      </c>
      <c r="D37">
        <f>Res_S0!$U$3</f>
        <v>5.5312181954953764E-5</v>
      </c>
      <c r="E37">
        <f>Res_S0!$AB$3</f>
        <v>5.73683968975171E-5</v>
      </c>
      <c r="F37">
        <f>Res_S0!$AI$3</f>
        <v>6.0577424005621581E-5</v>
      </c>
      <c r="G37">
        <f>Res_S0!$AP$3</f>
        <v>6.3506579281613575E-5</v>
      </c>
      <c r="H37">
        <f>Res_S0!$AW$3</f>
        <v>6.7758940792237527E-5</v>
      </c>
      <c r="I37">
        <f>Res_S0!$BD$3</f>
        <v>7.5186839295649684E-5</v>
      </c>
    </row>
    <row r="38" spans="1:9" x14ac:dyDescent="0.2">
      <c r="A38" s="3">
        <v>1856</v>
      </c>
      <c r="B38">
        <f>Res_S0!$G$3</f>
        <v>2.5947202632084235E-5</v>
      </c>
      <c r="C38">
        <f>Res_S0!$N$3</f>
        <v>5.405288534301961E-5</v>
      </c>
      <c r="D38">
        <f>Res_S0!$U$3</f>
        <v>5.5312181954953764E-5</v>
      </c>
      <c r="E38">
        <f>Res_S0!$AB$3</f>
        <v>5.73683968975171E-5</v>
      </c>
      <c r="F38">
        <f>Res_S0!$AI$3</f>
        <v>6.0577424005621581E-5</v>
      </c>
      <c r="G38">
        <f>Res_S0!$AP$3</f>
        <v>6.3506579281613575E-5</v>
      </c>
      <c r="H38">
        <f>Res_S0!$AW$3</f>
        <v>6.7758940792237527E-5</v>
      </c>
      <c r="I38">
        <f>Res_S0!$BD$3</f>
        <v>7.5186839295649684E-5</v>
      </c>
    </row>
    <row r="39" spans="1:9" x14ac:dyDescent="0.2">
      <c r="A39" s="3">
        <v>1857</v>
      </c>
      <c r="B39">
        <f>Res_S0!$G$3</f>
        <v>2.5947202632084235E-5</v>
      </c>
      <c r="C39">
        <f>Res_S0!$N$3</f>
        <v>5.405288534301961E-5</v>
      </c>
      <c r="D39">
        <f>Res_S0!$U$3</f>
        <v>5.5312181954953764E-5</v>
      </c>
      <c r="E39">
        <f>Res_S0!$AB$3</f>
        <v>5.73683968975171E-5</v>
      </c>
      <c r="F39">
        <f>Res_S0!$AI$3</f>
        <v>6.0577424005621581E-5</v>
      </c>
      <c r="G39">
        <f>Res_S0!$AP$3</f>
        <v>6.3506579281613575E-5</v>
      </c>
      <c r="H39">
        <f>Res_S0!$AW$3</f>
        <v>6.7758940792237527E-5</v>
      </c>
      <c r="I39">
        <f>Res_S0!$BD$3</f>
        <v>7.5186839295649684E-5</v>
      </c>
    </row>
    <row r="40" spans="1:9" x14ac:dyDescent="0.2">
      <c r="A40" s="3">
        <v>1858</v>
      </c>
      <c r="B40">
        <f>Res_S0!$G$3</f>
        <v>2.5947202632084235E-5</v>
      </c>
      <c r="C40">
        <f>Res_S0!$N$3</f>
        <v>5.405288534301961E-5</v>
      </c>
      <c r="D40">
        <f>Res_S0!$U$3</f>
        <v>5.5312181954953764E-5</v>
      </c>
      <c r="E40">
        <f>Res_S0!$AB$3</f>
        <v>5.73683968975171E-5</v>
      </c>
      <c r="F40">
        <f>Res_S0!$AI$3</f>
        <v>6.0577424005621581E-5</v>
      </c>
      <c r="G40">
        <f>Res_S0!$AP$3</f>
        <v>6.3506579281613575E-5</v>
      </c>
      <c r="H40">
        <f>Res_S0!$AW$3</f>
        <v>6.7758940792237527E-5</v>
      </c>
      <c r="I40">
        <f>Res_S0!$BD$3</f>
        <v>7.5186839295649684E-5</v>
      </c>
    </row>
    <row r="41" spans="1:9" x14ac:dyDescent="0.2">
      <c r="A41" s="3">
        <v>1859</v>
      </c>
      <c r="B41">
        <f>Res_S0!$G$3</f>
        <v>2.5947202632084235E-5</v>
      </c>
      <c r="C41">
        <f>Res_S0!$N$3</f>
        <v>5.405288534301961E-5</v>
      </c>
      <c r="D41">
        <f>Res_S0!$U$3</f>
        <v>5.5312181954953764E-5</v>
      </c>
      <c r="E41">
        <f>Res_S0!$AB$3</f>
        <v>5.73683968975171E-5</v>
      </c>
      <c r="F41">
        <f>Res_S0!$AI$3</f>
        <v>6.0577424005621581E-5</v>
      </c>
      <c r="G41">
        <f>Res_S0!$AP$3</f>
        <v>6.3506579281613575E-5</v>
      </c>
      <c r="H41">
        <f>Res_S0!$AW$3</f>
        <v>6.7758940792237527E-5</v>
      </c>
      <c r="I41">
        <f>Res_S0!$BD$3</f>
        <v>7.5186839295649684E-5</v>
      </c>
    </row>
    <row r="42" spans="1:9" x14ac:dyDescent="0.2">
      <c r="A42" s="3">
        <v>1860</v>
      </c>
      <c r="B42">
        <f>Res_S0!$G$3</f>
        <v>2.5947202632084235E-5</v>
      </c>
      <c r="C42">
        <f>Res_S0!$N$3</f>
        <v>5.405288534301961E-5</v>
      </c>
      <c r="D42">
        <f>Res_S0!$U$3</f>
        <v>5.5312181954953764E-5</v>
      </c>
      <c r="E42">
        <f>Res_S0!$AB$3</f>
        <v>5.73683968975171E-5</v>
      </c>
      <c r="F42">
        <f>Res_S0!$AI$3</f>
        <v>6.0577424005621581E-5</v>
      </c>
      <c r="G42">
        <f>Res_S0!$AP$3</f>
        <v>6.3506579281613575E-5</v>
      </c>
      <c r="H42">
        <f>Res_S0!$AW$3</f>
        <v>6.7758940792237527E-5</v>
      </c>
      <c r="I42">
        <f>Res_S0!$BD$3</f>
        <v>7.5186839295649684E-5</v>
      </c>
    </row>
    <row r="43" spans="1:9" x14ac:dyDescent="0.2">
      <c r="A43" s="3">
        <v>1861</v>
      </c>
      <c r="B43">
        <f>Res_S0!$G$3</f>
        <v>2.5947202632084235E-5</v>
      </c>
      <c r="C43">
        <f>Res_S0!$N$3</f>
        <v>5.405288534301961E-5</v>
      </c>
      <c r="D43">
        <f>Res_S0!$U$3</f>
        <v>5.5312181954953764E-5</v>
      </c>
      <c r="E43">
        <f>Res_S0!$AB$3</f>
        <v>5.73683968975171E-5</v>
      </c>
      <c r="F43">
        <f>Res_S0!$AI$3</f>
        <v>6.0577424005621581E-5</v>
      </c>
      <c r="G43">
        <f>Res_S0!$AP$3</f>
        <v>6.3506579281613575E-5</v>
      </c>
      <c r="H43">
        <f>Res_S0!$AW$3</f>
        <v>6.7758940792237527E-5</v>
      </c>
      <c r="I43">
        <f>Res_S0!$BD$3</f>
        <v>7.5186839295649684E-5</v>
      </c>
    </row>
    <row r="44" spans="1:9" x14ac:dyDescent="0.2">
      <c r="A44" s="3">
        <v>1862</v>
      </c>
      <c r="B44">
        <f>Res_S0!$G$3</f>
        <v>2.5947202632084235E-5</v>
      </c>
      <c r="C44">
        <f>Res_S0!$N$3</f>
        <v>5.405288534301961E-5</v>
      </c>
      <c r="D44">
        <f>Res_S0!$U$3</f>
        <v>5.5312181954953764E-5</v>
      </c>
      <c r="E44">
        <f>Res_S0!$AB$3</f>
        <v>5.73683968975171E-5</v>
      </c>
      <c r="F44">
        <f>Res_S0!$AI$3</f>
        <v>6.0577424005621581E-5</v>
      </c>
      <c r="G44">
        <f>Res_S0!$AP$3</f>
        <v>6.3506579281613575E-5</v>
      </c>
      <c r="H44">
        <f>Res_S0!$AW$3</f>
        <v>6.7758940792237527E-5</v>
      </c>
      <c r="I44">
        <f>Res_S0!$BD$3</f>
        <v>7.5186839295649684E-5</v>
      </c>
    </row>
    <row r="45" spans="1:9" x14ac:dyDescent="0.2">
      <c r="A45" s="3">
        <v>1863</v>
      </c>
      <c r="B45">
        <f>Res_S0!$G$3</f>
        <v>2.5947202632084235E-5</v>
      </c>
      <c r="C45">
        <f>Res_S0!$N$3</f>
        <v>5.405288534301961E-5</v>
      </c>
      <c r="D45">
        <f>Res_S0!$U$3</f>
        <v>5.5312181954953764E-5</v>
      </c>
      <c r="E45">
        <f>Res_S0!$AB$3</f>
        <v>5.73683968975171E-5</v>
      </c>
      <c r="F45">
        <f>Res_S0!$AI$3</f>
        <v>6.0577424005621581E-5</v>
      </c>
      <c r="G45">
        <f>Res_S0!$AP$3</f>
        <v>6.3506579281613575E-5</v>
      </c>
      <c r="H45">
        <f>Res_S0!$AW$3</f>
        <v>6.7758940792237527E-5</v>
      </c>
      <c r="I45">
        <f>Res_S0!$BD$3</f>
        <v>7.5186839295649684E-5</v>
      </c>
    </row>
    <row r="46" spans="1:9" x14ac:dyDescent="0.2">
      <c r="A46" s="3">
        <v>1864</v>
      </c>
      <c r="B46">
        <f>Res_S0!$G$3</f>
        <v>2.5947202632084235E-5</v>
      </c>
      <c r="C46">
        <f>Res_S0!$N$3</f>
        <v>5.405288534301961E-5</v>
      </c>
      <c r="D46">
        <f>Res_S0!$U$3</f>
        <v>5.5312181954953764E-5</v>
      </c>
      <c r="E46">
        <f>Res_S0!$AB$3</f>
        <v>5.73683968975171E-5</v>
      </c>
      <c r="F46">
        <f>Res_S0!$AI$3</f>
        <v>6.0577424005621581E-5</v>
      </c>
      <c r="G46">
        <f>Res_S0!$AP$3</f>
        <v>6.3506579281613575E-5</v>
      </c>
      <c r="H46">
        <f>Res_S0!$AW$3</f>
        <v>6.7758940792237527E-5</v>
      </c>
      <c r="I46">
        <f>Res_S0!$BD$3</f>
        <v>7.5186839295649684E-5</v>
      </c>
    </row>
    <row r="47" spans="1:9" x14ac:dyDescent="0.2">
      <c r="A47" s="3">
        <v>1865</v>
      </c>
      <c r="B47">
        <f>Res_S0!$G$3</f>
        <v>2.5947202632084235E-5</v>
      </c>
      <c r="C47">
        <f>Res_S0!$N$3</f>
        <v>5.405288534301961E-5</v>
      </c>
      <c r="D47">
        <f>Res_S0!$U$3</f>
        <v>5.5312181954953764E-5</v>
      </c>
      <c r="E47">
        <f>Res_S0!$AB$3</f>
        <v>5.73683968975171E-5</v>
      </c>
      <c r="F47">
        <f>Res_S0!$AI$3</f>
        <v>6.0577424005621581E-5</v>
      </c>
      <c r="G47">
        <f>Res_S0!$AP$3</f>
        <v>6.3506579281613575E-5</v>
      </c>
      <c r="H47">
        <f>Res_S0!$AW$3</f>
        <v>6.7758940792237527E-5</v>
      </c>
      <c r="I47">
        <f>Res_S0!$BD$3</f>
        <v>7.5186839295649684E-5</v>
      </c>
    </row>
    <row r="48" spans="1:9" x14ac:dyDescent="0.2">
      <c r="A48" s="3">
        <v>1866</v>
      </c>
      <c r="B48">
        <f>Res_S0!$G$3</f>
        <v>2.5947202632084235E-5</v>
      </c>
      <c r="C48">
        <f>Res_S0!$N$3</f>
        <v>5.405288534301961E-5</v>
      </c>
      <c r="D48">
        <f>Res_S0!$U$3</f>
        <v>5.5312181954953764E-5</v>
      </c>
      <c r="E48">
        <f>Res_S0!$AB$3</f>
        <v>5.73683968975171E-5</v>
      </c>
      <c r="F48">
        <f>Res_S0!$AI$3</f>
        <v>6.0577424005621581E-5</v>
      </c>
      <c r="G48">
        <f>Res_S0!$AP$3</f>
        <v>6.3506579281613575E-5</v>
      </c>
      <c r="H48">
        <f>Res_S0!$AW$3</f>
        <v>6.7758940792237527E-5</v>
      </c>
      <c r="I48">
        <f>Res_S0!$BD$3</f>
        <v>7.5186839295649684E-5</v>
      </c>
    </row>
    <row r="49" spans="1:9" x14ac:dyDescent="0.2">
      <c r="A49" s="3">
        <v>1867</v>
      </c>
      <c r="B49">
        <f>Res_S0!$G$3</f>
        <v>2.5947202632084235E-5</v>
      </c>
      <c r="C49">
        <f>Res_S0!$N$3</f>
        <v>5.405288534301961E-5</v>
      </c>
      <c r="D49">
        <f>Res_S0!$U$3</f>
        <v>5.5312181954953764E-5</v>
      </c>
      <c r="E49">
        <f>Res_S0!$AB$3</f>
        <v>5.73683968975171E-5</v>
      </c>
      <c r="F49">
        <f>Res_S0!$AI$3</f>
        <v>6.0577424005621581E-5</v>
      </c>
      <c r="G49">
        <f>Res_S0!$AP$3</f>
        <v>6.3506579281613575E-5</v>
      </c>
      <c r="H49">
        <f>Res_S0!$AW$3</f>
        <v>6.7758940792237527E-5</v>
      </c>
      <c r="I49">
        <f>Res_S0!$BD$3</f>
        <v>7.5186839295649684E-5</v>
      </c>
    </row>
    <row r="50" spans="1:9" x14ac:dyDescent="0.2">
      <c r="A50" s="3">
        <v>1868</v>
      </c>
      <c r="B50">
        <f>Res_S0!$G$3</f>
        <v>2.5947202632084235E-5</v>
      </c>
      <c r="C50">
        <f>Res_S0!$N$3</f>
        <v>5.405288534301961E-5</v>
      </c>
      <c r="D50">
        <f>Res_S0!$U$3</f>
        <v>5.5312181954953764E-5</v>
      </c>
      <c r="E50">
        <f>Res_S0!$AB$3</f>
        <v>5.73683968975171E-5</v>
      </c>
      <c r="F50">
        <f>Res_S0!$AI$3</f>
        <v>6.0577424005621581E-5</v>
      </c>
      <c r="G50">
        <f>Res_S0!$AP$3</f>
        <v>6.3506579281613575E-5</v>
      </c>
      <c r="H50">
        <f>Res_S0!$AW$3</f>
        <v>6.7758940792237527E-5</v>
      </c>
      <c r="I50">
        <f>Res_S0!$BD$3</f>
        <v>7.5186839295649684E-5</v>
      </c>
    </row>
    <row r="51" spans="1:9" x14ac:dyDescent="0.2">
      <c r="A51" s="3">
        <v>1869</v>
      </c>
      <c r="B51">
        <f>Res_S0!$G$3</f>
        <v>2.5947202632084235E-5</v>
      </c>
      <c r="C51">
        <f>Res_S0!$N$3</f>
        <v>5.405288534301961E-5</v>
      </c>
      <c r="D51">
        <f>Res_S0!$U$3</f>
        <v>5.5312181954953764E-5</v>
      </c>
      <c r="E51">
        <f>Res_S0!$AB$3</f>
        <v>5.73683968975171E-5</v>
      </c>
      <c r="F51">
        <f>Res_S0!$AI$3</f>
        <v>6.0577424005621581E-5</v>
      </c>
      <c r="G51">
        <f>Res_S0!$AP$3</f>
        <v>6.3506579281613575E-5</v>
      </c>
      <c r="H51">
        <f>Res_S0!$AW$3</f>
        <v>6.7758940792237527E-5</v>
      </c>
      <c r="I51">
        <f>Res_S0!$BD$3</f>
        <v>7.5186839295649684E-5</v>
      </c>
    </row>
    <row r="52" spans="1:9" x14ac:dyDescent="0.2">
      <c r="A52" s="3">
        <v>1870</v>
      </c>
      <c r="B52">
        <f>Res_S0!$G$3</f>
        <v>2.5947202632084235E-5</v>
      </c>
      <c r="C52">
        <f>Res_S0!$N$3</f>
        <v>5.405288534301961E-5</v>
      </c>
      <c r="D52">
        <f>Res_S0!$U$3</f>
        <v>5.5312181954953764E-5</v>
      </c>
      <c r="E52">
        <f>Res_S0!$AB$3</f>
        <v>5.73683968975171E-5</v>
      </c>
      <c r="F52">
        <f>Res_S0!$AI$3</f>
        <v>6.0577424005621581E-5</v>
      </c>
      <c r="G52">
        <f>Res_S0!$AP$3</f>
        <v>6.3506579281613575E-5</v>
      </c>
      <c r="H52">
        <f>Res_S0!$AW$3</f>
        <v>6.7758940792237527E-5</v>
      </c>
      <c r="I52">
        <f>Res_S0!$BD$3</f>
        <v>7.5186839295649684E-5</v>
      </c>
    </row>
    <row r="53" spans="1:9" x14ac:dyDescent="0.2">
      <c r="A53" s="3">
        <v>1871</v>
      </c>
      <c r="B53">
        <f>Res_S0!$G$3</f>
        <v>2.5947202632084235E-5</v>
      </c>
      <c r="C53">
        <f>Res_S0!$N$3</f>
        <v>5.405288534301961E-5</v>
      </c>
      <c r="D53">
        <f>Res_S0!$U$3</f>
        <v>5.5312181954953764E-5</v>
      </c>
      <c r="E53">
        <f>Res_S0!$AB$3</f>
        <v>5.73683968975171E-5</v>
      </c>
      <c r="F53">
        <f>Res_S0!$AI$3</f>
        <v>6.0577424005621581E-5</v>
      </c>
      <c r="G53">
        <f>Res_S0!$AP$3</f>
        <v>6.3506579281613575E-5</v>
      </c>
      <c r="H53">
        <f>Res_S0!$AW$3</f>
        <v>6.7758940792237527E-5</v>
      </c>
      <c r="I53">
        <f>Res_S0!$BD$3</f>
        <v>7.5186839295649684E-5</v>
      </c>
    </row>
    <row r="54" spans="1:9" x14ac:dyDescent="0.2">
      <c r="A54" s="3">
        <v>1872</v>
      </c>
      <c r="B54">
        <f>Res_S0!$G$3</f>
        <v>2.5947202632084235E-5</v>
      </c>
      <c r="C54">
        <f>Res_S0!$N$3</f>
        <v>5.405288534301961E-5</v>
      </c>
      <c r="D54">
        <f>Res_S0!$U$3</f>
        <v>5.5312181954953764E-5</v>
      </c>
      <c r="E54">
        <f>Res_S0!$AB$3</f>
        <v>5.73683968975171E-5</v>
      </c>
      <c r="F54">
        <f>Res_S0!$AI$3</f>
        <v>6.0577424005621581E-5</v>
      </c>
      <c r="G54">
        <f>Res_S0!$AP$3</f>
        <v>6.3506579281613575E-5</v>
      </c>
      <c r="H54">
        <f>Res_S0!$AW$3</f>
        <v>6.7758940792237527E-5</v>
      </c>
      <c r="I54">
        <f>Res_S0!$BD$3</f>
        <v>7.5186839295649684E-5</v>
      </c>
    </row>
    <row r="55" spans="1:9" x14ac:dyDescent="0.2">
      <c r="A55" s="3">
        <v>1873</v>
      </c>
      <c r="B55">
        <f>Res_S0!$G$3</f>
        <v>2.5947202632084235E-5</v>
      </c>
      <c r="C55">
        <f>Res_S0!$N$3</f>
        <v>5.405288534301961E-5</v>
      </c>
      <c r="D55">
        <f>Res_S0!$U$3</f>
        <v>5.5312181954953764E-5</v>
      </c>
      <c r="E55">
        <f>Res_S0!$AB$3</f>
        <v>5.73683968975171E-5</v>
      </c>
      <c r="F55">
        <f>Res_S0!$AI$3</f>
        <v>6.0577424005621581E-5</v>
      </c>
      <c r="G55">
        <f>Res_S0!$AP$3</f>
        <v>6.3506579281613575E-5</v>
      </c>
      <c r="H55">
        <f>Res_S0!$AW$3</f>
        <v>6.7758940792237527E-5</v>
      </c>
      <c r="I55">
        <f>Res_S0!$BD$3</f>
        <v>7.5186839295649684E-5</v>
      </c>
    </row>
    <row r="56" spans="1:9" x14ac:dyDescent="0.2">
      <c r="A56" s="3">
        <v>1874</v>
      </c>
      <c r="B56">
        <f>Res_S0!$G$3</f>
        <v>2.5947202632084235E-5</v>
      </c>
      <c r="C56">
        <f>Res_S0!$N$3</f>
        <v>5.405288534301961E-5</v>
      </c>
      <c r="D56">
        <f>Res_S0!$U$3</f>
        <v>5.5312181954953764E-5</v>
      </c>
      <c r="E56">
        <f>Res_S0!$AB$3</f>
        <v>5.73683968975171E-5</v>
      </c>
      <c r="F56">
        <f>Res_S0!$AI$3</f>
        <v>6.0577424005621581E-5</v>
      </c>
      <c r="G56">
        <f>Res_S0!$AP$3</f>
        <v>6.3506579281613575E-5</v>
      </c>
      <c r="H56">
        <f>Res_S0!$AW$3</f>
        <v>6.7758940792237527E-5</v>
      </c>
      <c r="I56">
        <f>Res_S0!$BD$3</f>
        <v>7.5186839295649684E-5</v>
      </c>
    </row>
    <row r="57" spans="1:9" x14ac:dyDescent="0.2">
      <c r="A57" s="3">
        <v>1875</v>
      </c>
      <c r="B57">
        <f>Res_S0!$G$3</f>
        <v>2.5947202632084235E-5</v>
      </c>
      <c r="C57">
        <f>Res_S0!$N$3</f>
        <v>5.405288534301961E-5</v>
      </c>
      <c r="D57">
        <f>Res_S0!$U$3</f>
        <v>5.5312181954953764E-5</v>
      </c>
      <c r="E57">
        <f>Res_S0!$AB$3</f>
        <v>5.73683968975171E-5</v>
      </c>
      <c r="F57">
        <f>Res_S0!$AI$3</f>
        <v>6.0577424005621581E-5</v>
      </c>
      <c r="G57">
        <f>Res_S0!$AP$3</f>
        <v>6.3506579281613575E-5</v>
      </c>
      <c r="H57">
        <f>Res_S0!$AW$3</f>
        <v>6.7758940792237527E-5</v>
      </c>
      <c r="I57">
        <f>Res_S0!$BD$3</f>
        <v>7.5186839295649684E-5</v>
      </c>
    </row>
    <row r="58" spans="1:9" x14ac:dyDescent="0.2">
      <c r="A58" s="3">
        <v>1876</v>
      </c>
      <c r="B58">
        <f>Res_S0!$G$3</f>
        <v>2.5947202632084235E-5</v>
      </c>
      <c r="C58">
        <f>Res_S0!$N$3</f>
        <v>5.405288534301961E-5</v>
      </c>
      <c r="D58">
        <f>Res_S0!$U$3</f>
        <v>5.5312181954953764E-5</v>
      </c>
      <c r="E58">
        <f>Res_S0!$AB$3</f>
        <v>5.73683968975171E-5</v>
      </c>
      <c r="F58">
        <f>Res_S0!$AI$3</f>
        <v>6.0577424005621581E-5</v>
      </c>
      <c r="G58">
        <f>Res_S0!$AP$3</f>
        <v>6.3506579281613575E-5</v>
      </c>
      <c r="H58">
        <f>Res_S0!$AW$3</f>
        <v>6.7758940792237527E-5</v>
      </c>
      <c r="I58">
        <f>Res_S0!$BD$3</f>
        <v>7.5186839295649684E-5</v>
      </c>
    </row>
    <row r="59" spans="1:9" x14ac:dyDescent="0.2">
      <c r="A59" s="3">
        <v>1877</v>
      </c>
      <c r="B59">
        <f>Res_S0!$G$3</f>
        <v>2.5947202632084235E-5</v>
      </c>
      <c r="C59">
        <f>Res_S0!$N$3</f>
        <v>5.405288534301961E-5</v>
      </c>
      <c r="D59">
        <f>Res_S0!$U$3</f>
        <v>5.5312181954953764E-5</v>
      </c>
      <c r="E59">
        <f>Res_S0!$AB$3</f>
        <v>5.73683968975171E-5</v>
      </c>
      <c r="F59">
        <f>Res_S0!$AI$3</f>
        <v>6.0577424005621581E-5</v>
      </c>
      <c r="G59">
        <f>Res_S0!$AP$3</f>
        <v>6.3506579281613575E-5</v>
      </c>
      <c r="H59">
        <f>Res_S0!$AW$3</f>
        <v>6.7758940792237527E-5</v>
      </c>
      <c r="I59">
        <f>Res_S0!$BD$3</f>
        <v>7.5186839295649684E-5</v>
      </c>
    </row>
    <row r="60" spans="1:9" x14ac:dyDescent="0.2">
      <c r="A60" s="3">
        <v>1878</v>
      </c>
      <c r="B60">
        <f>Res_S0!$G$3</f>
        <v>2.5947202632084235E-5</v>
      </c>
      <c r="C60">
        <f>Res_S0!$N$3</f>
        <v>5.405288534301961E-5</v>
      </c>
      <c r="D60">
        <f>Res_S0!$U$3</f>
        <v>5.5312181954953764E-5</v>
      </c>
      <c r="E60">
        <f>Res_S0!$AB$3</f>
        <v>5.73683968975171E-5</v>
      </c>
      <c r="F60">
        <f>Res_S0!$AI$3</f>
        <v>6.0577424005621581E-5</v>
      </c>
      <c r="G60">
        <f>Res_S0!$AP$3</f>
        <v>6.3506579281613575E-5</v>
      </c>
      <c r="H60">
        <f>Res_S0!$AW$3</f>
        <v>6.7758940792237527E-5</v>
      </c>
      <c r="I60">
        <f>Res_S0!$BD$3</f>
        <v>7.5186839295649684E-5</v>
      </c>
    </row>
    <row r="61" spans="1:9" x14ac:dyDescent="0.2">
      <c r="A61" s="3">
        <v>1879</v>
      </c>
      <c r="B61">
        <f>Res_S0!$G$3</f>
        <v>2.5947202632084235E-5</v>
      </c>
      <c r="C61">
        <f>Res_S0!$N$3</f>
        <v>5.405288534301961E-5</v>
      </c>
      <c r="D61">
        <f>Res_S0!$U$3</f>
        <v>5.5312181954953764E-5</v>
      </c>
      <c r="E61">
        <f>Res_S0!$AB$3</f>
        <v>5.73683968975171E-5</v>
      </c>
      <c r="F61">
        <f>Res_S0!$AI$3</f>
        <v>6.0577424005621581E-5</v>
      </c>
      <c r="G61">
        <f>Res_S0!$AP$3</f>
        <v>6.3506579281613575E-5</v>
      </c>
      <c r="H61">
        <f>Res_S0!$AW$3</f>
        <v>6.7758940792237527E-5</v>
      </c>
      <c r="I61">
        <f>Res_S0!$BD$3</f>
        <v>7.5186839295649684E-5</v>
      </c>
    </row>
    <row r="62" spans="1:9" x14ac:dyDescent="0.2">
      <c r="A62" s="3">
        <v>1880</v>
      </c>
      <c r="B62">
        <f>Res_S0!$G$3</f>
        <v>2.5947202632084235E-5</v>
      </c>
      <c r="C62">
        <f>Res_S0!$N$3</f>
        <v>5.405288534301961E-5</v>
      </c>
      <c r="D62">
        <f>Res_S0!$U$3</f>
        <v>5.5312181954953764E-5</v>
      </c>
      <c r="E62">
        <f>Res_S0!$AB$3</f>
        <v>5.73683968975171E-5</v>
      </c>
      <c r="F62">
        <f>Res_S0!$AI$3</f>
        <v>6.0577424005621581E-5</v>
      </c>
      <c r="G62">
        <f>Res_S0!$AP$3</f>
        <v>6.3506579281613575E-5</v>
      </c>
      <c r="H62">
        <f>Res_S0!$AW$3</f>
        <v>6.7758940792237527E-5</v>
      </c>
      <c r="I62">
        <f>Res_S0!$BD$3</f>
        <v>7.5186839295649684E-5</v>
      </c>
    </row>
    <row r="63" spans="1:9" x14ac:dyDescent="0.2">
      <c r="A63" s="3">
        <v>1881</v>
      </c>
      <c r="B63">
        <f>Res_S0!$G$3</f>
        <v>2.5947202632084235E-5</v>
      </c>
      <c r="C63">
        <f>Res_S0!$N$3</f>
        <v>5.405288534301961E-5</v>
      </c>
      <c r="D63">
        <f>Res_S0!$U$3</f>
        <v>5.5312181954953764E-5</v>
      </c>
      <c r="E63">
        <f>Res_S0!$AB$3</f>
        <v>5.73683968975171E-5</v>
      </c>
      <c r="F63">
        <f>Res_S0!$AI$3</f>
        <v>6.0577424005621581E-5</v>
      </c>
      <c r="G63">
        <f>Res_S0!$AP$3</f>
        <v>6.3506579281613575E-5</v>
      </c>
      <c r="H63">
        <f>Res_S0!$AW$3</f>
        <v>6.7758940792237527E-5</v>
      </c>
      <c r="I63">
        <f>Res_S0!$BD$3</f>
        <v>7.5186839295649684E-5</v>
      </c>
    </row>
    <row r="64" spans="1:9" x14ac:dyDescent="0.2">
      <c r="A64" s="3">
        <v>1882</v>
      </c>
      <c r="B64">
        <f>Res_S0!$G$3</f>
        <v>2.5947202632084235E-5</v>
      </c>
      <c r="C64">
        <f>Res_S0!$N$3</f>
        <v>5.405288534301961E-5</v>
      </c>
      <c r="D64">
        <f>Res_S0!$U$3</f>
        <v>5.5312181954953764E-5</v>
      </c>
      <c r="E64">
        <f>Res_S0!$AB$3</f>
        <v>5.73683968975171E-5</v>
      </c>
      <c r="F64">
        <f>Res_S0!$AI$3</f>
        <v>6.0577424005621581E-5</v>
      </c>
      <c r="G64">
        <f>Res_S0!$AP$3</f>
        <v>6.3506579281613575E-5</v>
      </c>
      <c r="H64">
        <f>Res_S0!$AW$3</f>
        <v>6.7758940792237527E-5</v>
      </c>
      <c r="I64">
        <f>Res_S0!$BD$3</f>
        <v>7.5186839295649684E-5</v>
      </c>
    </row>
    <row r="65" spans="1:9" x14ac:dyDescent="0.2">
      <c r="A65" s="3">
        <v>1883</v>
      </c>
      <c r="B65">
        <f>Res_S0!$G$3</f>
        <v>2.5947202632084235E-5</v>
      </c>
      <c r="C65">
        <f>Res_S0!$N$3</f>
        <v>5.405288534301961E-5</v>
      </c>
      <c r="D65">
        <f>Res_S0!$U$3</f>
        <v>5.5312181954953764E-5</v>
      </c>
      <c r="E65">
        <f>Res_S0!$AB$3</f>
        <v>5.73683968975171E-5</v>
      </c>
      <c r="F65">
        <f>Res_S0!$AI$3</f>
        <v>6.0577424005621581E-5</v>
      </c>
      <c r="G65">
        <f>Res_S0!$AP$3</f>
        <v>6.3506579281613575E-5</v>
      </c>
      <c r="H65">
        <f>Res_S0!$AW$3</f>
        <v>6.7758940792237527E-5</v>
      </c>
      <c r="I65">
        <f>Res_S0!$BD$3</f>
        <v>7.5186839295649684E-5</v>
      </c>
    </row>
    <row r="66" spans="1:9" x14ac:dyDescent="0.2">
      <c r="A66" s="3">
        <v>1884</v>
      </c>
      <c r="B66">
        <f>Res_S0!$G$3</f>
        <v>2.5947202632084235E-5</v>
      </c>
      <c r="C66">
        <f>Res_S0!$N$3</f>
        <v>5.405288534301961E-5</v>
      </c>
      <c r="D66">
        <f>Res_S0!$U$3</f>
        <v>5.5312181954953764E-5</v>
      </c>
      <c r="E66">
        <f>Res_S0!$AB$3</f>
        <v>5.73683968975171E-5</v>
      </c>
      <c r="F66">
        <f>Res_S0!$AI$3</f>
        <v>6.0577424005621581E-5</v>
      </c>
      <c r="G66">
        <f>Res_S0!$AP$3</f>
        <v>6.3506579281613575E-5</v>
      </c>
      <c r="H66">
        <f>Res_S0!$AW$3</f>
        <v>6.7758940792237527E-5</v>
      </c>
      <c r="I66">
        <f>Res_S0!$BD$3</f>
        <v>7.5186839295649684E-5</v>
      </c>
    </row>
    <row r="67" spans="1:9" x14ac:dyDescent="0.2">
      <c r="A67" s="3">
        <v>1885</v>
      </c>
      <c r="B67">
        <f>Res_S0!$G$3</f>
        <v>2.5947202632084235E-5</v>
      </c>
      <c r="C67">
        <f>Res_S0!$N$3</f>
        <v>5.405288534301961E-5</v>
      </c>
      <c r="D67">
        <f>Res_S0!$U$3</f>
        <v>5.5312181954953764E-5</v>
      </c>
      <c r="E67">
        <f>Res_S0!$AB$3</f>
        <v>5.73683968975171E-5</v>
      </c>
      <c r="F67">
        <f>Res_S0!$AI$3</f>
        <v>6.0577424005621581E-5</v>
      </c>
      <c r="G67">
        <f>Res_S0!$AP$3</f>
        <v>6.3506579281613575E-5</v>
      </c>
      <c r="H67">
        <f>Res_S0!$AW$3</f>
        <v>6.7758940792237527E-5</v>
      </c>
      <c r="I67">
        <f>Res_S0!$BD$3</f>
        <v>7.5186839295649684E-5</v>
      </c>
    </row>
    <row r="68" spans="1:9" x14ac:dyDescent="0.2">
      <c r="A68" s="3">
        <v>1886</v>
      </c>
      <c r="B68">
        <f>Res_S0!$G$3</f>
        <v>2.5947202632084235E-5</v>
      </c>
      <c r="C68">
        <f>Res_S0!$N$3</f>
        <v>5.405288534301961E-5</v>
      </c>
      <c r="D68">
        <f>Res_S0!$U$3</f>
        <v>5.5312181954953764E-5</v>
      </c>
      <c r="E68">
        <f>Res_S0!$AB$3</f>
        <v>5.73683968975171E-5</v>
      </c>
      <c r="F68">
        <f>Res_S0!$AI$3</f>
        <v>6.0577424005621581E-5</v>
      </c>
      <c r="G68">
        <f>Res_S0!$AP$3</f>
        <v>6.3506579281613575E-5</v>
      </c>
      <c r="H68">
        <f>Res_S0!$AW$3</f>
        <v>6.7758940792237527E-5</v>
      </c>
      <c r="I68">
        <f>Res_S0!$BD$3</f>
        <v>7.5186839295649684E-5</v>
      </c>
    </row>
    <row r="69" spans="1:9" x14ac:dyDescent="0.2">
      <c r="A69" s="3">
        <v>1887</v>
      </c>
      <c r="B69">
        <f>Res_S0!$G$3</f>
        <v>2.5947202632084235E-5</v>
      </c>
      <c r="C69">
        <f>Res_S0!$N$3</f>
        <v>5.405288534301961E-5</v>
      </c>
      <c r="D69">
        <f>Res_S0!$U$3</f>
        <v>5.5312181954953764E-5</v>
      </c>
      <c r="E69">
        <f>Res_S0!$AB$3</f>
        <v>5.73683968975171E-5</v>
      </c>
      <c r="F69">
        <f>Res_S0!$AI$3</f>
        <v>6.0577424005621581E-5</v>
      </c>
      <c r="G69">
        <f>Res_S0!$AP$3</f>
        <v>6.3506579281613575E-5</v>
      </c>
      <c r="H69">
        <f>Res_S0!$AW$3</f>
        <v>6.7758940792237527E-5</v>
      </c>
      <c r="I69">
        <f>Res_S0!$BD$3</f>
        <v>7.5186839295649684E-5</v>
      </c>
    </row>
    <row r="70" spans="1:9" x14ac:dyDescent="0.2">
      <c r="A70" s="3">
        <v>1888</v>
      </c>
      <c r="B70">
        <f>Res_S0!$G$3</f>
        <v>2.5947202632084235E-5</v>
      </c>
      <c r="C70">
        <f>Res_S0!$N$3</f>
        <v>5.405288534301961E-5</v>
      </c>
      <c r="D70">
        <f>Res_S0!$U$3</f>
        <v>5.5312181954953764E-5</v>
      </c>
      <c r="E70">
        <f>Res_S0!$AB$3</f>
        <v>5.73683968975171E-5</v>
      </c>
      <c r="F70">
        <f>Res_S0!$AI$3</f>
        <v>6.0577424005621581E-5</v>
      </c>
      <c r="G70">
        <f>Res_S0!$AP$3</f>
        <v>6.3506579281613575E-5</v>
      </c>
      <c r="H70">
        <f>Res_S0!$AW$3</f>
        <v>6.7758940792237527E-5</v>
      </c>
      <c r="I70">
        <f>Res_S0!$BD$3</f>
        <v>7.5186839295649684E-5</v>
      </c>
    </row>
    <row r="71" spans="1:9" x14ac:dyDescent="0.2">
      <c r="A71" s="3">
        <v>1889</v>
      </c>
      <c r="B71">
        <f>Res_S0!$G$3</f>
        <v>2.5947202632084235E-5</v>
      </c>
      <c r="C71">
        <f>Res_S0!$N$3</f>
        <v>5.405288534301961E-5</v>
      </c>
      <c r="D71">
        <f>Res_S0!$U$3</f>
        <v>5.5312181954953764E-5</v>
      </c>
      <c r="E71">
        <f>Res_S0!$AB$3</f>
        <v>5.73683968975171E-5</v>
      </c>
      <c r="F71">
        <f>Res_S0!$AI$3</f>
        <v>6.0577424005621581E-5</v>
      </c>
      <c r="G71">
        <f>Res_S0!$AP$3</f>
        <v>6.3506579281613575E-5</v>
      </c>
      <c r="H71">
        <f>Res_S0!$AW$3</f>
        <v>6.7758940792237527E-5</v>
      </c>
      <c r="I71">
        <f>Res_S0!$BD$3</f>
        <v>7.5186839295649684E-5</v>
      </c>
    </row>
    <row r="72" spans="1:9" x14ac:dyDescent="0.2">
      <c r="A72" s="3">
        <v>1890</v>
      </c>
      <c r="B72">
        <f>Res_S0!$G$3</f>
        <v>2.5947202632084235E-5</v>
      </c>
      <c r="C72">
        <f>Res_S0!$N$3</f>
        <v>5.405288534301961E-5</v>
      </c>
      <c r="D72">
        <f>Res_S0!$U$3</f>
        <v>5.5312181954953764E-5</v>
      </c>
      <c r="E72">
        <f>Res_S0!$AB$3</f>
        <v>5.73683968975171E-5</v>
      </c>
      <c r="F72">
        <f>Res_S0!$AI$3</f>
        <v>6.0577424005621581E-5</v>
      </c>
      <c r="G72">
        <f>Res_S0!$AP$3</f>
        <v>6.3506579281613575E-5</v>
      </c>
      <c r="H72">
        <f>Res_S0!$AW$3</f>
        <v>6.7758940792237527E-5</v>
      </c>
      <c r="I72">
        <f>Res_S0!$BD$3</f>
        <v>7.5186839295649684E-5</v>
      </c>
    </row>
    <row r="73" spans="1:9" x14ac:dyDescent="0.2">
      <c r="A73" s="3">
        <v>1891</v>
      </c>
      <c r="B73">
        <f>Res_S0!$G$3</f>
        <v>2.5947202632084235E-5</v>
      </c>
      <c r="C73">
        <f>Res_S0!$N$3</f>
        <v>5.405288534301961E-5</v>
      </c>
      <c r="D73">
        <f>Res_S0!$U$3</f>
        <v>5.5312181954953764E-5</v>
      </c>
      <c r="E73">
        <f>Res_S0!$AB$3</f>
        <v>5.73683968975171E-5</v>
      </c>
      <c r="F73">
        <f>Res_S0!$AI$3</f>
        <v>6.0577424005621581E-5</v>
      </c>
      <c r="G73">
        <f>Res_S0!$AP$3</f>
        <v>6.3506579281613575E-5</v>
      </c>
      <c r="H73">
        <f>Res_S0!$AW$3</f>
        <v>6.7758940792237527E-5</v>
      </c>
      <c r="I73">
        <f>Res_S0!$BD$3</f>
        <v>7.5186839295649684E-5</v>
      </c>
    </row>
    <row r="74" spans="1:9" x14ac:dyDescent="0.2">
      <c r="A74" s="3">
        <v>1892</v>
      </c>
      <c r="B74">
        <f>Res_S0!$G$3</f>
        <v>2.5947202632084235E-5</v>
      </c>
      <c r="C74">
        <f>Res_S0!$N$3</f>
        <v>5.405288534301961E-5</v>
      </c>
      <c r="D74">
        <f>Res_S0!$U$3</f>
        <v>5.5312181954953764E-5</v>
      </c>
      <c r="E74">
        <f>Res_S0!$AB$3</f>
        <v>5.73683968975171E-5</v>
      </c>
      <c r="F74">
        <f>Res_S0!$AI$3</f>
        <v>6.0577424005621581E-5</v>
      </c>
      <c r="G74">
        <f>Res_S0!$AP$3</f>
        <v>6.3506579281613575E-5</v>
      </c>
      <c r="H74">
        <f>Res_S0!$AW$3</f>
        <v>6.7758940792237527E-5</v>
      </c>
      <c r="I74">
        <f>Res_S0!$BD$3</f>
        <v>7.5186839295649684E-5</v>
      </c>
    </row>
    <row r="75" spans="1:9" x14ac:dyDescent="0.2">
      <c r="A75" s="3">
        <v>1893</v>
      </c>
      <c r="B75">
        <f>Res_S0!$G$3</f>
        <v>2.5947202632084235E-5</v>
      </c>
      <c r="C75">
        <f>Res_S0!$N$3</f>
        <v>5.405288534301961E-5</v>
      </c>
      <c r="D75">
        <f>Res_S0!$U$3</f>
        <v>5.5312181954953764E-5</v>
      </c>
      <c r="E75">
        <f>Res_S0!$AB$3</f>
        <v>5.73683968975171E-5</v>
      </c>
      <c r="F75">
        <f>Res_S0!$AI$3</f>
        <v>6.0577424005621581E-5</v>
      </c>
      <c r="G75">
        <f>Res_S0!$AP$3</f>
        <v>6.3506579281613575E-5</v>
      </c>
      <c r="H75">
        <f>Res_S0!$AW$3</f>
        <v>6.7758940792237527E-5</v>
      </c>
      <c r="I75">
        <f>Res_S0!$BD$3</f>
        <v>7.5186839295649684E-5</v>
      </c>
    </row>
    <row r="76" spans="1:9" x14ac:dyDescent="0.2">
      <c r="A76" s="3">
        <v>1894</v>
      </c>
      <c r="B76">
        <f>Res_S0!$G$3</f>
        <v>2.5947202632084235E-5</v>
      </c>
      <c r="C76">
        <f>Res_S0!$N$3</f>
        <v>5.405288534301961E-5</v>
      </c>
      <c r="D76">
        <f>Res_S0!$U$3</f>
        <v>5.5312181954953764E-5</v>
      </c>
      <c r="E76">
        <f>Res_S0!$AB$3</f>
        <v>5.73683968975171E-5</v>
      </c>
      <c r="F76">
        <f>Res_S0!$AI$3</f>
        <v>6.0577424005621581E-5</v>
      </c>
      <c r="G76">
        <f>Res_S0!$AP$3</f>
        <v>6.3506579281613575E-5</v>
      </c>
      <c r="H76">
        <f>Res_S0!$AW$3</f>
        <v>6.7758940792237527E-5</v>
      </c>
      <c r="I76">
        <f>Res_S0!$BD$3</f>
        <v>7.5186839295649684E-5</v>
      </c>
    </row>
    <row r="77" spans="1:9" x14ac:dyDescent="0.2">
      <c r="A77" s="3">
        <v>1895</v>
      </c>
      <c r="B77">
        <f>Res_S0!$G$3</f>
        <v>2.5947202632084235E-5</v>
      </c>
      <c r="C77">
        <f>Res_S0!$N$3</f>
        <v>5.405288534301961E-5</v>
      </c>
      <c r="D77">
        <f>Res_S0!$U$3</f>
        <v>5.5312181954953764E-5</v>
      </c>
      <c r="E77">
        <f>Res_S0!$AB$3</f>
        <v>5.73683968975171E-5</v>
      </c>
      <c r="F77">
        <f>Res_S0!$AI$3</f>
        <v>6.0577424005621581E-5</v>
      </c>
      <c r="G77">
        <f>Res_S0!$AP$3</f>
        <v>6.3506579281613575E-5</v>
      </c>
      <c r="H77">
        <f>Res_S0!$AW$3</f>
        <v>6.7758940792237527E-5</v>
      </c>
      <c r="I77">
        <f>Res_S0!$BD$3</f>
        <v>7.5186839295649684E-5</v>
      </c>
    </row>
    <row r="78" spans="1:9" x14ac:dyDescent="0.2">
      <c r="A78" s="3">
        <v>1896</v>
      </c>
      <c r="B78">
        <f>Res_S0!$G$3</f>
        <v>2.5947202632084235E-5</v>
      </c>
      <c r="C78">
        <f>Res_S0!$N$3</f>
        <v>5.405288534301961E-5</v>
      </c>
      <c r="D78">
        <f>Res_S0!$U$3</f>
        <v>5.5312181954953764E-5</v>
      </c>
      <c r="E78">
        <f>Res_S0!$AB$3</f>
        <v>5.73683968975171E-5</v>
      </c>
      <c r="F78">
        <f>Res_S0!$AI$3</f>
        <v>6.0577424005621581E-5</v>
      </c>
      <c r="G78">
        <f>Res_S0!$AP$3</f>
        <v>6.3506579281613575E-5</v>
      </c>
      <c r="H78">
        <f>Res_S0!$AW$3</f>
        <v>6.7758940792237527E-5</v>
      </c>
      <c r="I78">
        <f>Res_S0!$BD$3</f>
        <v>7.5186839295649684E-5</v>
      </c>
    </row>
    <row r="79" spans="1:9" x14ac:dyDescent="0.2">
      <c r="A79" s="3">
        <v>1897</v>
      </c>
      <c r="B79">
        <f>Res_S0!$G$3</f>
        <v>2.5947202632084235E-5</v>
      </c>
      <c r="C79">
        <f>Res_S0!$N$3</f>
        <v>5.405288534301961E-5</v>
      </c>
      <c r="D79">
        <f>Res_S0!$U$3</f>
        <v>5.5312181954953764E-5</v>
      </c>
      <c r="E79">
        <f>Res_S0!$AB$3</f>
        <v>5.73683968975171E-5</v>
      </c>
      <c r="F79">
        <f>Res_S0!$AI$3</f>
        <v>6.0577424005621581E-5</v>
      </c>
      <c r="G79">
        <f>Res_S0!$AP$3</f>
        <v>6.3506579281613575E-5</v>
      </c>
      <c r="H79">
        <f>Res_S0!$AW$3</f>
        <v>6.7758940792237527E-5</v>
      </c>
      <c r="I79">
        <f>Res_S0!$BD$3</f>
        <v>7.5186839295649684E-5</v>
      </c>
    </row>
    <row r="80" spans="1:9" x14ac:dyDescent="0.2">
      <c r="A80" s="3">
        <v>1898</v>
      </c>
      <c r="B80">
        <f>Res_S0!$G$3</f>
        <v>2.5947202632084235E-5</v>
      </c>
      <c r="C80">
        <f>Res_S0!$N$3</f>
        <v>5.405288534301961E-5</v>
      </c>
      <c r="D80">
        <f>Res_S0!$U$3</f>
        <v>5.5312181954953764E-5</v>
      </c>
      <c r="E80">
        <f>Res_S0!$AB$3</f>
        <v>5.73683968975171E-5</v>
      </c>
      <c r="F80">
        <f>Res_S0!$AI$3</f>
        <v>6.0577424005621581E-5</v>
      </c>
      <c r="G80">
        <f>Res_S0!$AP$3</f>
        <v>6.3506579281613575E-5</v>
      </c>
      <c r="H80">
        <f>Res_S0!$AW$3</f>
        <v>6.7758940792237527E-5</v>
      </c>
      <c r="I80">
        <f>Res_S0!$BD$3</f>
        <v>7.5186839295649684E-5</v>
      </c>
    </row>
    <row r="81" spans="1:9" x14ac:dyDescent="0.2">
      <c r="A81" s="3">
        <v>1899</v>
      </c>
      <c r="B81">
        <f>Res_S0!$G$3</f>
        <v>2.5947202632084235E-5</v>
      </c>
      <c r="C81">
        <f>Res_S0!$N$3</f>
        <v>5.405288534301961E-5</v>
      </c>
      <c r="D81">
        <f>Res_S0!$U$3</f>
        <v>5.5312181954953764E-5</v>
      </c>
      <c r="E81">
        <f>Res_S0!$AB$3</f>
        <v>5.73683968975171E-5</v>
      </c>
      <c r="F81">
        <f>Res_S0!$AI$3</f>
        <v>6.0577424005621581E-5</v>
      </c>
      <c r="G81">
        <f>Res_S0!$AP$3</f>
        <v>6.3506579281613575E-5</v>
      </c>
      <c r="H81">
        <f>Res_S0!$AW$3</f>
        <v>6.7758940792237527E-5</v>
      </c>
      <c r="I81">
        <f>Res_S0!$BD$3</f>
        <v>7.5186839295649684E-5</v>
      </c>
    </row>
    <row r="82" spans="1:9" x14ac:dyDescent="0.2">
      <c r="A82" s="3">
        <v>1900</v>
      </c>
      <c r="B82">
        <f>Res_S0!$G$3</f>
        <v>2.5947202632084235E-5</v>
      </c>
      <c r="C82">
        <f>Res_S0!$N$3</f>
        <v>5.405288534301961E-5</v>
      </c>
      <c r="D82">
        <f>Res_S0!$U$3</f>
        <v>5.5312181954953764E-5</v>
      </c>
      <c r="E82">
        <f>Res_S0!$AB$3</f>
        <v>5.73683968975171E-5</v>
      </c>
      <c r="F82">
        <f>Res_S0!$AI$3</f>
        <v>6.0577424005621581E-5</v>
      </c>
      <c r="G82">
        <f>Res_S0!$AP$3</f>
        <v>6.3506579281613575E-5</v>
      </c>
      <c r="H82">
        <f>Res_S0!$AW$3</f>
        <v>6.7758940792237527E-5</v>
      </c>
      <c r="I82">
        <f>Res_S0!$BD$3</f>
        <v>7.5186839295649684E-5</v>
      </c>
    </row>
    <row r="83" spans="1:9" x14ac:dyDescent="0.2">
      <c r="A83" s="3">
        <v>1901</v>
      </c>
      <c r="B83">
        <f>Res_S0!$G$4</f>
        <v>3.5140815468684317E-3</v>
      </c>
      <c r="C83">
        <f>Res_S0!$N$4</f>
        <v>3.1523642732049044E-3</v>
      </c>
      <c r="D83">
        <f>Res_S0!$U$4</f>
        <v>3.2930107526881721E-3</v>
      </c>
      <c r="E83">
        <f>Res_S0!$AB$4</f>
        <v>4.9442379182156136E-3</v>
      </c>
      <c r="F83">
        <f>Res_S0!$AI$4</f>
        <v>5.4759568204121676E-3</v>
      </c>
      <c r="G83">
        <f>Res_S0!$AP$4</f>
        <v>5.2469135802469136E-3</v>
      </c>
      <c r="H83">
        <f>Res_S0!$AW$4</f>
        <v>5.900109769484083E-3</v>
      </c>
      <c r="I83">
        <f>Res_S0!$BD$4</f>
        <v>7.0950060901339819E-3</v>
      </c>
    </row>
    <row r="84" spans="1:9" x14ac:dyDescent="0.2">
      <c r="A84" s="3">
        <v>1902</v>
      </c>
      <c r="B84">
        <f>Res_S0!$G$4</f>
        <v>3.5140815468684317E-3</v>
      </c>
      <c r="C84">
        <f>Res_S0!$N$4</f>
        <v>3.1523642732049044E-3</v>
      </c>
      <c r="D84">
        <f>Res_S0!$U$4</f>
        <v>3.2930107526881721E-3</v>
      </c>
      <c r="E84">
        <f>Res_S0!$AB$4</f>
        <v>4.9442379182156136E-3</v>
      </c>
      <c r="F84">
        <f>Res_S0!$AI$4</f>
        <v>5.4759568204121676E-3</v>
      </c>
      <c r="G84">
        <f>Res_S0!$AP$4</f>
        <v>5.2469135802469136E-3</v>
      </c>
      <c r="H84">
        <f>Res_S0!$AW$4</f>
        <v>5.900109769484083E-3</v>
      </c>
      <c r="I84">
        <f>Res_S0!$BD$4</f>
        <v>7.0950060901339819E-3</v>
      </c>
    </row>
    <row r="85" spans="1:9" x14ac:dyDescent="0.2">
      <c r="A85" s="3">
        <v>1903</v>
      </c>
      <c r="B85">
        <f>Res_S0!$G$4</f>
        <v>3.5140815468684317E-3</v>
      </c>
      <c r="C85">
        <f>Res_S0!$N$4</f>
        <v>3.1523642732049044E-3</v>
      </c>
      <c r="D85">
        <f>Res_S0!$U$4</f>
        <v>3.2930107526881721E-3</v>
      </c>
      <c r="E85">
        <f>Res_S0!$AB$4</f>
        <v>4.9442379182156136E-3</v>
      </c>
      <c r="F85">
        <f>Res_S0!$AI$4</f>
        <v>5.4759568204121676E-3</v>
      </c>
      <c r="G85">
        <f>Res_S0!$AP$4</f>
        <v>5.2469135802469136E-3</v>
      </c>
      <c r="H85">
        <f>Res_S0!$AW$4</f>
        <v>5.900109769484083E-3</v>
      </c>
      <c r="I85">
        <f>Res_S0!$BD$4</f>
        <v>7.0950060901339819E-3</v>
      </c>
    </row>
    <row r="86" spans="1:9" x14ac:dyDescent="0.2">
      <c r="A86" s="3">
        <v>1904</v>
      </c>
      <c r="B86">
        <f>Res_S0!$G$4</f>
        <v>3.5140815468684317E-3</v>
      </c>
      <c r="C86">
        <f>Res_S0!$N$4</f>
        <v>3.1523642732049044E-3</v>
      </c>
      <c r="D86">
        <f>Res_S0!$U$4</f>
        <v>3.2930107526881721E-3</v>
      </c>
      <c r="E86">
        <f>Res_S0!$AB$4</f>
        <v>4.9442379182156136E-3</v>
      </c>
      <c r="F86">
        <f>Res_S0!$AI$4</f>
        <v>5.4759568204121676E-3</v>
      </c>
      <c r="G86">
        <f>Res_S0!$AP$4</f>
        <v>5.2469135802469136E-3</v>
      </c>
      <c r="H86">
        <f>Res_S0!$AW$4</f>
        <v>5.900109769484083E-3</v>
      </c>
      <c r="I86">
        <f>Res_S0!$BD$4</f>
        <v>7.0950060901339819E-3</v>
      </c>
    </row>
    <row r="87" spans="1:9" x14ac:dyDescent="0.2">
      <c r="A87" s="3">
        <v>1905</v>
      </c>
      <c r="B87">
        <f>Res_S0!$G$4</f>
        <v>3.5140815468684317E-3</v>
      </c>
      <c r="C87">
        <f>Res_S0!$N$4</f>
        <v>3.1523642732049044E-3</v>
      </c>
      <c r="D87">
        <f>Res_S0!$U$4</f>
        <v>3.2930107526881721E-3</v>
      </c>
      <c r="E87">
        <f>Res_S0!$AB$4</f>
        <v>4.9442379182156136E-3</v>
      </c>
      <c r="F87">
        <f>Res_S0!$AI$4</f>
        <v>5.4759568204121676E-3</v>
      </c>
      <c r="G87">
        <f>Res_S0!$AP$4</f>
        <v>5.2469135802469136E-3</v>
      </c>
      <c r="H87">
        <f>Res_S0!$AW$4</f>
        <v>5.900109769484083E-3</v>
      </c>
      <c r="I87">
        <f>Res_S0!$BD$4</f>
        <v>7.0950060901339819E-3</v>
      </c>
    </row>
    <row r="88" spans="1:9" x14ac:dyDescent="0.2">
      <c r="A88" s="3">
        <v>1906</v>
      </c>
      <c r="B88">
        <f>Res_S0!$G$4</f>
        <v>3.5140815468684317E-3</v>
      </c>
      <c r="C88">
        <f>Res_S0!$N$4</f>
        <v>3.1523642732049044E-3</v>
      </c>
      <c r="D88">
        <f>Res_S0!$U$4</f>
        <v>3.2930107526881721E-3</v>
      </c>
      <c r="E88">
        <f>Res_S0!$AB$4</f>
        <v>4.9442379182156136E-3</v>
      </c>
      <c r="F88">
        <f>Res_S0!$AI$4</f>
        <v>5.4759568204121676E-3</v>
      </c>
      <c r="G88">
        <f>Res_S0!$AP$4</f>
        <v>5.2469135802469136E-3</v>
      </c>
      <c r="H88">
        <f>Res_S0!$AW$4</f>
        <v>5.900109769484083E-3</v>
      </c>
      <c r="I88">
        <f>Res_S0!$BD$4</f>
        <v>7.0950060901339819E-3</v>
      </c>
    </row>
    <row r="89" spans="1:9" x14ac:dyDescent="0.2">
      <c r="A89" s="3">
        <v>1907</v>
      </c>
      <c r="B89">
        <f>Res_S0!$G$4</f>
        <v>3.5140815468684317E-3</v>
      </c>
      <c r="C89">
        <f>Res_S0!$N$4</f>
        <v>3.1523642732049044E-3</v>
      </c>
      <c r="D89">
        <f>Res_S0!$U$4</f>
        <v>3.2930107526881721E-3</v>
      </c>
      <c r="E89">
        <f>Res_S0!$AB$4</f>
        <v>4.9442379182156136E-3</v>
      </c>
      <c r="F89">
        <f>Res_S0!$AI$4</f>
        <v>5.4759568204121676E-3</v>
      </c>
      <c r="G89">
        <f>Res_S0!$AP$4</f>
        <v>5.2469135802469136E-3</v>
      </c>
      <c r="H89">
        <f>Res_S0!$AW$4</f>
        <v>5.900109769484083E-3</v>
      </c>
      <c r="I89">
        <f>Res_S0!$BD$4</f>
        <v>7.0950060901339819E-3</v>
      </c>
    </row>
    <row r="90" spans="1:9" x14ac:dyDescent="0.2">
      <c r="A90" s="3">
        <v>1908</v>
      </c>
      <c r="B90">
        <f>Res_S0!$G$4</f>
        <v>3.5140815468684317E-3</v>
      </c>
      <c r="C90">
        <f>Res_S0!$N$4</f>
        <v>3.1523642732049044E-3</v>
      </c>
      <c r="D90">
        <f>Res_S0!$U$4</f>
        <v>3.2930107526881721E-3</v>
      </c>
      <c r="E90">
        <f>Res_S0!$AB$4</f>
        <v>4.9442379182156136E-3</v>
      </c>
      <c r="F90">
        <f>Res_S0!$AI$4</f>
        <v>5.4759568204121676E-3</v>
      </c>
      <c r="G90">
        <f>Res_S0!$AP$4</f>
        <v>5.2469135802469136E-3</v>
      </c>
      <c r="H90">
        <f>Res_S0!$AW$4</f>
        <v>5.900109769484083E-3</v>
      </c>
      <c r="I90">
        <f>Res_S0!$BD$4</f>
        <v>7.0950060901339819E-3</v>
      </c>
    </row>
    <row r="91" spans="1:9" x14ac:dyDescent="0.2">
      <c r="A91" s="3">
        <v>1909</v>
      </c>
      <c r="B91">
        <f>Res_S0!$G$4</f>
        <v>3.5140815468684317E-3</v>
      </c>
      <c r="C91">
        <f>Res_S0!$N$4</f>
        <v>3.1523642732049044E-3</v>
      </c>
      <c r="D91">
        <f>Res_S0!$U$4</f>
        <v>3.2930107526881721E-3</v>
      </c>
      <c r="E91">
        <f>Res_S0!$AB$4</f>
        <v>4.9442379182156136E-3</v>
      </c>
      <c r="F91">
        <f>Res_S0!$AI$4</f>
        <v>5.4759568204121676E-3</v>
      </c>
      <c r="G91">
        <f>Res_S0!$AP$4</f>
        <v>5.2469135802469136E-3</v>
      </c>
      <c r="H91">
        <f>Res_S0!$AW$4</f>
        <v>5.900109769484083E-3</v>
      </c>
      <c r="I91">
        <f>Res_S0!$BD$4</f>
        <v>7.0950060901339819E-3</v>
      </c>
    </row>
    <row r="92" spans="1:9" x14ac:dyDescent="0.2">
      <c r="A92" s="3">
        <v>1910</v>
      </c>
      <c r="B92">
        <f>Res_S0!$G$4</f>
        <v>3.5140815468684317E-3</v>
      </c>
      <c r="C92">
        <f>Res_S0!$N$4</f>
        <v>3.1523642732049044E-3</v>
      </c>
      <c r="D92">
        <f>Res_S0!$U$4</f>
        <v>3.2930107526881721E-3</v>
      </c>
      <c r="E92">
        <f>Res_S0!$AB$4</f>
        <v>4.9442379182156136E-3</v>
      </c>
      <c r="F92">
        <f>Res_S0!$AI$4</f>
        <v>5.4759568204121676E-3</v>
      </c>
      <c r="G92">
        <f>Res_S0!$AP$4</f>
        <v>5.2469135802469136E-3</v>
      </c>
      <c r="H92">
        <f>Res_S0!$AW$4</f>
        <v>5.900109769484083E-3</v>
      </c>
      <c r="I92">
        <f>Res_S0!$BD$4</f>
        <v>7.0950060901339819E-3</v>
      </c>
    </row>
    <row r="93" spans="1:9" x14ac:dyDescent="0.2">
      <c r="A93" s="3">
        <v>1911</v>
      </c>
      <c r="B93">
        <f>Res_S0!$G$4</f>
        <v>3.5140815468684317E-3</v>
      </c>
      <c r="C93">
        <f>Res_S0!$N$4</f>
        <v>3.1523642732049044E-3</v>
      </c>
      <c r="D93">
        <f>Res_S0!$U$4</f>
        <v>3.2930107526881721E-3</v>
      </c>
      <c r="E93">
        <f>Res_S0!$AB$4</f>
        <v>4.9442379182156136E-3</v>
      </c>
      <c r="F93">
        <f>Res_S0!$AI$4</f>
        <v>5.4759568204121676E-3</v>
      </c>
      <c r="G93">
        <f>Res_S0!$AP$4</f>
        <v>5.2469135802469136E-3</v>
      </c>
      <c r="H93">
        <f>Res_S0!$AW$4</f>
        <v>5.900109769484083E-3</v>
      </c>
      <c r="I93">
        <f>Res_S0!$BD$4</f>
        <v>7.0950060901339819E-3</v>
      </c>
    </row>
    <row r="94" spans="1:9" x14ac:dyDescent="0.2">
      <c r="A94" s="3">
        <v>1912</v>
      </c>
      <c r="B94">
        <f>Res_S0!$G$4</f>
        <v>3.5140815468684317E-3</v>
      </c>
      <c r="C94">
        <f>Res_S0!$N$4</f>
        <v>3.1523642732049044E-3</v>
      </c>
      <c r="D94">
        <f>Res_S0!$U$4</f>
        <v>3.2930107526881721E-3</v>
      </c>
      <c r="E94">
        <f>Res_S0!$AB$4</f>
        <v>4.9442379182156136E-3</v>
      </c>
      <c r="F94">
        <f>Res_S0!$AI$4</f>
        <v>5.4759568204121676E-3</v>
      </c>
      <c r="G94">
        <f>Res_S0!$AP$4</f>
        <v>5.2469135802469136E-3</v>
      </c>
      <c r="H94">
        <f>Res_S0!$AW$4</f>
        <v>5.900109769484083E-3</v>
      </c>
      <c r="I94">
        <f>Res_S0!$BD$4</f>
        <v>7.0950060901339819E-3</v>
      </c>
    </row>
    <row r="95" spans="1:9" x14ac:dyDescent="0.2">
      <c r="A95" s="3">
        <v>1913</v>
      </c>
      <c r="B95">
        <f>Res_S0!$G$4</f>
        <v>3.5140815468684317E-3</v>
      </c>
      <c r="C95">
        <f>Res_S0!$N$4</f>
        <v>3.1523642732049044E-3</v>
      </c>
      <c r="D95">
        <f>Res_S0!$U$4</f>
        <v>3.2930107526881721E-3</v>
      </c>
      <c r="E95">
        <f>Res_S0!$AB$4</f>
        <v>4.9442379182156136E-3</v>
      </c>
      <c r="F95">
        <f>Res_S0!$AI$4</f>
        <v>5.4759568204121676E-3</v>
      </c>
      <c r="G95">
        <f>Res_S0!$AP$4</f>
        <v>5.2469135802469136E-3</v>
      </c>
      <c r="H95">
        <f>Res_S0!$AW$4</f>
        <v>5.900109769484083E-3</v>
      </c>
      <c r="I95">
        <f>Res_S0!$BD$4</f>
        <v>7.0950060901339819E-3</v>
      </c>
    </row>
    <row r="96" spans="1:9" x14ac:dyDescent="0.2">
      <c r="A96" s="3">
        <v>1914</v>
      </c>
      <c r="B96">
        <f>Res_S0!$G$4</f>
        <v>3.5140815468684317E-3</v>
      </c>
      <c r="C96">
        <f>Res_S0!$N$4</f>
        <v>3.1523642732049044E-3</v>
      </c>
      <c r="D96">
        <f>Res_S0!$U$4</f>
        <v>3.2930107526881721E-3</v>
      </c>
      <c r="E96">
        <f>Res_S0!$AB$4</f>
        <v>4.9442379182156136E-3</v>
      </c>
      <c r="F96">
        <f>Res_S0!$AI$4</f>
        <v>5.4759568204121676E-3</v>
      </c>
      <c r="G96">
        <f>Res_S0!$AP$4</f>
        <v>5.2469135802469136E-3</v>
      </c>
      <c r="H96">
        <f>Res_S0!$AW$4</f>
        <v>5.900109769484083E-3</v>
      </c>
      <c r="I96">
        <f>Res_S0!$BD$4</f>
        <v>7.0950060901339819E-3</v>
      </c>
    </row>
    <row r="97" spans="1:9" x14ac:dyDescent="0.2">
      <c r="A97" s="3">
        <v>1915</v>
      </c>
      <c r="B97">
        <f>Res_S0!$G$4</f>
        <v>3.5140815468684317E-3</v>
      </c>
      <c r="C97">
        <f>Res_S0!$N$4</f>
        <v>3.1523642732049044E-3</v>
      </c>
      <c r="D97">
        <f>Res_S0!$U$4</f>
        <v>3.2930107526881721E-3</v>
      </c>
      <c r="E97">
        <f>Res_S0!$AB$4</f>
        <v>4.9442379182156136E-3</v>
      </c>
      <c r="F97">
        <f>Res_S0!$AI$4</f>
        <v>5.4759568204121676E-3</v>
      </c>
      <c r="G97">
        <f>Res_S0!$AP$4</f>
        <v>5.2469135802469136E-3</v>
      </c>
      <c r="H97">
        <f>Res_S0!$AW$4</f>
        <v>5.900109769484083E-3</v>
      </c>
      <c r="I97">
        <f>Res_S0!$BD$4</f>
        <v>7.0950060901339819E-3</v>
      </c>
    </row>
    <row r="98" spans="1:9" x14ac:dyDescent="0.2">
      <c r="A98" s="3">
        <v>1916</v>
      </c>
      <c r="B98">
        <f>Res_S0!$G$4</f>
        <v>3.5140815468684317E-3</v>
      </c>
      <c r="C98">
        <f>Res_S0!$N$4</f>
        <v>3.1523642732049044E-3</v>
      </c>
      <c r="D98">
        <f>Res_S0!$U$4</f>
        <v>3.2930107526881721E-3</v>
      </c>
      <c r="E98">
        <f>Res_S0!$AB$4</f>
        <v>4.9442379182156136E-3</v>
      </c>
      <c r="F98">
        <f>Res_S0!$AI$4</f>
        <v>5.4759568204121676E-3</v>
      </c>
      <c r="G98">
        <f>Res_S0!$AP$4</f>
        <v>5.2469135802469136E-3</v>
      </c>
      <c r="H98">
        <f>Res_S0!$AW$4</f>
        <v>5.900109769484083E-3</v>
      </c>
      <c r="I98">
        <f>Res_S0!$BD$4</f>
        <v>7.0950060901339819E-3</v>
      </c>
    </row>
    <row r="99" spans="1:9" x14ac:dyDescent="0.2">
      <c r="A99" s="3">
        <v>1917</v>
      </c>
      <c r="B99">
        <f>Res_S0!$G$4</f>
        <v>3.5140815468684317E-3</v>
      </c>
      <c r="C99">
        <f>Res_S0!$N$4</f>
        <v>3.1523642732049044E-3</v>
      </c>
      <c r="D99">
        <f>Res_S0!$U$4</f>
        <v>3.2930107526881721E-3</v>
      </c>
      <c r="E99">
        <f>Res_S0!$AB$4</f>
        <v>4.9442379182156136E-3</v>
      </c>
      <c r="F99">
        <f>Res_S0!$AI$4</f>
        <v>5.4759568204121676E-3</v>
      </c>
      <c r="G99">
        <f>Res_S0!$AP$4</f>
        <v>5.2469135802469136E-3</v>
      </c>
      <c r="H99">
        <f>Res_S0!$AW$4</f>
        <v>5.900109769484083E-3</v>
      </c>
      <c r="I99">
        <f>Res_S0!$BD$4</f>
        <v>7.0950060901339819E-3</v>
      </c>
    </row>
    <row r="100" spans="1:9" x14ac:dyDescent="0.2">
      <c r="A100" s="3">
        <v>1918</v>
      </c>
      <c r="B100">
        <f>Res_S0!$G$4</f>
        <v>3.5140815468684317E-3</v>
      </c>
      <c r="C100">
        <f>Res_S0!$N$4</f>
        <v>3.1523642732049044E-3</v>
      </c>
      <c r="D100">
        <f>Res_S0!$U$4</f>
        <v>3.2930107526881721E-3</v>
      </c>
      <c r="E100">
        <f>Res_S0!$AB$4</f>
        <v>4.9442379182156136E-3</v>
      </c>
      <c r="F100">
        <f>Res_S0!$AI$4</f>
        <v>5.4759568204121676E-3</v>
      </c>
      <c r="G100">
        <f>Res_S0!$AP$4</f>
        <v>5.2469135802469136E-3</v>
      </c>
      <c r="H100">
        <f>Res_S0!$AW$4</f>
        <v>5.900109769484083E-3</v>
      </c>
      <c r="I100">
        <f>Res_S0!$BD$4</f>
        <v>7.0950060901339819E-3</v>
      </c>
    </row>
    <row r="101" spans="1:9" x14ac:dyDescent="0.2">
      <c r="A101" s="3">
        <v>1919</v>
      </c>
      <c r="B101">
        <f>Res_S0!$G$4</f>
        <v>3.5140815468684317E-3</v>
      </c>
      <c r="C101">
        <f>Res_S0!$N$4</f>
        <v>3.1523642732049044E-3</v>
      </c>
      <c r="D101">
        <f>Res_S0!$U$4</f>
        <v>3.2930107526881721E-3</v>
      </c>
      <c r="E101">
        <f>Res_S0!$AB$4</f>
        <v>4.9442379182156136E-3</v>
      </c>
      <c r="F101">
        <f>Res_S0!$AI$4</f>
        <v>5.4759568204121676E-3</v>
      </c>
      <c r="G101">
        <f>Res_S0!$AP$4</f>
        <v>5.2469135802469136E-3</v>
      </c>
      <c r="H101">
        <f>Res_S0!$AW$4</f>
        <v>5.900109769484083E-3</v>
      </c>
      <c r="I101">
        <f>Res_S0!$BD$4</f>
        <v>7.0950060901339819E-3</v>
      </c>
    </row>
    <row r="102" spans="1:9" x14ac:dyDescent="0.2">
      <c r="A102" s="3">
        <v>1920</v>
      </c>
      <c r="B102">
        <f>Res_S0!$G$4</f>
        <v>3.5140815468684317E-3</v>
      </c>
      <c r="C102">
        <f>Res_S0!$N$4</f>
        <v>3.1523642732049044E-3</v>
      </c>
      <c r="D102">
        <f>Res_S0!$U$4</f>
        <v>3.2930107526881721E-3</v>
      </c>
      <c r="E102">
        <f>Res_S0!$AB$4</f>
        <v>4.9442379182156136E-3</v>
      </c>
      <c r="F102">
        <f>Res_S0!$AI$4</f>
        <v>5.4759568204121676E-3</v>
      </c>
      <c r="G102">
        <f>Res_S0!$AP$4</f>
        <v>5.2469135802469136E-3</v>
      </c>
      <c r="H102">
        <f>Res_S0!$AW$4</f>
        <v>5.900109769484083E-3</v>
      </c>
      <c r="I102">
        <f>Res_S0!$BD$4</f>
        <v>7.0950060901339819E-3</v>
      </c>
    </row>
    <row r="103" spans="1:9" x14ac:dyDescent="0.2">
      <c r="A103" s="3">
        <v>1921</v>
      </c>
      <c r="B103">
        <f>Res_S0!$G$4</f>
        <v>3.5140815468684317E-3</v>
      </c>
      <c r="C103">
        <f>Res_S0!$N$4</f>
        <v>3.1523642732049044E-3</v>
      </c>
      <c r="D103">
        <f>Res_S0!$U$4</f>
        <v>3.2930107526881721E-3</v>
      </c>
      <c r="E103">
        <f>Res_S0!$AB$4</f>
        <v>4.9442379182156136E-3</v>
      </c>
      <c r="F103">
        <f>Res_S0!$AI$4</f>
        <v>5.4759568204121676E-3</v>
      </c>
      <c r="G103">
        <f>Res_S0!$AP$4</f>
        <v>5.2469135802469136E-3</v>
      </c>
      <c r="H103">
        <f>Res_S0!$AW$4</f>
        <v>5.900109769484083E-3</v>
      </c>
      <c r="I103">
        <f>Res_S0!$BD$4</f>
        <v>7.0950060901339819E-3</v>
      </c>
    </row>
    <row r="104" spans="1:9" x14ac:dyDescent="0.2">
      <c r="A104" s="3">
        <v>1922</v>
      </c>
      <c r="B104">
        <f>Res_S0!$G$4</f>
        <v>3.5140815468684317E-3</v>
      </c>
      <c r="C104">
        <f>Res_S0!$N$4</f>
        <v>3.1523642732049044E-3</v>
      </c>
      <c r="D104">
        <f>Res_S0!$U$4</f>
        <v>3.2930107526881721E-3</v>
      </c>
      <c r="E104">
        <f>Res_S0!$AB$4</f>
        <v>4.9442379182156136E-3</v>
      </c>
      <c r="F104">
        <f>Res_S0!$AI$4</f>
        <v>5.4759568204121676E-3</v>
      </c>
      <c r="G104">
        <f>Res_S0!$AP$4</f>
        <v>5.2469135802469136E-3</v>
      </c>
      <c r="H104">
        <f>Res_S0!$AW$4</f>
        <v>5.900109769484083E-3</v>
      </c>
      <c r="I104">
        <f>Res_S0!$BD$4</f>
        <v>7.0950060901339819E-3</v>
      </c>
    </row>
    <row r="105" spans="1:9" x14ac:dyDescent="0.2">
      <c r="A105" s="3">
        <v>1923</v>
      </c>
      <c r="B105">
        <f>Res_S0!$G$4</f>
        <v>3.5140815468684317E-3</v>
      </c>
      <c r="C105">
        <f>Res_S0!$N$4</f>
        <v>3.1523642732049044E-3</v>
      </c>
      <c r="D105">
        <f>Res_S0!$U$4</f>
        <v>3.2930107526881721E-3</v>
      </c>
      <c r="E105">
        <f>Res_S0!$AB$4</f>
        <v>4.9442379182156136E-3</v>
      </c>
      <c r="F105">
        <f>Res_S0!$AI$4</f>
        <v>5.4759568204121676E-3</v>
      </c>
      <c r="G105">
        <f>Res_S0!$AP$4</f>
        <v>5.2469135802469136E-3</v>
      </c>
      <c r="H105">
        <f>Res_S0!$AW$4</f>
        <v>5.900109769484083E-3</v>
      </c>
      <c r="I105">
        <f>Res_S0!$BD$4</f>
        <v>7.0950060901339819E-3</v>
      </c>
    </row>
    <row r="106" spans="1:9" x14ac:dyDescent="0.2">
      <c r="A106" s="3">
        <v>1924</v>
      </c>
      <c r="B106">
        <f>Res_S0!$G$4</f>
        <v>3.5140815468684317E-3</v>
      </c>
      <c r="C106">
        <f>Res_S0!$N$4</f>
        <v>3.1523642732049044E-3</v>
      </c>
      <c r="D106">
        <f>Res_S0!$U$4</f>
        <v>3.2930107526881721E-3</v>
      </c>
      <c r="E106">
        <f>Res_S0!$AB$4</f>
        <v>4.9442379182156136E-3</v>
      </c>
      <c r="F106">
        <f>Res_S0!$AI$4</f>
        <v>5.4759568204121676E-3</v>
      </c>
      <c r="G106">
        <f>Res_S0!$AP$4</f>
        <v>5.2469135802469136E-3</v>
      </c>
      <c r="H106">
        <f>Res_S0!$AW$4</f>
        <v>5.900109769484083E-3</v>
      </c>
      <c r="I106">
        <f>Res_S0!$BD$4</f>
        <v>7.0950060901339819E-3</v>
      </c>
    </row>
    <row r="107" spans="1:9" x14ac:dyDescent="0.2">
      <c r="A107" s="3">
        <v>1925</v>
      </c>
      <c r="B107">
        <f>Res_S0!$G$4</f>
        <v>3.5140815468684317E-3</v>
      </c>
      <c r="C107">
        <f>Res_S0!$N$4</f>
        <v>3.1523642732049044E-3</v>
      </c>
      <c r="D107">
        <f>Res_S0!$U$4</f>
        <v>3.2930107526881721E-3</v>
      </c>
      <c r="E107">
        <f>Res_S0!$AB$4</f>
        <v>4.9442379182156136E-3</v>
      </c>
      <c r="F107">
        <f>Res_S0!$AI$4</f>
        <v>5.4759568204121676E-3</v>
      </c>
      <c r="G107">
        <f>Res_S0!$AP$4</f>
        <v>5.2469135802469136E-3</v>
      </c>
      <c r="H107">
        <f>Res_S0!$AW$4</f>
        <v>5.900109769484083E-3</v>
      </c>
      <c r="I107">
        <f>Res_S0!$BD$4</f>
        <v>7.0950060901339819E-3</v>
      </c>
    </row>
    <row r="108" spans="1:9" x14ac:dyDescent="0.2">
      <c r="A108" s="3">
        <v>1926</v>
      </c>
      <c r="B108">
        <f>Res_S0!$G$4</f>
        <v>3.5140815468684317E-3</v>
      </c>
      <c r="C108">
        <f>Res_S0!$N$4</f>
        <v>3.1523642732049044E-3</v>
      </c>
      <c r="D108">
        <f>Res_S0!$U$4</f>
        <v>3.2930107526881721E-3</v>
      </c>
      <c r="E108">
        <f>Res_S0!$AB$4</f>
        <v>4.9442379182156136E-3</v>
      </c>
      <c r="F108">
        <f>Res_S0!$AI$4</f>
        <v>5.4759568204121676E-3</v>
      </c>
      <c r="G108">
        <f>Res_S0!$AP$4</f>
        <v>5.2469135802469136E-3</v>
      </c>
      <c r="H108">
        <f>Res_S0!$AW$4</f>
        <v>5.900109769484083E-3</v>
      </c>
      <c r="I108">
        <f>Res_S0!$BD$4</f>
        <v>7.0950060901339819E-3</v>
      </c>
    </row>
    <row r="109" spans="1:9" x14ac:dyDescent="0.2">
      <c r="A109" s="3">
        <v>1927</v>
      </c>
      <c r="B109">
        <f>Res_S0!$G$4</f>
        <v>3.5140815468684317E-3</v>
      </c>
      <c r="C109">
        <f>Res_S0!$N$4</f>
        <v>3.1523642732049044E-3</v>
      </c>
      <c r="D109">
        <f>Res_S0!$U$4</f>
        <v>3.2930107526881721E-3</v>
      </c>
      <c r="E109">
        <f>Res_S0!$AB$4</f>
        <v>4.9442379182156136E-3</v>
      </c>
      <c r="F109">
        <f>Res_S0!$AI$4</f>
        <v>5.4759568204121676E-3</v>
      </c>
      <c r="G109">
        <f>Res_S0!$AP$4</f>
        <v>5.2469135802469136E-3</v>
      </c>
      <c r="H109">
        <f>Res_S0!$AW$4</f>
        <v>5.900109769484083E-3</v>
      </c>
      <c r="I109">
        <f>Res_S0!$BD$4</f>
        <v>7.0950060901339819E-3</v>
      </c>
    </row>
    <row r="110" spans="1:9" x14ac:dyDescent="0.2">
      <c r="A110" s="3">
        <v>1928</v>
      </c>
      <c r="B110">
        <f>Res_S0!$G$4</f>
        <v>3.5140815468684317E-3</v>
      </c>
      <c r="C110">
        <f>Res_S0!$N$4</f>
        <v>3.1523642732049044E-3</v>
      </c>
      <c r="D110">
        <f>Res_S0!$U$4</f>
        <v>3.2930107526881721E-3</v>
      </c>
      <c r="E110">
        <f>Res_S0!$AB$4</f>
        <v>4.9442379182156136E-3</v>
      </c>
      <c r="F110">
        <f>Res_S0!$AI$4</f>
        <v>5.4759568204121676E-3</v>
      </c>
      <c r="G110">
        <f>Res_S0!$AP$4</f>
        <v>5.2469135802469136E-3</v>
      </c>
      <c r="H110">
        <f>Res_S0!$AW$4</f>
        <v>5.900109769484083E-3</v>
      </c>
      <c r="I110">
        <f>Res_S0!$BD$4</f>
        <v>7.0950060901339819E-3</v>
      </c>
    </row>
    <row r="111" spans="1:9" x14ac:dyDescent="0.2">
      <c r="A111" s="3">
        <v>1929</v>
      </c>
      <c r="B111">
        <f>Res_S0!$G$4</f>
        <v>3.5140815468684317E-3</v>
      </c>
      <c r="C111">
        <f>Res_S0!$N$4</f>
        <v>3.1523642732049044E-3</v>
      </c>
      <c r="D111">
        <f>Res_S0!$U$4</f>
        <v>3.2930107526881721E-3</v>
      </c>
      <c r="E111">
        <f>Res_S0!$AB$4</f>
        <v>4.9442379182156136E-3</v>
      </c>
      <c r="F111">
        <f>Res_S0!$AI$4</f>
        <v>5.4759568204121676E-3</v>
      </c>
      <c r="G111">
        <f>Res_S0!$AP$4</f>
        <v>5.2469135802469136E-3</v>
      </c>
      <c r="H111">
        <f>Res_S0!$AW$4</f>
        <v>5.900109769484083E-3</v>
      </c>
      <c r="I111">
        <f>Res_S0!$BD$4</f>
        <v>7.0950060901339819E-3</v>
      </c>
    </row>
    <row r="112" spans="1:9" x14ac:dyDescent="0.2">
      <c r="A112" s="3">
        <v>1930</v>
      </c>
      <c r="B112">
        <f>Res_S0!$G$4</f>
        <v>3.5140815468684317E-3</v>
      </c>
      <c r="C112">
        <f>Res_S0!$N$4</f>
        <v>3.1523642732049044E-3</v>
      </c>
      <c r="D112">
        <f>Res_S0!$U$4</f>
        <v>3.2930107526881721E-3</v>
      </c>
      <c r="E112">
        <f>Res_S0!$AB$4</f>
        <v>4.9442379182156136E-3</v>
      </c>
      <c r="F112">
        <f>Res_S0!$AI$4</f>
        <v>5.4759568204121676E-3</v>
      </c>
      <c r="G112">
        <f>Res_S0!$AP$4</f>
        <v>5.2469135802469136E-3</v>
      </c>
      <c r="H112">
        <f>Res_S0!$AW$4</f>
        <v>5.900109769484083E-3</v>
      </c>
      <c r="I112">
        <f>Res_S0!$BD$4</f>
        <v>7.0950060901339819E-3</v>
      </c>
    </row>
    <row r="113" spans="1:9" x14ac:dyDescent="0.2">
      <c r="A113" s="3">
        <v>1931</v>
      </c>
      <c r="B113">
        <f>Res_S0!$G$4</f>
        <v>3.5140815468684317E-3</v>
      </c>
      <c r="C113">
        <f>Res_S0!$N$4</f>
        <v>3.1523642732049044E-3</v>
      </c>
      <c r="D113">
        <f>Res_S0!$U$4</f>
        <v>3.2930107526881721E-3</v>
      </c>
      <c r="E113">
        <f>Res_S0!$AB$4</f>
        <v>4.9442379182156136E-3</v>
      </c>
      <c r="F113">
        <f>Res_S0!$AI$4</f>
        <v>5.4759568204121676E-3</v>
      </c>
      <c r="G113">
        <f>Res_S0!$AP$4</f>
        <v>5.2469135802469136E-3</v>
      </c>
      <c r="H113">
        <f>Res_S0!$AW$4</f>
        <v>5.900109769484083E-3</v>
      </c>
      <c r="I113">
        <f>Res_S0!$BD$4</f>
        <v>7.0950060901339819E-3</v>
      </c>
    </row>
    <row r="114" spans="1:9" x14ac:dyDescent="0.2">
      <c r="A114" s="3">
        <v>1932</v>
      </c>
      <c r="B114">
        <f>Res_S0!$G$4</f>
        <v>3.5140815468684317E-3</v>
      </c>
      <c r="C114">
        <f>Res_S0!$N$4</f>
        <v>3.1523642732049044E-3</v>
      </c>
      <c r="D114">
        <f>Res_S0!$U$4</f>
        <v>3.2930107526881721E-3</v>
      </c>
      <c r="E114">
        <f>Res_S0!$AB$4</f>
        <v>4.9442379182156136E-3</v>
      </c>
      <c r="F114">
        <f>Res_S0!$AI$4</f>
        <v>5.4759568204121676E-3</v>
      </c>
      <c r="G114">
        <f>Res_S0!$AP$4</f>
        <v>5.2469135802469136E-3</v>
      </c>
      <c r="H114">
        <f>Res_S0!$AW$4</f>
        <v>5.900109769484083E-3</v>
      </c>
      <c r="I114">
        <f>Res_S0!$BD$4</f>
        <v>7.0950060901339819E-3</v>
      </c>
    </row>
    <row r="115" spans="1:9" x14ac:dyDescent="0.2">
      <c r="A115" s="3">
        <v>1933</v>
      </c>
      <c r="B115">
        <f>Res_S0!$G$4</f>
        <v>3.5140815468684317E-3</v>
      </c>
      <c r="C115">
        <f>Res_S0!$N$4</f>
        <v>3.1523642732049044E-3</v>
      </c>
      <c r="D115">
        <f>Res_S0!$U$4</f>
        <v>3.2930107526881721E-3</v>
      </c>
      <c r="E115">
        <f>Res_S0!$AB$4</f>
        <v>4.9442379182156136E-3</v>
      </c>
      <c r="F115">
        <f>Res_S0!$AI$4</f>
        <v>5.4759568204121676E-3</v>
      </c>
      <c r="G115">
        <f>Res_S0!$AP$4</f>
        <v>5.2469135802469136E-3</v>
      </c>
      <c r="H115">
        <f>Res_S0!$AW$4</f>
        <v>5.900109769484083E-3</v>
      </c>
      <c r="I115">
        <f>Res_S0!$BD$4</f>
        <v>7.0950060901339819E-3</v>
      </c>
    </row>
    <row r="116" spans="1:9" x14ac:dyDescent="0.2">
      <c r="A116" s="3">
        <v>1934</v>
      </c>
      <c r="B116">
        <f>Res_S0!$G$4</f>
        <v>3.5140815468684317E-3</v>
      </c>
      <c r="C116">
        <f>Res_S0!$N$4</f>
        <v>3.1523642732049044E-3</v>
      </c>
      <c r="D116">
        <f>Res_S0!$U$4</f>
        <v>3.2930107526881721E-3</v>
      </c>
      <c r="E116">
        <f>Res_S0!$AB$4</f>
        <v>4.9442379182156136E-3</v>
      </c>
      <c r="F116">
        <f>Res_S0!$AI$4</f>
        <v>5.4759568204121676E-3</v>
      </c>
      <c r="G116">
        <f>Res_S0!$AP$4</f>
        <v>5.2469135802469136E-3</v>
      </c>
      <c r="H116">
        <f>Res_S0!$AW$4</f>
        <v>5.900109769484083E-3</v>
      </c>
      <c r="I116">
        <f>Res_S0!$BD$4</f>
        <v>7.0950060901339819E-3</v>
      </c>
    </row>
    <row r="117" spans="1:9" x14ac:dyDescent="0.2">
      <c r="A117" s="3">
        <v>1935</v>
      </c>
      <c r="B117">
        <f>Res_S0!$G$4</f>
        <v>3.5140815468684317E-3</v>
      </c>
      <c r="C117">
        <f>Res_S0!$N$4</f>
        <v>3.1523642732049044E-3</v>
      </c>
      <c r="D117">
        <f>Res_S0!$U$4</f>
        <v>3.2930107526881721E-3</v>
      </c>
      <c r="E117">
        <f>Res_S0!$AB$4</f>
        <v>4.9442379182156136E-3</v>
      </c>
      <c r="F117">
        <f>Res_S0!$AI$4</f>
        <v>5.4759568204121676E-3</v>
      </c>
      <c r="G117">
        <f>Res_S0!$AP$4</f>
        <v>5.2469135802469136E-3</v>
      </c>
      <c r="H117">
        <f>Res_S0!$AW$4</f>
        <v>5.900109769484083E-3</v>
      </c>
      <c r="I117">
        <f>Res_S0!$BD$4</f>
        <v>7.0950060901339819E-3</v>
      </c>
    </row>
    <row r="118" spans="1:9" x14ac:dyDescent="0.2">
      <c r="A118" s="3">
        <v>1936</v>
      </c>
      <c r="B118">
        <f>Res_S0!$G$4</f>
        <v>3.5140815468684317E-3</v>
      </c>
      <c r="C118">
        <f>Res_S0!$N$4</f>
        <v>3.1523642732049044E-3</v>
      </c>
      <c r="D118">
        <f>Res_S0!$U$4</f>
        <v>3.2930107526881721E-3</v>
      </c>
      <c r="E118">
        <f>Res_S0!$AB$4</f>
        <v>4.9442379182156136E-3</v>
      </c>
      <c r="F118">
        <f>Res_S0!$AI$4</f>
        <v>5.4759568204121676E-3</v>
      </c>
      <c r="G118">
        <f>Res_S0!$AP$4</f>
        <v>5.2469135802469136E-3</v>
      </c>
      <c r="H118">
        <f>Res_S0!$AW$4</f>
        <v>5.900109769484083E-3</v>
      </c>
      <c r="I118">
        <f>Res_S0!$BD$4</f>
        <v>7.0950060901339819E-3</v>
      </c>
    </row>
    <row r="119" spans="1:9" x14ac:dyDescent="0.2">
      <c r="A119" s="3">
        <v>1937</v>
      </c>
      <c r="B119">
        <f>Res_S0!$G$4</f>
        <v>3.5140815468684317E-3</v>
      </c>
      <c r="C119">
        <f>Res_S0!$N$4</f>
        <v>3.1523642732049044E-3</v>
      </c>
      <c r="D119">
        <f>Res_S0!$U$4</f>
        <v>3.2930107526881721E-3</v>
      </c>
      <c r="E119">
        <f>Res_S0!$AB$4</f>
        <v>4.9442379182156136E-3</v>
      </c>
      <c r="F119">
        <f>Res_S0!$AI$4</f>
        <v>5.4759568204121676E-3</v>
      </c>
      <c r="G119">
        <f>Res_S0!$AP$4</f>
        <v>5.2469135802469136E-3</v>
      </c>
      <c r="H119">
        <f>Res_S0!$AW$4</f>
        <v>5.900109769484083E-3</v>
      </c>
      <c r="I119">
        <f>Res_S0!$BD$4</f>
        <v>7.0950060901339819E-3</v>
      </c>
    </row>
    <row r="120" spans="1:9" x14ac:dyDescent="0.2">
      <c r="A120" s="3">
        <v>1938</v>
      </c>
      <c r="B120">
        <f>Res_S0!$G$4</f>
        <v>3.5140815468684317E-3</v>
      </c>
      <c r="C120">
        <f>Res_S0!$N$4</f>
        <v>3.1523642732049044E-3</v>
      </c>
      <c r="D120">
        <f>Res_S0!$U$4</f>
        <v>3.2930107526881721E-3</v>
      </c>
      <c r="E120">
        <f>Res_S0!$AB$4</f>
        <v>4.9442379182156136E-3</v>
      </c>
      <c r="F120">
        <f>Res_S0!$AI$4</f>
        <v>5.4759568204121676E-3</v>
      </c>
      <c r="G120">
        <f>Res_S0!$AP$4</f>
        <v>5.2469135802469136E-3</v>
      </c>
      <c r="H120">
        <f>Res_S0!$AW$4</f>
        <v>5.900109769484083E-3</v>
      </c>
      <c r="I120">
        <f>Res_S0!$BD$4</f>
        <v>7.0950060901339819E-3</v>
      </c>
    </row>
    <row r="121" spans="1:9" x14ac:dyDescent="0.2">
      <c r="A121" s="3">
        <v>1939</v>
      </c>
      <c r="B121">
        <f>Res_S0!$G$4</f>
        <v>3.5140815468684317E-3</v>
      </c>
      <c r="C121">
        <f>Res_S0!$N$4</f>
        <v>3.1523642732049044E-3</v>
      </c>
      <c r="D121">
        <f>Res_S0!$U$4</f>
        <v>3.2930107526881721E-3</v>
      </c>
      <c r="E121">
        <f>Res_S0!$AB$4</f>
        <v>4.9442379182156136E-3</v>
      </c>
      <c r="F121">
        <f>Res_S0!$AI$4</f>
        <v>5.4759568204121676E-3</v>
      </c>
      <c r="G121">
        <f>Res_S0!$AP$4</f>
        <v>5.2469135802469136E-3</v>
      </c>
      <c r="H121">
        <f>Res_S0!$AW$4</f>
        <v>5.900109769484083E-3</v>
      </c>
      <c r="I121">
        <f>Res_S0!$BD$4</f>
        <v>7.0950060901339819E-3</v>
      </c>
    </row>
    <row r="122" spans="1:9" x14ac:dyDescent="0.2">
      <c r="A122" s="3">
        <v>1940</v>
      </c>
      <c r="B122">
        <f>Res_S0!$G$4</f>
        <v>3.5140815468684317E-3</v>
      </c>
      <c r="C122">
        <f>Res_S0!$N$4</f>
        <v>3.1523642732049044E-3</v>
      </c>
      <c r="D122">
        <f>Res_S0!$U$4</f>
        <v>3.2930107526881721E-3</v>
      </c>
      <c r="E122">
        <f>Res_S0!$AB$4</f>
        <v>4.9442379182156136E-3</v>
      </c>
      <c r="F122">
        <f>Res_S0!$AI$4</f>
        <v>5.4759568204121676E-3</v>
      </c>
      <c r="G122">
        <f>Res_S0!$AP$4</f>
        <v>5.2469135802469136E-3</v>
      </c>
      <c r="H122">
        <f>Res_S0!$AW$4</f>
        <v>5.900109769484083E-3</v>
      </c>
      <c r="I122">
        <f>Res_S0!$BD$4</f>
        <v>7.0950060901339819E-3</v>
      </c>
    </row>
    <row r="123" spans="1:9" x14ac:dyDescent="0.2">
      <c r="A123" s="3">
        <v>1941</v>
      </c>
      <c r="B123">
        <f>Res_S0!$G$4</f>
        <v>3.5140815468684317E-3</v>
      </c>
      <c r="C123">
        <f>Res_S0!$N$5</f>
        <v>4.5534150612959725E-3</v>
      </c>
      <c r="D123">
        <f>Res_S0!$U$5</f>
        <v>6.6308243727598564E-3</v>
      </c>
      <c r="E123">
        <f>Res_S0!$AB$4</f>
        <v>4.9442379182156136E-3</v>
      </c>
      <c r="F123">
        <f>Res_S0!$AI$4</f>
        <v>5.4759568204121676E-3</v>
      </c>
      <c r="G123">
        <f>Res_S0!$AP$5</f>
        <v>7.0987654320987647E-3</v>
      </c>
      <c r="H123">
        <f>Res_S0!$AW$5</f>
        <v>9.0010976948408337E-3</v>
      </c>
      <c r="I123">
        <f>Res_S0!$BD$5</f>
        <v>9.1352009744214372E-3</v>
      </c>
    </row>
    <row r="124" spans="1:9" x14ac:dyDescent="0.2">
      <c r="A124" s="3">
        <v>1942</v>
      </c>
      <c r="B124">
        <f>Res_S0!$G$4</f>
        <v>3.5140815468684317E-3</v>
      </c>
      <c r="C124">
        <f>Res_S0!$N$5</f>
        <v>4.5534150612959725E-3</v>
      </c>
      <c r="D124">
        <f>Res_S0!$U$5</f>
        <v>6.6308243727598564E-3</v>
      </c>
      <c r="E124">
        <f>Res_S0!$AB$4</f>
        <v>4.9442379182156136E-3</v>
      </c>
      <c r="F124">
        <f>Res_S0!$AI$4</f>
        <v>5.4759568204121676E-3</v>
      </c>
      <c r="G124">
        <f>Res_S0!$AP$5</f>
        <v>7.0987654320987647E-3</v>
      </c>
      <c r="H124">
        <f>Res_S0!$AW$5</f>
        <v>9.0010976948408337E-3</v>
      </c>
      <c r="I124">
        <f>Res_S0!$BD$5</f>
        <v>9.1352009744214372E-3</v>
      </c>
    </row>
    <row r="125" spans="1:9" x14ac:dyDescent="0.2">
      <c r="A125" s="3">
        <v>1943</v>
      </c>
      <c r="B125">
        <f>Res_S0!$G$4</f>
        <v>3.5140815468684317E-3</v>
      </c>
      <c r="C125">
        <f>Res_S0!$N$5</f>
        <v>4.5534150612959725E-3</v>
      </c>
      <c r="D125">
        <f>Res_S0!$U$5</f>
        <v>6.6308243727598564E-3</v>
      </c>
      <c r="E125">
        <f>Res_S0!$AB$4</f>
        <v>4.9442379182156136E-3</v>
      </c>
      <c r="F125">
        <f>Res_S0!$AI$4</f>
        <v>5.4759568204121676E-3</v>
      </c>
      <c r="G125">
        <f>Res_S0!$AP$5</f>
        <v>7.0987654320987647E-3</v>
      </c>
      <c r="H125">
        <f>Res_S0!$AW$5</f>
        <v>9.0010976948408337E-3</v>
      </c>
      <c r="I125">
        <f>Res_S0!$BD$5</f>
        <v>9.1352009744214372E-3</v>
      </c>
    </row>
    <row r="126" spans="1:9" x14ac:dyDescent="0.2">
      <c r="A126" s="3">
        <v>1944</v>
      </c>
      <c r="B126">
        <f>Res_S0!$G$4</f>
        <v>3.5140815468684317E-3</v>
      </c>
      <c r="C126">
        <f>Res_S0!$N$5</f>
        <v>4.5534150612959725E-3</v>
      </c>
      <c r="D126">
        <f>Res_S0!$U$5</f>
        <v>6.6308243727598564E-3</v>
      </c>
      <c r="E126">
        <f>Res_S0!$AB$4</f>
        <v>4.9442379182156136E-3</v>
      </c>
      <c r="F126">
        <f>Res_S0!$AI$4</f>
        <v>5.4759568204121676E-3</v>
      </c>
      <c r="G126">
        <f>Res_S0!$AP$5</f>
        <v>7.0987654320987647E-3</v>
      </c>
      <c r="H126">
        <f>Res_S0!$AW$5</f>
        <v>9.0010976948408337E-3</v>
      </c>
      <c r="I126">
        <f>Res_S0!$BD$5</f>
        <v>9.1352009744214372E-3</v>
      </c>
    </row>
    <row r="127" spans="1:9" x14ac:dyDescent="0.2">
      <c r="A127" s="3">
        <v>1945</v>
      </c>
      <c r="B127">
        <f>Res_S0!$G$4</f>
        <v>3.5140815468684317E-3</v>
      </c>
      <c r="C127">
        <f>Res_S0!$N$5</f>
        <v>4.5534150612959725E-3</v>
      </c>
      <c r="D127">
        <f>Res_S0!$U$5</f>
        <v>6.6308243727598564E-3</v>
      </c>
      <c r="E127">
        <f>Res_S0!$AB$4</f>
        <v>4.9442379182156136E-3</v>
      </c>
      <c r="F127">
        <f>Res_S0!$AI$4</f>
        <v>5.4759568204121676E-3</v>
      </c>
      <c r="G127">
        <f>Res_S0!$AP$5</f>
        <v>7.0987654320987647E-3</v>
      </c>
      <c r="H127">
        <f>Res_S0!$AW$5</f>
        <v>9.0010976948408337E-3</v>
      </c>
      <c r="I127">
        <f>Res_S0!$BD$5</f>
        <v>9.1352009744214372E-3</v>
      </c>
    </row>
    <row r="128" spans="1:9" x14ac:dyDescent="0.2">
      <c r="A128" s="3">
        <v>1946</v>
      </c>
      <c r="B128">
        <f>Res_S0!$G$4</f>
        <v>3.5140815468684317E-3</v>
      </c>
      <c r="C128">
        <f>Res_S0!$N$5</f>
        <v>4.5534150612959725E-3</v>
      </c>
      <c r="D128">
        <f>Res_S0!$U$5</f>
        <v>6.6308243727598564E-3</v>
      </c>
      <c r="E128">
        <f>Res_S0!$AB$4</f>
        <v>4.9442379182156136E-3</v>
      </c>
      <c r="F128">
        <f>Res_S0!$AI$4</f>
        <v>5.4759568204121676E-3</v>
      </c>
      <c r="G128">
        <f>Res_S0!$AP$5</f>
        <v>7.0987654320987647E-3</v>
      </c>
      <c r="H128">
        <f>Res_S0!$AW$5</f>
        <v>9.0010976948408337E-3</v>
      </c>
      <c r="I128">
        <f>Res_S0!$BD$5</f>
        <v>9.1352009744214372E-3</v>
      </c>
    </row>
    <row r="129" spans="1:9" x14ac:dyDescent="0.2">
      <c r="A129" s="3">
        <v>1947</v>
      </c>
      <c r="B129">
        <f>Res_S0!$G$4</f>
        <v>3.5140815468684317E-3</v>
      </c>
      <c r="C129">
        <f>Res_S0!$N$5</f>
        <v>4.5534150612959725E-3</v>
      </c>
      <c r="D129">
        <f>Res_S0!$U$5</f>
        <v>6.6308243727598564E-3</v>
      </c>
      <c r="E129">
        <f>Res_S0!$AB$4</f>
        <v>4.9442379182156136E-3</v>
      </c>
      <c r="F129">
        <f>Res_S0!$AI$4</f>
        <v>5.4759568204121676E-3</v>
      </c>
      <c r="G129">
        <f>Res_S0!$AP$5</f>
        <v>7.0987654320987647E-3</v>
      </c>
      <c r="H129">
        <f>Res_S0!$AW$5</f>
        <v>9.0010976948408337E-3</v>
      </c>
      <c r="I129">
        <f>Res_S0!$BD$5</f>
        <v>9.1352009744214372E-3</v>
      </c>
    </row>
    <row r="130" spans="1:9" x14ac:dyDescent="0.2">
      <c r="A130" s="3">
        <v>1948</v>
      </c>
      <c r="B130">
        <f>Res_S0!$G$4</f>
        <v>3.5140815468684317E-3</v>
      </c>
      <c r="C130">
        <f>Res_S0!$N$5</f>
        <v>4.5534150612959725E-3</v>
      </c>
      <c r="D130">
        <f>Res_S0!$U$5</f>
        <v>6.6308243727598564E-3</v>
      </c>
      <c r="E130">
        <f>Res_S0!$AB$4</f>
        <v>4.9442379182156136E-3</v>
      </c>
      <c r="F130">
        <f>Res_S0!$AI$4</f>
        <v>5.4759568204121676E-3</v>
      </c>
      <c r="G130">
        <f>Res_S0!$AP$5</f>
        <v>7.0987654320987647E-3</v>
      </c>
      <c r="H130">
        <f>Res_S0!$AW$5</f>
        <v>9.0010976948408337E-3</v>
      </c>
      <c r="I130">
        <f>Res_S0!$BD$5</f>
        <v>9.1352009744214372E-3</v>
      </c>
    </row>
    <row r="131" spans="1:9" x14ac:dyDescent="0.2">
      <c r="A131" s="3">
        <v>1949</v>
      </c>
      <c r="B131">
        <f>Res_S0!$G$4</f>
        <v>3.5140815468684317E-3</v>
      </c>
      <c r="C131">
        <f>Res_S0!$N$5</f>
        <v>4.5534150612959725E-3</v>
      </c>
      <c r="D131">
        <f>Res_S0!$U$5</f>
        <v>6.6308243727598564E-3</v>
      </c>
      <c r="E131">
        <f>Res_S0!$AB$4</f>
        <v>4.9442379182156136E-3</v>
      </c>
      <c r="F131">
        <f>Res_S0!$AI$4</f>
        <v>5.4759568204121676E-3</v>
      </c>
      <c r="G131">
        <f>Res_S0!$AP$5</f>
        <v>7.0987654320987647E-3</v>
      </c>
      <c r="H131">
        <f>Res_S0!$AW$5</f>
        <v>9.0010976948408337E-3</v>
      </c>
      <c r="I131">
        <f>Res_S0!$BD$5</f>
        <v>9.1352009744214372E-3</v>
      </c>
    </row>
    <row r="132" spans="1:9" x14ac:dyDescent="0.2">
      <c r="A132" s="3">
        <v>1950</v>
      </c>
      <c r="B132">
        <f>Res_S0!$G$4</f>
        <v>3.5140815468684317E-3</v>
      </c>
      <c r="C132">
        <f>Res_S0!$N$5</f>
        <v>4.5534150612959725E-3</v>
      </c>
      <c r="D132">
        <f>Res_S0!$U$5</f>
        <v>6.6308243727598564E-3</v>
      </c>
      <c r="E132">
        <f>Res_S0!$AB$4</f>
        <v>4.9442379182156136E-3</v>
      </c>
      <c r="F132">
        <f>Res_S0!$AI$4</f>
        <v>5.4759568204121676E-3</v>
      </c>
      <c r="G132">
        <f>Res_S0!$AP$5</f>
        <v>7.0987654320987647E-3</v>
      </c>
      <c r="H132">
        <f>Res_S0!$AW$5</f>
        <v>9.0010976948408337E-3</v>
      </c>
      <c r="I132">
        <f>Res_S0!$BD$5</f>
        <v>9.1352009744214372E-3</v>
      </c>
    </row>
    <row r="133" spans="1:9" x14ac:dyDescent="0.2">
      <c r="A133" s="3">
        <v>1951</v>
      </c>
      <c r="B133" s="3">
        <f>Res_S0!$G$5</f>
        <v>9.9201345102984447E-3</v>
      </c>
      <c r="C133">
        <f>Res_S0!$N$6</f>
        <v>1.1821366024518391E-2</v>
      </c>
      <c r="D133">
        <f>Res_S0!$U$6</f>
        <v>1.1200716845878136E-2</v>
      </c>
      <c r="E133">
        <f>Res_S0!$AB$5</f>
        <v>1.3197026022304834E-2</v>
      </c>
      <c r="F133">
        <f>Res_S0!$AI$5</f>
        <v>1.2266928361138369E-2</v>
      </c>
      <c r="G133">
        <f>Res_S0!$AP$6</f>
        <v>1.3477366255144032E-2</v>
      </c>
      <c r="H133">
        <f>Res_S0!$AW$6</f>
        <v>1.4379802414928648E-2</v>
      </c>
      <c r="I133">
        <f>Res_S0!$BD$6</f>
        <v>1.6686967113276489E-2</v>
      </c>
    </row>
    <row r="134" spans="1:9" x14ac:dyDescent="0.2">
      <c r="A134" s="3">
        <v>1952</v>
      </c>
      <c r="B134" s="3">
        <f>Res_S0!$G$5</f>
        <v>9.9201345102984447E-3</v>
      </c>
      <c r="C134">
        <f>Res_S0!$N$6</f>
        <v>1.1821366024518391E-2</v>
      </c>
      <c r="D134">
        <f>Res_S0!$U$6</f>
        <v>1.1200716845878136E-2</v>
      </c>
      <c r="E134">
        <f>Res_S0!$AB$5</f>
        <v>1.3197026022304834E-2</v>
      </c>
      <c r="F134">
        <f>Res_S0!$AI$5</f>
        <v>1.2266928361138369E-2</v>
      </c>
      <c r="G134">
        <f>Res_S0!$AP$6</f>
        <v>1.3477366255144032E-2</v>
      </c>
      <c r="H134">
        <f>Res_S0!$AW$6</f>
        <v>1.4379802414928648E-2</v>
      </c>
      <c r="I134">
        <f>Res_S0!$BD$6</f>
        <v>1.6686967113276489E-2</v>
      </c>
    </row>
    <row r="135" spans="1:9" x14ac:dyDescent="0.2">
      <c r="A135" s="3">
        <v>1953</v>
      </c>
      <c r="B135" s="3">
        <f>Res_S0!$G$5</f>
        <v>9.9201345102984447E-3</v>
      </c>
      <c r="C135">
        <f>Res_S0!$N$6</f>
        <v>1.1821366024518391E-2</v>
      </c>
      <c r="D135">
        <f>Res_S0!$U$6</f>
        <v>1.1200716845878136E-2</v>
      </c>
      <c r="E135">
        <f>Res_S0!$AB$5</f>
        <v>1.3197026022304834E-2</v>
      </c>
      <c r="F135">
        <f>Res_S0!$AI$5</f>
        <v>1.2266928361138369E-2</v>
      </c>
      <c r="G135">
        <f>Res_S0!$AP$6</f>
        <v>1.3477366255144032E-2</v>
      </c>
      <c r="H135">
        <f>Res_S0!$AW$6</f>
        <v>1.4379802414928648E-2</v>
      </c>
      <c r="I135">
        <f>Res_S0!$BD$6</f>
        <v>1.6686967113276489E-2</v>
      </c>
    </row>
    <row r="136" spans="1:9" x14ac:dyDescent="0.2">
      <c r="A136" s="3">
        <v>1954</v>
      </c>
      <c r="B136" s="3">
        <f>Res_S0!$G$5</f>
        <v>9.9201345102984447E-3</v>
      </c>
      <c r="C136">
        <f>Res_S0!$N$6</f>
        <v>1.1821366024518391E-2</v>
      </c>
      <c r="D136">
        <f>Res_S0!$U$6</f>
        <v>1.1200716845878136E-2</v>
      </c>
      <c r="E136">
        <f>Res_S0!$AB$5</f>
        <v>1.3197026022304834E-2</v>
      </c>
      <c r="F136">
        <f>Res_S0!$AI$5</f>
        <v>1.2266928361138369E-2</v>
      </c>
      <c r="G136">
        <f>Res_S0!$AP$6</f>
        <v>1.3477366255144032E-2</v>
      </c>
      <c r="H136">
        <f>Res_S0!$AW$6</f>
        <v>1.4379802414928648E-2</v>
      </c>
      <c r="I136">
        <f>Res_S0!$BD$6</f>
        <v>1.6686967113276489E-2</v>
      </c>
    </row>
    <row r="137" spans="1:9" x14ac:dyDescent="0.2">
      <c r="A137" s="3">
        <v>1955</v>
      </c>
      <c r="B137" s="3">
        <f>Res_S0!$G$5</f>
        <v>9.9201345102984447E-3</v>
      </c>
      <c r="C137">
        <f>Res_S0!$N$6</f>
        <v>1.1821366024518391E-2</v>
      </c>
      <c r="D137">
        <f>Res_S0!$U$6</f>
        <v>1.1200716845878136E-2</v>
      </c>
      <c r="E137">
        <f>Res_S0!$AB$5</f>
        <v>1.3197026022304834E-2</v>
      </c>
      <c r="F137">
        <f>Res_S0!$AI$5</f>
        <v>1.2266928361138369E-2</v>
      </c>
      <c r="G137">
        <f>Res_S0!$AP$6</f>
        <v>1.3477366255144032E-2</v>
      </c>
      <c r="H137">
        <f>Res_S0!$AW$6</f>
        <v>1.4379802414928648E-2</v>
      </c>
      <c r="I137">
        <f>Res_S0!$BD$6</f>
        <v>1.6686967113276489E-2</v>
      </c>
    </row>
    <row r="138" spans="1:9" x14ac:dyDescent="0.2">
      <c r="A138" s="3">
        <v>1956</v>
      </c>
      <c r="B138" s="3">
        <f>Res_S0!$G$5</f>
        <v>9.9201345102984447E-3</v>
      </c>
      <c r="C138">
        <f>Res_S0!$N$6</f>
        <v>1.1821366024518391E-2</v>
      </c>
      <c r="D138">
        <f>Res_S0!$U$6</f>
        <v>1.1200716845878136E-2</v>
      </c>
      <c r="E138">
        <f>Res_S0!$AB$5</f>
        <v>1.3197026022304834E-2</v>
      </c>
      <c r="F138">
        <f>Res_S0!$AI$5</f>
        <v>1.2266928361138369E-2</v>
      </c>
      <c r="G138">
        <f>Res_S0!$AP$6</f>
        <v>1.3477366255144032E-2</v>
      </c>
      <c r="H138">
        <f>Res_S0!$AW$6</f>
        <v>1.4379802414928648E-2</v>
      </c>
      <c r="I138">
        <f>Res_S0!$BD$6</f>
        <v>1.6686967113276489E-2</v>
      </c>
    </row>
    <row r="139" spans="1:9" x14ac:dyDescent="0.2">
      <c r="A139" s="3">
        <v>1957</v>
      </c>
      <c r="B139" s="3">
        <f>Res_S0!$G$5</f>
        <v>9.9201345102984447E-3</v>
      </c>
      <c r="C139">
        <f>Res_S0!$N$6</f>
        <v>1.1821366024518391E-2</v>
      </c>
      <c r="D139">
        <f>Res_S0!$U$6</f>
        <v>1.1200716845878136E-2</v>
      </c>
      <c r="E139">
        <f>Res_S0!$AB$5</f>
        <v>1.3197026022304834E-2</v>
      </c>
      <c r="F139">
        <f>Res_S0!$AI$5</f>
        <v>1.2266928361138369E-2</v>
      </c>
      <c r="G139">
        <f>Res_S0!$AP$6</f>
        <v>1.3477366255144032E-2</v>
      </c>
      <c r="H139">
        <f>Res_S0!$AW$6</f>
        <v>1.4379802414928648E-2</v>
      </c>
      <c r="I139">
        <f>Res_S0!$BD$6</f>
        <v>1.6686967113276489E-2</v>
      </c>
    </row>
    <row r="140" spans="1:9" x14ac:dyDescent="0.2">
      <c r="A140" s="3">
        <v>1958</v>
      </c>
      <c r="B140" s="3">
        <f>Res_S0!$G$5</f>
        <v>9.9201345102984447E-3</v>
      </c>
      <c r="C140">
        <f>Res_S0!$N$6</f>
        <v>1.1821366024518391E-2</v>
      </c>
      <c r="D140">
        <f>Res_S0!$U$6</f>
        <v>1.1200716845878136E-2</v>
      </c>
      <c r="E140">
        <f>Res_S0!$AB$5</f>
        <v>1.3197026022304834E-2</v>
      </c>
      <c r="F140">
        <f>Res_S0!$AI$5</f>
        <v>1.2266928361138369E-2</v>
      </c>
      <c r="G140">
        <f>Res_S0!$AP$6</f>
        <v>1.3477366255144032E-2</v>
      </c>
      <c r="H140">
        <f>Res_S0!$AW$6</f>
        <v>1.4379802414928648E-2</v>
      </c>
      <c r="I140">
        <f>Res_S0!$BD$6</f>
        <v>1.6686967113276489E-2</v>
      </c>
    </row>
    <row r="141" spans="1:9" x14ac:dyDescent="0.2">
      <c r="A141" s="3">
        <v>1959</v>
      </c>
      <c r="B141" s="3">
        <f>Res_S0!$G$5</f>
        <v>9.9201345102984447E-3</v>
      </c>
      <c r="C141">
        <f>Res_S0!$N$6</f>
        <v>1.1821366024518391E-2</v>
      </c>
      <c r="D141">
        <f>Res_S0!$U$6</f>
        <v>1.1200716845878136E-2</v>
      </c>
      <c r="E141">
        <f>Res_S0!$AB$5</f>
        <v>1.3197026022304834E-2</v>
      </c>
      <c r="F141">
        <f>Res_S0!$AI$5</f>
        <v>1.2266928361138369E-2</v>
      </c>
      <c r="G141">
        <f>Res_S0!$AP$6</f>
        <v>1.3477366255144032E-2</v>
      </c>
      <c r="H141">
        <f>Res_S0!$AW$6</f>
        <v>1.4379802414928648E-2</v>
      </c>
      <c r="I141">
        <f>Res_S0!$BD$6</f>
        <v>1.6686967113276489E-2</v>
      </c>
    </row>
    <row r="142" spans="1:9" x14ac:dyDescent="0.2">
      <c r="A142" s="3">
        <v>1960</v>
      </c>
      <c r="B142" s="3">
        <f>Res_S0!$G$5</f>
        <v>9.9201345102984447E-3</v>
      </c>
      <c r="C142">
        <f>Res_S0!$N$6</f>
        <v>1.1821366024518391E-2</v>
      </c>
      <c r="D142">
        <f>Res_S0!$U$6</f>
        <v>1.1200716845878136E-2</v>
      </c>
      <c r="E142">
        <f>Res_S0!$AB$5</f>
        <v>1.3197026022304834E-2</v>
      </c>
      <c r="F142">
        <f>Res_S0!$AI$5</f>
        <v>1.2266928361138369E-2</v>
      </c>
      <c r="G142">
        <f>Res_S0!$AP$6</f>
        <v>1.3477366255144032E-2</v>
      </c>
      <c r="H142">
        <f>Res_S0!$AW$6</f>
        <v>1.4379802414928648E-2</v>
      </c>
      <c r="I142">
        <f>Res_S0!$BD$6</f>
        <v>1.6686967113276489E-2</v>
      </c>
    </row>
    <row r="143" spans="1:9" x14ac:dyDescent="0.2">
      <c r="A143" s="3">
        <v>1961</v>
      </c>
      <c r="B143" s="3">
        <f>Res_S0!$G$6</f>
        <v>1.0088272383354351E-2</v>
      </c>
      <c r="C143">
        <f>Res_S0!$N$7</f>
        <v>1.1646234676007007E-2</v>
      </c>
      <c r="D143">
        <f>Res_S0!$U$7</f>
        <v>1.1200716845878136E-2</v>
      </c>
      <c r="E143">
        <f>Res_S0!$AB$6</f>
        <v>1.2825278810408925E-2</v>
      </c>
      <c r="F143">
        <f>Res_S0!$AI$6</f>
        <v>1.4131501472031401E-2</v>
      </c>
      <c r="G143">
        <f>Res_S0!$AP$7</f>
        <v>1.5432098765432098E-2</v>
      </c>
      <c r="H143">
        <f>Res_S0!$AW$7</f>
        <v>1.8002195389681667E-2</v>
      </c>
      <c r="I143">
        <f>Res_S0!$BD$7</f>
        <v>1.7539585870889156E-2</v>
      </c>
    </row>
    <row r="144" spans="1:9" x14ac:dyDescent="0.2">
      <c r="A144" s="3">
        <v>1962</v>
      </c>
      <c r="B144" s="3">
        <f>Res_S0!$G$6</f>
        <v>1.0088272383354351E-2</v>
      </c>
      <c r="C144">
        <f>Res_S0!$N$7</f>
        <v>1.1646234676007007E-2</v>
      </c>
      <c r="D144">
        <f>Res_S0!$U$7</f>
        <v>1.1200716845878136E-2</v>
      </c>
      <c r="E144">
        <f>Res_S0!$AB$6</f>
        <v>1.2825278810408925E-2</v>
      </c>
      <c r="F144">
        <f>Res_S0!$AI$6</f>
        <v>1.4131501472031401E-2</v>
      </c>
      <c r="G144">
        <f>Res_S0!$AP$7</f>
        <v>1.5432098765432098E-2</v>
      </c>
      <c r="H144">
        <f>Res_S0!$AW$7</f>
        <v>1.8002195389681667E-2</v>
      </c>
      <c r="I144">
        <f>Res_S0!$BD$7</f>
        <v>1.7539585870889156E-2</v>
      </c>
    </row>
    <row r="145" spans="1:9" x14ac:dyDescent="0.2">
      <c r="A145" s="3">
        <v>1963</v>
      </c>
      <c r="B145" s="3">
        <f>Res_S0!$G$6</f>
        <v>1.0088272383354351E-2</v>
      </c>
      <c r="C145">
        <f>Res_S0!$N$7</f>
        <v>1.1646234676007007E-2</v>
      </c>
      <c r="D145">
        <f>Res_S0!$U$7</f>
        <v>1.1200716845878136E-2</v>
      </c>
      <c r="E145">
        <f>Res_S0!$AB$6</f>
        <v>1.2825278810408925E-2</v>
      </c>
      <c r="F145">
        <f>Res_S0!$AI$6</f>
        <v>1.4131501472031401E-2</v>
      </c>
      <c r="G145">
        <f>Res_S0!$AP$7</f>
        <v>1.5432098765432098E-2</v>
      </c>
      <c r="H145">
        <f>Res_S0!$AW$7</f>
        <v>1.8002195389681667E-2</v>
      </c>
      <c r="I145">
        <f>Res_S0!$BD$7</f>
        <v>1.7539585870889156E-2</v>
      </c>
    </row>
    <row r="146" spans="1:9" x14ac:dyDescent="0.2">
      <c r="A146" s="3">
        <v>1964</v>
      </c>
      <c r="B146" s="3">
        <f>Res_S0!$G$6</f>
        <v>1.0088272383354351E-2</v>
      </c>
      <c r="C146">
        <f>Res_S0!$N$7</f>
        <v>1.1646234676007007E-2</v>
      </c>
      <c r="D146">
        <f>Res_S0!$U$7</f>
        <v>1.1200716845878136E-2</v>
      </c>
      <c r="E146">
        <f>Res_S0!$AB$6</f>
        <v>1.2825278810408925E-2</v>
      </c>
      <c r="F146">
        <f>Res_S0!$AI$6</f>
        <v>1.4131501472031401E-2</v>
      </c>
      <c r="G146">
        <f>Res_S0!$AP$7</f>
        <v>1.5432098765432098E-2</v>
      </c>
      <c r="H146">
        <f>Res_S0!$AW$7</f>
        <v>1.8002195389681667E-2</v>
      </c>
      <c r="I146">
        <f>Res_S0!$BD$7</f>
        <v>1.7539585870889156E-2</v>
      </c>
    </row>
    <row r="147" spans="1:9" x14ac:dyDescent="0.2">
      <c r="A147" s="3">
        <v>1965</v>
      </c>
      <c r="B147" s="3">
        <f>Res_S0!$G$6</f>
        <v>1.0088272383354351E-2</v>
      </c>
      <c r="C147">
        <f>Res_S0!$N$7</f>
        <v>1.1646234676007007E-2</v>
      </c>
      <c r="D147">
        <f>Res_S0!$U$7</f>
        <v>1.1200716845878136E-2</v>
      </c>
      <c r="E147">
        <f>Res_S0!$AB$6</f>
        <v>1.2825278810408925E-2</v>
      </c>
      <c r="F147">
        <f>Res_S0!$AI$6</f>
        <v>1.4131501472031401E-2</v>
      </c>
      <c r="G147">
        <f>Res_S0!$AP$7</f>
        <v>1.5432098765432098E-2</v>
      </c>
      <c r="H147">
        <f>Res_S0!$AW$7</f>
        <v>1.8002195389681667E-2</v>
      </c>
      <c r="I147">
        <f>Res_S0!$BD$7</f>
        <v>1.7539585870889156E-2</v>
      </c>
    </row>
    <row r="148" spans="1:9" x14ac:dyDescent="0.2">
      <c r="A148" s="3">
        <v>1966</v>
      </c>
      <c r="B148" s="3">
        <f>Res_S0!$G$6</f>
        <v>1.0088272383354351E-2</v>
      </c>
      <c r="C148">
        <f>Res_S0!$N$7</f>
        <v>1.1646234676007007E-2</v>
      </c>
      <c r="D148">
        <f>Res_S0!$U$7</f>
        <v>1.1200716845878136E-2</v>
      </c>
      <c r="E148">
        <f>Res_S0!$AB$6</f>
        <v>1.2825278810408925E-2</v>
      </c>
      <c r="F148">
        <f>Res_S0!$AI$6</f>
        <v>1.4131501472031401E-2</v>
      </c>
      <c r="G148">
        <f>Res_S0!$AP$7</f>
        <v>1.5432098765432098E-2</v>
      </c>
      <c r="H148">
        <f>Res_S0!$AW$7</f>
        <v>1.8002195389681667E-2</v>
      </c>
      <c r="I148">
        <f>Res_S0!$BD$8</f>
        <v>1.9732034104750301E-2</v>
      </c>
    </row>
    <row r="149" spans="1:9" x14ac:dyDescent="0.2">
      <c r="A149" s="3">
        <v>1967</v>
      </c>
      <c r="B149" s="3">
        <f>Res_S0!$G$6</f>
        <v>1.0088272383354351E-2</v>
      </c>
      <c r="C149">
        <f>Res_S0!$N$7</f>
        <v>1.1646234676007007E-2</v>
      </c>
      <c r="D149">
        <f>Res_S0!$U$7</f>
        <v>1.1200716845878136E-2</v>
      </c>
      <c r="E149">
        <f>Res_S0!$AB$6</f>
        <v>1.2825278810408925E-2</v>
      </c>
      <c r="F149">
        <f>Res_S0!$AI$6</f>
        <v>1.4131501472031401E-2</v>
      </c>
      <c r="G149">
        <f>Res_S0!$AP$7</f>
        <v>1.5432098765432098E-2</v>
      </c>
      <c r="H149">
        <f>Res_S0!$AW$7</f>
        <v>1.8002195389681667E-2</v>
      </c>
      <c r="I149">
        <f>Res_S0!$BD$8</f>
        <v>1.9732034104750301E-2</v>
      </c>
    </row>
    <row r="150" spans="1:9" x14ac:dyDescent="0.2">
      <c r="A150" s="3">
        <v>1968</v>
      </c>
      <c r="B150" s="3">
        <f>Res_S0!$G$6</f>
        <v>1.0088272383354351E-2</v>
      </c>
      <c r="C150">
        <f>Res_S0!$N$7</f>
        <v>1.1646234676007007E-2</v>
      </c>
      <c r="D150">
        <f>Res_S0!$U$7</f>
        <v>1.1200716845878136E-2</v>
      </c>
      <c r="E150">
        <f>Res_S0!$AB$6</f>
        <v>1.2825278810408925E-2</v>
      </c>
      <c r="F150">
        <f>Res_S0!$AI$6</f>
        <v>1.4131501472031401E-2</v>
      </c>
      <c r="G150">
        <f>Res_S0!$AP$7</f>
        <v>1.5432098765432098E-2</v>
      </c>
      <c r="H150">
        <f>Res_S0!$AW$7</f>
        <v>1.8002195389681667E-2</v>
      </c>
      <c r="I150">
        <f>Res_S0!$BD$8</f>
        <v>1.9732034104750301E-2</v>
      </c>
    </row>
    <row r="151" spans="1:9" x14ac:dyDescent="0.2">
      <c r="A151" s="3">
        <v>1969</v>
      </c>
      <c r="B151" s="3">
        <f>Res_S0!$G$6</f>
        <v>1.0088272383354351E-2</v>
      </c>
      <c r="C151">
        <f>Res_S0!$N$7</f>
        <v>1.1646234676007007E-2</v>
      </c>
      <c r="D151">
        <f>Res_S0!$U$7</f>
        <v>1.1200716845878136E-2</v>
      </c>
      <c r="E151">
        <f>Res_S0!$AB$6</f>
        <v>1.2825278810408925E-2</v>
      </c>
      <c r="F151">
        <f>Res_S0!$AI$6</f>
        <v>1.4131501472031401E-2</v>
      </c>
      <c r="G151">
        <f>Res_S0!$AP$7</f>
        <v>1.5432098765432098E-2</v>
      </c>
      <c r="H151">
        <f>Res_S0!$AW$7</f>
        <v>1.8002195389681667E-2</v>
      </c>
      <c r="I151">
        <f>Res_S0!$BD$8</f>
        <v>1.9732034104750301E-2</v>
      </c>
    </row>
    <row r="152" spans="1:9" x14ac:dyDescent="0.2">
      <c r="A152" s="3">
        <v>1970</v>
      </c>
      <c r="B152" s="3">
        <f>Res_S0!$G$6</f>
        <v>1.0088272383354351E-2</v>
      </c>
      <c r="C152">
        <f>Res_S0!$N$7</f>
        <v>1.1646234676007007E-2</v>
      </c>
      <c r="D152">
        <f>Res_S0!$U$7</f>
        <v>1.1200716845878136E-2</v>
      </c>
      <c r="E152">
        <f>Res_S0!$AB$6</f>
        <v>1.2825278810408925E-2</v>
      </c>
      <c r="F152">
        <f>Res_S0!$AI$6</f>
        <v>1.4131501472031401E-2</v>
      </c>
      <c r="G152">
        <f>Res_S0!$AP$7</f>
        <v>1.5432098765432098E-2</v>
      </c>
      <c r="H152">
        <f>Res_S0!$AW$7</f>
        <v>1.8002195389681667E-2</v>
      </c>
      <c r="I152">
        <f>Res_S0!$BD$8</f>
        <v>1.9732034104750301E-2</v>
      </c>
    </row>
    <row r="153" spans="1:9" x14ac:dyDescent="0.2">
      <c r="A153" s="3">
        <v>1971</v>
      </c>
      <c r="B153" s="3">
        <f>Res_S0!$G$7</f>
        <v>1.3619167717528372E-2</v>
      </c>
      <c r="C153">
        <f>Res_S0!$N$8</f>
        <v>1.6024518388791594E-2</v>
      </c>
      <c r="D153">
        <f>Res_S0!$U$8</f>
        <v>1.693548387096774E-2</v>
      </c>
      <c r="E153">
        <f>Res_S0!$AB$7</f>
        <v>1.7472118959107809E-2</v>
      </c>
      <c r="F153">
        <f>Res_S0!$AI$7</f>
        <v>1.9234543670264968E-2</v>
      </c>
      <c r="G153">
        <f>Res_S0!$AP$8</f>
        <v>1.8621399176954732E-2</v>
      </c>
      <c r="H153">
        <f>Res_S0!$AW$8</f>
        <v>2.1075740944017561E-2</v>
      </c>
      <c r="I153">
        <f>Res_S0!$BD$9</f>
        <v>2.5578562728380022E-2</v>
      </c>
    </row>
    <row r="154" spans="1:9" x14ac:dyDescent="0.2">
      <c r="A154" s="3">
        <v>1972</v>
      </c>
      <c r="B154" s="3">
        <f>Res_S0!$G$7</f>
        <v>1.3619167717528372E-2</v>
      </c>
      <c r="C154">
        <f>Res_S0!$N$8</f>
        <v>1.6024518388791594E-2</v>
      </c>
      <c r="D154">
        <f>Res_S0!$U$8</f>
        <v>1.693548387096774E-2</v>
      </c>
      <c r="E154">
        <f>Res_S0!$AB$7</f>
        <v>1.7472118959107809E-2</v>
      </c>
      <c r="F154">
        <f>Res_S0!$AI$7</f>
        <v>1.9234543670264968E-2</v>
      </c>
      <c r="G154">
        <f>Res_S0!$AP$8</f>
        <v>1.8621399176954732E-2</v>
      </c>
      <c r="H154">
        <f>Res_S0!$AW$8</f>
        <v>2.1075740944017561E-2</v>
      </c>
      <c r="I154">
        <f>Res_S0!$BD$9</f>
        <v>2.5578562728380022E-2</v>
      </c>
    </row>
    <row r="155" spans="1:9" x14ac:dyDescent="0.2">
      <c r="A155" s="3">
        <v>1973</v>
      </c>
      <c r="B155" s="3">
        <f>Res_S0!$G$7</f>
        <v>1.3619167717528372E-2</v>
      </c>
      <c r="C155">
        <f>Res_S0!$N$8</f>
        <v>1.6024518388791594E-2</v>
      </c>
      <c r="D155">
        <f>Res_S0!$U$8</f>
        <v>1.693548387096774E-2</v>
      </c>
      <c r="E155">
        <f>Res_S0!$AB$7</f>
        <v>1.7472118959107809E-2</v>
      </c>
      <c r="F155">
        <f>Res_S0!$AI$7</f>
        <v>1.9234543670264968E-2</v>
      </c>
      <c r="G155">
        <f>Res_S0!$AP$8</f>
        <v>1.8621399176954732E-2</v>
      </c>
      <c r="H155">
        <f>Res_S0!$AW$8</f>
        <v>2.1075740944017561E-2</v>
      </c>
      <c r="I155">
        <f>Res_S0!$BD$9</f>
        <v>2.5578562728380022E-2</v>
      </c>
    </row>
    <row r="156" spans="1:9" x14ac:dyDescent="0.2">
      <c r="A156" s="3">
        <v>1974</v>
      </c>
      <c r="B156" s="3">
        <f>Res_S0!$G$7</f>
        <v>1.3619167717528372E-2</v>
      </c>
      <c r="C156">
        <f>Res_S0!$N$8</f>
        <v>1.6024518388791594E-2</v>
      </c>
      <c r="D156">
        <f>Res_S0!$U$8</f>
        <v>1.693548387096774E-2</v>
      </c>
      <c r="E156">
        <f>Res_S0!$AB$7</f>
        <v>1.7472118959107809E-2</v>
      </c>
      <c r="F156">
        <f>Res_S0!$AI$7</f>
        <v>1.9234543670264968E-2</v>
      </c>
      <c r="G156">
        <f>Res_S0!$AP$8</f>
        <v>1.8621399176954732E-2</v>
      </c>
      <c r="H156">
        <f>Res_S0!$AW$8</f>
        <v>2.1075740944017561E-2</v>
      </c>
      <c r="I156">
        <f>Res_S0!$BD$9</f>
        <v>2.5578562728380022E-2</v>
      </c>
    </row>
    <row r="157" spans="1:9" x14ac:dyDescent="0.2">
      <c r="A157" s="3">
        <v>1975</v>
      </c>
      <c r="B157" s="3">
        <f>Res_S0!$G$7</f>
        <v>1.3619167717528372E-2</v>
      </c>
      <c r="C157">
        <f>Res_S0!$N$8</f>
        <v>1.6024518388791594E-2</v>
      </c>
      <c r="D157">
        <f>Res_S0!$U$8</f>
        <v>1.693548387096774E-2</v>
      </c>
      <c r="E157">
        <f>Res_S0!$AB$7</f>
        <v>1.7472118959107809E-2</v>
      </c>
      <c r="F157">
        <f>Res_S0!$AI$7</f>
        <v>1.9234543670264968E-2</v>
      </c>
      <c r="G157">
        <f>Res_S0!$AP$8</f>
        <v>1.8621399176954732E-2</v>
      </c>
      <c r="H157">
        <f>Res_S0!$AW$8</f>
        <v>2.1075740944017561E-2</v>
      </c>
      <c r="I157">
        <f>Res_S0!$BD$9</f>
        <v>2.5578562728380022E-2</v>
      </c>
    </row>
    <row r="158" spans="1:9" x14ac:dyDescent="0.2">
      <c r="A158" s="3">
        <v>1976</v>
      </c>
      <c r="B158" s="3">
        <f>Res_S0!$G$7</f>
        <v>1.3619167717528372E-2</v>
      </c>
      <c r="C158">
        <f>Res_S0!$N$8</f>
        <v>1.6024518388791594E-2</v>
      </c>
      <c r="D158">
        <f>Res_S0!$U$8</f>
        <v>1.693548387096774E-2</v>
      </c>
      <c r="E158">
        <f>Res_S0!$AB$7</f>
        <v>1.7472118959107809E-2</v>
      </c>
      <c r="F158">
        <f>Res_S0!$AI$7</f>
        <v>1.9234543670264968E-2</v>
      </c>
      <c r="G158">
        <f>Res_S0!$AP$8</f>
        <v>1.8621399176954732E-2</v>
      </c>
      <c r="H158">
        <f>Res_S0!$AW$9</f>
        <v>2.3051591657519209E-2</v>
      </c>
      <c r="I158">
        <f>Res_S0!$BD$10</f>
        <v>2.7527405602923261E-2</v>
      </c>
    </row>
    <row r="159" spans="1:9" x14ac:dyDescent="0.2">
      <c r="A159" s="3">
        <v>1977</v>
      </c>
      <c r="B159" s="3">
        <f>Res_S0!$G$7</f>
        <v>1.3619167717528372E-2</v>
      </c>
      <c r="C159">
        <f>Res_S0!$N$8</f>
        <v>1.6024518388791594E-2</v>
      </c>
      <c r="D159">
        <f>Res_S0!$U$8</f>
        <v>1.693548387096774E-2</v>
      </c>
      <c r="E159">
        <f>Res_S0!$AB$7</f>
        <v>1.7472118959107809E-2</v>
      </c>
      <c r="F159">
        <f>Res_S0!$AI$7</f>
        <v>1.9234543670264968E-2</v>
      </c>
      <c r="G159">
        <f>Res_S0!$AP$8</f>
        <v>1.8621399176954732E-2</v>
      </c>
      <c r="H159">
        <f>Res_S0!$AW$9</f>
        <v>2.3051591657519209E-2</v>
      </c>
      <c r="I159">
        <f>Res_S0!$BD$10</f>
        <v>2.7527405602923261E-2</v>
      </c>
    </row>
    <row r="160" spans="1:9" x14ac:dyDescent="0.2">
      <c r="A160" s="3">
        <v>1978</v>
      </c>
      <c r="B160" s="3">
        <f>Res_S0!$G$7</f>
        <v>1.3619167717528372E-2</v>
      </c>
      <c r="C160">
        <f>Res_S0!$N$8</f>
        <v>1.6024518388791594E-2</v>
      </c>
      <c r="D160">
        <f>Res_S0!$U$8</f>
        <v>1.693548387096774E-2</v>
      </c>
      <c r="E160">
        <f>Res_S0!$AB$7</f>
        <v>1.7472118959107809E-2</v>
      </c>
      <c r="F160">
        <f>Res_S0!$AI$7</f>
        <v>1.9234543670264968E-2</v>
      </c>
      <c r="G160">
        <f>Res_S0!$AP$8</f>
        <v>1.8621399176954732E-2</v>
      </c>
      <c r="H160">
        <f>Res_S0!$AW$9</f>
        <v>2.3051591657519209E-2</v>
      </c>
      <c r="I160">
        <f>Res_S0!$BD$10</f>
        <v>2.7527405602923261E-2</v>
      </c>
    </row>
    <row r="161" spans="1:9" x14ac:dyDescent="0.2">
      <c r="A161" s="3">
        <v>1979</v>
      </c>
      <c r="B161" s="3">
        <f>Res_S0!$G$7</f>
        <v>1.3619167717528372E-2</v>
      </c>
      <c r="C161">
        <f>Res_S0!$N$8</f>
        <v>1.6024518388791594E-2</v>
      </c>
      <c r="D161">
        <f>Res_S0!$U$8</f>
        <v>1.693548387096774E-2</v>
      </c>
      <c r="E161">
        <f>Res_S0!$AB$7</f>
        <v>1.7472118959107809E-2</v>
      </c>
      <c r="F161">
        <f>Res_S0!$AI$7</f>
        <v>1.9234543670264968E-2</v>
      </c>
      <c r="G161">
        <f>Res_S0!$AP$8</f>
        <v>1.8621399176954732E-2</v>
      </c>
      <c r="H161">
        <f>Res_S0!$AW$9</f>
        <v>2.3051591657519209E-2</v>
      </c>
      <c r="I161">
        <f>Res_S0!$BD$10</f>
        <v>2.7527405602923261E-2</v>
      </c>
    </row>
    <row r="162" spans="1:9" x14ac:dyDescent="0.2">
      <c r="A162" s="3">
        <v>1980</v>
      </c>
      <c r="B162" s="3">
        <f>Res_S0!$G$7</f>
        <v>1.3619167717528372E-2</v>
      </c>
      <c r="C162">
        <f>Res_S0!$N$8</f>
        <v>1.6024518388791594E-2</v>
      </c>
      <c r="D162">
        <f>Res_S0!$U$8</f>
        <v>1.693548387096774E-2</v>
      </c>
      <c r="E162">
        <f>Res_S0!$AB$7</f>
        <v>1.7472118959107809E-2</v>
      </c>
      <c r="F162">
        <f>Res_S0!$AI$7</f>
        <v>1.9234543670264968E-2</v>
      </c>
      <c r="G162">
        <f>Res_S0!$AP$8</f>
        <v>1.8621399176954732E-2</v>
      </c>
      <c r="H162">
        <f>Res_S0!$AW$9</f>
        <v>2.3051591657519209E-2</v>
      </c>
      <c r="I162">
        <f>Res_S0!$BD$10</f>
        <v>2.7527405602923261E-2</v>
      </c>
    </row>
    <row r="163" spans="1:9" x14ac:dyDescent="0.2">
      <c r="A163" s="3">
        <v>1981</v>
      </c>
      <c r="B163" s="3">
        <f>Res_S0!$G$8</f>
        <v>1.2316099201345103E-2</v>
      </c>
      <c r="C163">
        <f>Res_S0!$N$9</f>
        <v>1.4886164623467601E-2</v>
      </c>
      <c r="D163">
        <f>Res_S0!$U$9</f>
        <v>1.666666666666667E-2</v>
      </c>
      <c r="E163">
        <f>Res_S0!$AB$8</f>
        <v>1.6914498141263938E-2</v>
      </c>
      <c r="F163">
        <f>Res_S0!$AI$8</f>
        <v>1.6977428851815503E-2</v>
      </c>
      <c r="G163">
        <f>Res_S0!$AP$9</f>
        <v>1.7489711934156375E-2</v>
      </c>
      <c r="H163">
        <f>Res_S0!$AW$10</f>
        <v>1.624588364434687E-2</v>
      </c>
      <c r="I163" t="s">
        <v>64</v>
      </c>
    </row>
    <row r="164" spans="1:9" x14ac:dyDescent="0.2">
      <c r="A164" s="3">
        <v>1982</v>
      </c>
      <c r="B164" s="3">
        <f>Res_S0!$G$8</f>
        <v>1.2316099201345103E-2</v>
      </c>
      <c r="C164">
        <f>Res_S0!$N$9</f>
        <v>1.4886164623467601E-2</v>
      </c>
      <c r="D164">
        <f>Res_S0!$U$9</f>
        <v>1.666666666666667E-2</v>
      </c>
      <c r="E164">
        <f>Res_S0!$AB$8</f>
        <v>1.6914498141263938E-2</v>
      </c>
      <c r="F164">
        <f>Res_S0!$AI$8</f>
        <v>1.6977428851815503E-2</v>
      </c>
      <c r="G164">
        <f>Res_S0!$AP$9</f>
        <v>1.7489711934156375E-2</v>
      </c>
      <c r="H164">
        <f>Res_S0!$AW$10</f>
        <v>1.624588364434687E-2</v>
      </c>
      <c r="I164" t="s">
        <v>64</v>
      </c>
    </row>
    <row r="165" spans="1:9" x14ac:dyDescent="0.2">
      <c r="A165" s="3">
        <v>1983</v>
      </c>
      <c r="B165" s="3">
        <f>Res_S0!$G$8</f>
        <v>1.2316099201345103E-2</v>
      </c>
      <c r="C165">
        <f>Res_S0!$N$9</f>
        <v>1.4886164623467601E-2</v>
      </c>
      <c r="D165">
        <f>Res_S0!$U$9</f>
        <v>1.666666666666667E-2</v>
      </c>
      <c r="E165">
        <f>Res_S0!$AB$8</f>
        <v>1.6914498141263938E-2</v>
      </c>
      <c r="F165">
        <f>Res_S0!$AI$8</f>
        <v>1.6977428851815503E-2</v>
      </c>
      <c r="G165">
        <f>Res_S0!$AP$9</f>
        <v>1.7489711934156375E-2</v>
      </c>
      <c r="H165">
        <f>Res_S0!$AW$10</f>
        <v>1.624588364434687E-2</v>
      </c>
      <c r="I165" t="s">
        <v>64</v>
      </c>
    </row>
    <row r="166" spans="1:9" x14ac:dyDescent="0.2">
      <c r="A166" s="3">
        <v>1984</v>
      </c>
      <c r="B166" s="3">
        <f>Res_S0!$G$8</f>
        <v>1.2316099201345103E-2</v>
      </c>
      <c r="C166">
        <f>Res_S0!$N$9</f>
        <v>1.4886164623467601E-2</v>
      </c>
      <c r="D166">
        <f>Res_S0!$U$9</f>
        <v>1.666666666666667E-2</v>
      </c>
      <c r="E166">
        <f>Res_S0!$AB$8</f>
        <v>1.6914498141263938E-2</v>
      </c>
      <c r="F166">
        <f>Res_S0!$AI$8</f>
        <v>1.6977428851815503E-2</v>
      </c>
      <c r="G166">
        <f>Res_S0!$AP$9</f>
        <v>1.7489711934156375E-2</v>
      </c>
      <c r="H166">
        <f>Res_S0!$AW$10</f>
        <v>1.624588364434687E-2</v>
      </c>
      <c r="I166" t="s">
        <v>64</v>
      </c>
    </row>
    <row r="167" spans="1:9" x14ac:dyDescent="0.2">
      <c r="A167" s="3">
        <v>1985</v>
      </c>
      <c r="B167" s="3">
        <f>Res_S0!$G$8</f>
        <v>1.2316099201345103E-2</v>
      </c>
      <c r="C167">
        <f>Res_S0!$N$9</f>
        <v>1.4886164623467601E-2</v>
      </c>
      <c r="D167">
        <f>Res_S0!$U$9</f>
        <v>1.666666666666667E-2</v>
      </c>
      <c r="E167">
        <f>Res_S0!$AB$8</f>
        <v>1.6914498141263938E-2</v>
      </c>
      <c r="F167">
        <f>Res_S0!$AI$8</f>
        <v>1.6977428851815503E-2</v>
      </c>
      <c r="G167">
        <f>Res_S0!$AP$9</f>
        <v>1.7489711934156375E-2</v>
      </c>
      <c r="H167">
        <f>Res_S0!$AW$10</f>
        <v>1.624588364434687E-2</v>
      </c>
      <c r="I167" t="s">
        <v>64</v>
      </c>
    </row>
    <row r="168" spans="1:9" x14ac:dyDescent="0.2">
      <c r="A168" s="3">
        <v>1986</v>
      </c>
      <c r="B168" s="3">
        <f>Res_S0!$G$8</f>
        <v>1.2316099201345103E-2</v>
      </c>
      <c r="C168">
        <f>Res_S0!$N$9</f>
        <v>1.4886164623467601E-2</v>
      </c>
      <c r="D168">
        <f>Res_S0!$U$9</f>
        <v>1.666666666666667E-2</v>
      </c>
      <c r="E168">
        <f>Res_S0!$AB$8</f>
        <v>1.6914498141263938E-2</v>
      </c>
      <c r="F168">
        <f>Res_S0!$AI$8</f>
        <v>1.6977428851815503E-2</v>
      </c>
      <c r="G168">
        <f>Res_S0!$AP$10</f>
        <v>1.886145404663923E-2</v>
      </c>
      <c r="H168">
        <f>Res_S0!$AW$11</f>
        <v>2.1405049396267833E-2</v>
      </c>
      <c r="I168" t="s">
        <v>64</v>
      </c>
    </row>
    <row r="169" spans="1:9" x14ac:dyDescent="0.2">
      <c r="A169" s="3">
        <v>1987</v>
      </c>
      <c r="B169" s="3">
        <f>Res_S0!$G$8</f>
        <v>1.2316099201345103E-2</v>
      </c>
      <c r="C169">
        <f>Res_S0!$N$9</f>
        <v>1.4886164623467601E-2</v>
      </c>
      <c r="D169">
        <f>Res_S0!$U$9</f>
        <v>1.666666666666667E-2</v>
      </c>
      <c r="E169">
        <f>Res_S0!$AB$8</f>
        <v>1.6914498141263938E-2</v>
      </c>
      <c r="F169">
        <f>Res_S0!$AI$8</f>
        <v>1.6977428851815503E-2</v>
      </c>
      <c r="G169">
        <f>Res_S0!$AP$10</f>
        <v>1.886145404663923E-2</v>
      </c>
      <c r="H169">
        <f>Res_S0!$AW$11</f>
        <v>2.1405049396267833E-2</v>
      </c>
      <c r="I169" t="s">
        <v>64</v>
      </c>
    </row>
    <row r="170" spans="1:9" x14ac:dyDescent="0.2">
      <c r="A170" s="3">
        <v>1988</v>
      </c>
      <c r="B170" s="3">
        <f>Res_S0!$G$8</f>
        <v>1.2316099201345103E-2</v>
      </c>
      <c r="C170">
        <f>Res_S0!$N$9</f>
        <v>1.4886164623467601E-2</v>
      </c>
      <c r="D170">
        <f>Res_S0!$U$9</f>
        <v>1.666666666666667E-2</v>
      </c>
      <c r="E170">
        <f>Res_S0!$AB$8</f>
        <v>1.6914498141263938E-2</v>
      </c>
      <c r="F170">
        <f>Res_S0!$AI$8</f>
        <v>1.6977428851815503E-2</v>
      </c>
      <c r="G170">
        <f>Res_S0!$AP$10</f>
        <v>1.886145404663923E-2</v>
      </c>
      <c r="H170" t="s">
        <v>64</v>
      </c>
      <c r="I170" t="s">
        <v>64</v>
      </c>
    </row>
    <row r="171" spans="1:9" x14ac:dyDescent="0.2">
      <c r="A171" s="3">
        <v>1989</v>
      </c>
      <c r="B171" s="3">
        <f>Res_S0!$G$8</f>
        <v>1.2316099201345103E-2</v>
      </c>
      <c r="C171">
        <f>Res_S0!$N$9</f>
        <v>1.4886164623467601E-2</v>
      </c>
      <c r="D171">
        <f>Res_S0!$U$9</f>
        <v>1.666666666666667E-2</v>
      </c>
      <c r="E171">
        <f>Res_S0!$AB$8</f>
        <v>1.6914498141263938E-2</v>
      </c>
      <c r="F171">
        <f>Res_S0!$AI$8</f>
        <v>1.6977428851815503E-2</v>
      </c>
      <c r="G171">
        <f>Res_S0!$AP$11</f>
        <v>2.4176954732510289E-2</v>
      </c>
      <c r="H171" t="s">
        <v>64</v>
      </c>
      <c r="I171" t="s">
        <v>64</v>
      </c>
    </row>
    <row r="172" spans="1:9" x14ac:dyDescent="0.2">
      <c r="A172" s="3">
        <v>1990</v>
      </c>
      <c r="B172" s="3">
        <f>Res_S0!$G$8</f>
        <v>1.2316099201345103E-2</v>
      </c>
      <c r="C172">
        <f>Res_S0!$N$9</f>
        <v>1.4886164623467601E-2</v>
      </c>
      <c r="D172">
        <f>Res_S0!$U$9</f>
        <v>1.666666666666667E-2</v>
      </c>
      <c r="E172">
        <f>Res_S0!$AB$8</f>
        <v>1.6914498141263938E-2</v>
      </c>
      <c r="F172">
        <f>Res_S0!$AI$8</f>
        <v>1.6977428851815503E-2</v>
      </c>
      <c r="G172">
        <f>Res_S0!$AP$11</f>
        <v>2.4176954732510289E-2</v>
      </c>
      <c r="H172" t="s">
        <v>64</v>
      </c>
      <c r="I172" t="s">
        <v>64</v>
      </c>
    </row>
    <row r="173" spans="1:9" x14ac:dyDescent="0.2">
      <c r="A173" s="3">
        <v>1991</v>
      </c>
      <c r="B173" s="3">
        <f>Res_S0!$G$9</f>
        <v>1.5426649852879361E-2</v>
      </c>
      <c r="C173">
        <f>Res_S0!$N$10</f>
        <v>1.4360770577933451E-2</v>
      </c>
      <c r="D173">
        <f>Res_S0!$U$10</f>
        <v>1.5501792114695342E-2</v>
      </c>
      <c r="E173">
        <f>Res_S0!$AB$9</f>
        <v>1.4405204460966544E-2</v>
      </c>
      <c r="F173">
        <f>Res_S0!$AI$9</f>
        <v>1.3598766297490534E-2</v>
      </c>
      <c r="G173">
        <f>Res_S0!$AP$12</f>
        <v>1.5432098765432098E-2</v>
      </c>
      <c r="H173" t="s">
        <v>64</v>
      </c>
      <c r="I173" t="s">
        <v>64</v>
      </c>
    </row>
    <row r="174" spans="1:9" x14ac:dyDescent="0.2">
      <c r="A174" s="3">
        <v>1992</v>
      </c>
      <c r="B174" s="3">
        <f>Res_S0!$G$9</f>
        <v>1.5426649852879361E-2</v>
      </c>
      <c r="C174">
        <f>Res_S0!$N$10</f>
        <v>1.4360770577933451E-2</v>
      </c>
      <c r="D174">
        <f>Res_S0!$U$10</f>
        <v>1.5501792114695342E-2</v>
      </c>
      <c r="E174">
        <f>Res_S0!$AB$9</f>
        <v>1.4405204460966544E-2</v>
      </c>
      <c r="F174">
        <f>Res_S0!$AI$9</f>
        <v>1.3598766297490534E-2</v>
      </c>
      <c r="G174">
        <f>Res_S0!$AP$12</f>
        <v>1.5432098765432098E-2</v>
      </c>
      <c r="H174" t="s">
        <v>64</v>
      </c>
      <c r="I174" t="s">
        <v>64</v>
      </c>
    </row>
    <row r="175" spans="1:9" x14ac:dyDescent="0.2">
      <c r="A175" s="3">
        <v>1993</v>
      </c>
      <c r="B175" s="3">
        <f>Res_S0!$G$9</f>
        <v>1.5426649852879361E-2</v>
      </c>
      <c r="C175">
        <f>Res_S0!$N$10</f>
        <v>1.4360770577933451E-2</v>
      </c>
      <c r="D175">
        <f>Res_S0!$U$10</f>
        <v>1.5501792114695342E-2</v>
      </c>
      <c r="E175">
        <f>Res_S0!$AB$9</f>
        <v>1.4405204460966544E-2</v>
      </c>
      <c r="F175">
        <f>Res_S0!$AI$9</f>
        <v>1.3598766297490534E-2</v>
      </c>
      <c r="G175">
        <f>Res_S0!$AP$12</f>
        <v>1.5432098765432098E-2</v>
      </c>
      <c r="H175" t="s">
        <v>64</v>
      </c>
      <c r="I175" t="s">
        <v>64</v>
      </c>
    </row>
    <row r="176" spans="1:9" x14ac:dyDescent="0.2">
      <c r="A176" s="3">
        <v>1994</v>
      </c>
      <c r="B176" s="3">
        <f>Res_S0!$G$9</f>
        <v>1.5426649852879361E-2</v>
      </c>
      <c r="C176">
        <f>Res_S0!$N$10</f>
        <v>1.4360770577933451E-2</v>
      </c>
      <c r="D176">
        <f>Res_S0!$U$10</f>
        <v>1.5501792114695342E-2</v>
      </c>
      <c r="E176">
        <f>Res_S0!$AB$9</f>
        <v>1.4405204460966544E-2</v>
      </c>
      <c r="F176">
        <f>Res_S0!$AI$9</f>
        <v>1.3598766297490534E-2</v>
      </c>
      <c r="G176" t="s">
        <v>64</v>
      </c>
      <c r="H176" t="s">
        <v>64</v>
      </c>
      <c r="I176" t="s">
        <v>64</v>
      </c>
    </row>
    <row r="177" spans="1:9" x14ac:dyDescent="0.2">
      <c r="A177" s="3">
        <v>1995</v>
      </c>
      <c r="B177" s="3">
        <f>Res_S0!$G$9</f>
        <v>1.5426649852879361E-2</v>
      </c>
      <c r="C177">
        <f>Res_S0!$N$10</f>
        <v>1.4360770577933451E-2</v>
      </c>
      <c r="D177">
        <f>Res_S0!$U$10</f>
        <v>1.5501792114695342E-2</v>
      </c>
      <c r="E177">
        <f>Res_S0!$AB$9</f>
        <v>1.4405204460966544E-2</v>
      </c>
      <c r="F177">
        <f>Res_S0!$AI$9</f>
        <v>1.3598766297490534E-2</v>
      </c>
      <c r="G177" t="s">
        <v>64</v>
      </c>
      <c r="H177" t="s">
        <v>64</v>
      </c>
      <c r="I177" t="s">
        <v>64</v>
      </c>
    </row>
    <row r="178" spans="1:9" x14ac:dyDescent="0.2">
      <c r="A178" s="3">
        <v>1996</v>
      </c>
      <c r="B178" s="3">
        <f>Res_S0!$G$9</f>
        <v>1.5426649852879361E-2</v>
      </c>
      <c r="C178">
        <f>Res_S0!$N$10</f>
        <v>1.4360770577933451E-2</v>
      </c>
      <c r="D178">
        <f>Res_S0!$U$10</f>
        <v>1.5501792114695342E-2</v>
      </c>
      <c r="E178">
        <f>Res_S0!$AB$9</f>
        <v>1.4405204460966544E-2</v>
      </c>
      <c r="F178">
        <f>Res_S0!$AI$9</f>
        <v>1.3598766297490534E-2</v>
      </c>
      <c r="G178" t="s">
        <v>64</v>
      </c>
      <c r="H178" t="s">
        <v>64</v>
      </c>
      <c r="I178" t="s">
        <v>64</v>
      </c>
    </row>
    <row r="179" spans="1:9" x14ac:dyDescent="0.2">
      <c r="A179" s="3">
        <v>1997</v>
      </c>
      <c r="B179" s="3">
        <f>Res_S0!$G$9</f>
        <v>1.5426649852879361E-2</v>
      </c>
      <c r="C179">
        <f>Res_S0!$N$10</f>
        <v>1.4360770577933451E-2</v>
      </c>
      <c r="D179">
        <f>Res_S0!$U$10</f>
        <v>1.5501792114695342E-2</v>
      </c>
      <c r="E179">
        <f>Res_S0!$AB$9</f>
        <v>1.4405204460966544E-2</v>
      </c>
      <c r="F179">
        <f>Res_S0!$AI$9</f>
        <v>1.3598766297490534E-2</v>
      </c>
      <c r="G179" t="s">
        <v>64</v>
      </c>
      <c r="H179" t="s">
        <v>64</v>
      </c>
      <c r="I179" t="s">
        <v>64</v>
      </c>
    </row>
    <row r="180" spans="1:9" x14ac:dyDescent="0.2">
      <c r="A180" s="3">
        <v>1998</v>
      </c>
      <c r="B180" s="3">
        <f>Res_S0!$G$9</f>
        <v>1.5426649852879361E-2</v>
      </c>
      <c r="C180">
        <f>Res_S0!$N$10</f>
        <v>1.4360770577933451E-2</v>
      </c>
      <c r="D180">
        <f>Res_S0!$U$10</f>
        <v>1.5501792114695342E-2</v>
      </c>
      <c r="E180">
        <f>Res_S0!$AB$9</f>
        <v>1.4405204460966544E-2</v>
      </c>
      <c r="F180" t="s">
        <v>64</v>
      </c>
      <c r="G180" t="s">
        <v>64</v>
      </c>
      <c r="H180" t="s">
        <v>64</v>
      </c>
      <c r="I180" t="s">
        <v>64</v>
      </c>
    </row>
    <row r="181" spans="1:9" x14ac:dyDescent="0.2">
      <c r="A181" s="3">
        <v>1999</v>
      </c>
      <c r="B181" s="3">
        <f>Res_S0!$G$9</f>
        <v>1.5426649852879361E-2</v>
      </c>
      <c r="C181">
        <f>Res_S0!$N$10</f>
        <v>1.4360770577933451E-2</v>
      </c>
      <c r="D181">
        <f>Res_S0!$U$10</f>
        <v>1.5501792114695342E-2</v>
      </c>
      <c r="E181">
        <f>Res_S0!$AB$9</f>
        <v>1.4405204460966544E-2</v>
      </c>
      <c r="F181" t="s">
        <v>64</v>
      </c>
      <c r="G181" t="s">
        <v>64</v>
      </c>
      <c r="H181" t="s">
        <v>64</v>
      </c>
      <c r="I181" t="s">
        <v>64</v>
      </c>
    </row>
    <row r="182" spans="1:9" x14ac:dyDescent="0.2">
      <c r="A182" s="3">
        <v>2000</v>
      </c>
      <c r="B182" s="3">
        <f>Res_S0!$G$9</f>
        <v>1.5426649852879361E-2</v>
      </c>
      <c r="C182">
        <f>Res_S0!$N$10</f>
        <v>1.4360770577933451E-2</v>
      </c>
      <c r="D182">
        <f>Res_S0!$U$10</f>
        <v>1.5501792114695342E-2</v>
      </c>
      <c r="E182">
        <f>Res_S0!$AB$9</f>
        <v>1.4405204460966544E-2</v>
      </c>
      <c r="F182" t="s">
        <v>64</v>
      </c>
      <c r="G182" t="s">
        <v>64</v>
      </c>
      <c r="H182" t="s">
        <v>64</v>
      </c>
      <c r="I182" t="s">
        <v>64</v>
      </c>
    </row>
    <row r="183" spans="1:9" x14ac:dyDescent="0.2">
      <c r="A183" s="3">
        <v>2001</v>
      </c>
      <c r="B183" s="3">
        <f>Res_S0!$G$10</f>
        <v>1.7065994115174444E-2</v>
      </c>
      <c r="C183">
        <f>Res_S0!$N$11</f>
        <v>1.3660245183887917E-2</v>
      </c>
      <c r="D183">
        <f>Res_S0!$U$11</f>
        <v>1.6487455197132617E-2</v>
      </c>
      <c r="E183" t="s">
        <v>64</v>
      </c>
      <c r="F183" t="s">
        <v>64</v>
      </c>
      <c r="G183" t="s">
        <v>64</v>
      </c>
      <c r="H183" t="s">
        <v>64</v>
      </c>
      <c r="I183" t="s">
        <v>64</v>
      </c>
    </row>
    <row r="184" spans="1:9" x14ac:dyDescent="0.2">
      <c r="A184" s="3">
        <v>2002</v>
      </c>
      <c r="B184" s="3">
        <f>Res_S0!$G$10</f>
        <v>1.7065994115174444E-2</v>
      </c>
      <c r="C184">
        <f>Res_S0!$N$11</f>
        <v>1.3660245183887917E-2</v>
      </c>
      <c r="D184">
        <f>Res_S0!$U$11</f>
        <v>1.6487455197132617E-2</v>
      </c>
      <c r="E184" t="s">
        <v>64</v>
      </c>
      <c r="F184" t="s">
        <v>64</v>
      </c>
      <c r="G184" t="s">
        <v>64</v>
      </c>
      <c r="H184" t="s">
        <v>64</v>
      </c>
      <c r="I184" t="s">
        <v>64</v>
      </c>
    </row>
    <row r="185" spans="1:9" x14ac:dyDescent="0.2">
      <c r="A185" s="3">
        <v>2003</v>
      </c>
      <c r="B185" s="3">
        <f>Res_S0!$G$10</f>
        <v>1.7065994115174444E-2</v>
      </c>
      <c r="C185">
        <f>Res_S0!$N$11</f>
        <v>1.3660245183887917E-2</v>
      </c>
      <c r="D185">
        <f>Res_S0!$U$11</f>
        <v>1.6487455197132617E-2</v>
      </c>
      <c r="E185" t="s">
        <v>64</v>
      </c>
      <c r="F185" t="s">
        <v>64</v>
      </c>
      <c r="G185" t="s">
        <v>64</v>
      </c>
      <c r="H185" t="s">
        <v>64</v>
      </c>
      <c r="I185" t="s">
        <v>64</v>
      </c>
    </row>
    <row r="186" spans="1:9" x14ac:dyDescent="0.2">
      <c r="A186" s="3">
        <v>2004</v>
      </c>
      <c r="B186" s="3">
        <f>Res_S0!$G$10</f>
        <v>1.7065994115174444E-2</v>
      </c>
      <c r="C186">
        <f>Res_S0!$N$11</f>
        <v>1.3660245183887917E-2</v>
      </c>
      <c r="D186">
        <f>Res_S0!$U$11</f>
        <v>1.6487455197132617E-2</v>
      </c>
      <c r="E186" t="s">
        <v>64</v>
      </c>
      <c r="F186" t="s">
        <v>64</v>
      </c>
      <c r="G186" t="s">
        <v>64</v>
      </c>
      <c r="H186" t="s">
        <v>64</v>
      </c>
      <c r="I186" t="s">
        <v>64</v>
      </c>
    </row>
    <row r="187" spans="1:9" x14ac:dyDescent="0.2">
      <c r="A187" s="3">
        <v>2005</v>
      </c>
      <c r="B187" s="3">
        <f>Res_S0!$G$10</f>
        <v>1.7065994115174444E-2</v>
      </c>
      <c r="C187">
        <f>Res_S0!$N$11</f>
        <v>1.3660245183887917E-2</v>
      </c>
      <c r="D187">
        <f>Res_S0!$U$11</f>
        <v>1.6487455197132617E-2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</row>
    <row r="188" spans="1:9" x14ac:dyDescent="0.2">
      <c r="A188" s="3">
        <v>2006</v>
      </c>
      <c r="B188" s="3">
        <f>Res_S0!$G$10</f>
        <v>1.7065994115174444E-2</v>
      </c>
      <c r="C188">
        <f>Res_S0!$N$11</f>
        <v>1.3660245183887917E-2</v>
      </c>
      <c r="D188" t="s">
        <v>64</v>
      </c>
      <c r="E188" t="s">
        <v>64</v>
      </c>
      <c r="F188" t="s">
        <v>64</v>
      </c>
      <c r="G188" t="s">
        <v>64</v>
      </c>
      <c r="H188" t="s">
        <v>64</v>
      </c>
      <c r="I188" t="s">
        <v>64</v>
      </c>
    </row>
    <row r="189" spans="1:9" x14ac:dyDescent="0.2">
      <c r="A189" s="3">
        <v>2007</v>
      </c>
      <c r="B189" s="3">
        <f>Res_S0!$G$10</f>
        <v>1.7065994115174444E-2</v>
      </c>
      <c r="C189">
        <f>Res_S0!$N$11</f>
        <v>1.3660245183887917E-2</v>
      </c>
      <c r="D189" t="s">
        <v>64</v>
      </c>
      <c r="E189" t="s">
        <v>64</v>
      </c>
      <c r="F189" t="s">
        <v>64</v>
      </c>
      <c r="G189" t="s">
        <v>64</v>
      </c>
      <c r="H189" t="s">
        <v>64</v>
      </c>
      <c r="I189" t="s">
        <v>64</v>
      </c>
    </row>
    <row r="190" spans="1:9" x14ac:dyDescent="0.2">
      <c r="A190" s="3">
        <v>2008</v>
      </c>
      <c r="B190" s="3">
        <f>Res_S0!$G$10</f>
        <v>1.7065994115174444E-2</v>
      </c>
      <c r="C190">
        <f>Res_S0!$N$11</f>
        <v>1.3660245183887917E-2</v>
      </c>
      <c r="D190" t="s">
        <v>64</v>
      </c>
      <c r="E190" t="s">
        <v>64</v>
      </c>
      <c r="F190" t="s">
        <v>64</v>
      </c>
      <c r="G190" t="s">
        <v>64</v>
      </c>
      <c r="H190" t="s">
        <v>64</v>
      </c>
      <c r="I190" t="s">
        <v>64</v>
      </c>
    </row>
    <row r="191" spans="1:9" x14ac:dyDescent="0.2">
      <c r="A191" s="3">
        <v>2009</v>
      </c>
      <c r="B191" s="3">
        <f>Res_S0!$G$10</f>
        <v>1.7065994115174444E-2</v>
      </c>
      <c r="C191">
        <f>Res_S0!$N$11</f>
        <v>1.3660245183887917E-2</v>
      </c>
      <c r="D191" t="s">
        <v>64</v>
      </c>
      <c r="E191" t="s">
        <v>64</v>
      </c>
      <c r="F191" t="s">
        <v>64</v>
      </c>
      <c r="G191" t="s">
        <v>64</v>
      </c>
      <c r="H191" t="s">
        <v>64</v>
      </c>
      <c r="I191" t="s">
        <v>64</v>
      </c>
    </row>
    <row r="192" spans="1:9" x14ac:dyDescent="0.2">
      <c r="A192" s="3">
        <v>2010</v>
      </c>
      <c r="B192" s="3">
        <f>Res_S0!$G$10</f>
        <v>1.7065994115174444E-2</v>
      </c>
      <c r="C192">
        <f>Res_S0!$N$11</f>
        <v>1.3660245183887917E-2</v>
      </c>
      <c r="D192" t="s">
        <v>64</v>
      </c>
      <c r="E192" t="s">
        <v>64</v>
      </c>
      <c r="F192" t="s">
        <v>64</v>
      </c>
      <c r="G192" t="s">
        <v>64</v>
      </c>
      <c r="H192" t="s">
        <v>64</v>
      </c>
      <c r="I192" t="s">
        <v>64</v>
      </c>
    </row>
    <row r="193" spans="1:9" x14ac:dyDescent="0.2">
      <c r="A193" s="3">
        <v>2011</v>
      </c>
      <c r="B193" s="3">
        <f>Res_S0!$G$11</f>
        <v>7.5662042875157629E-3</v>
      </c>
      <c r="C193" t="s">
        <v>64</v>
      </c>
      <c r="D193" t="s">
        <v>64</v>
      </c>
      <c r="E193" t="s">
        <v>64</v>
      </c>
      <c r="F193" t="s">
        <v>64</v>
      </c>
      <c r="G193" t="s">
        <v>64</v>
      </c>
      <c r="H193" t="s">
        <v>64</v>
      </c>
      <c r="I193" t="s">
        <v>64</v>
      </c>
    </row>
    <row r="194" spans="1:9" x14ac:dyDescent="0.2">
      <c r="A194" s="3">
        <v>2012</v>
      </c>
      <c r="B194" s="3">
        <f>Res_S0!$G$11</f>
        <v>7.5662042875157629E-3</v>
      </c>
      <c r="C194" t="s">
        <v>64</v>
      </c>
      <c r="D194" t="s">
        <v>64</v>
      </c>
      <c r="E194" t="s">
        <v>64</v>
      </c>
      <c r="F194" t="s">
        <v>64</v>
      </c>
      <c r="G194" t="s">
        <v>64</v>
      </c>
      <c r="H194" t="s">
        <v>64</v>
      </c>
      <c r="I194" t="s">
        <v>64</v>
      </c>
    </row>
    <row r="195" spans="1:9" x14ac:dyDescent="0.2">
      <c r="A195" s="3">
        <v>2013</v>
      </c>
      <c r="B195" s="3">
        <f>Res_S0!$G$11</f>
        <v>7.5662042875157629E-3</v>
      </c>
      <c r="C195" t="s">
        <v>64</v>
      </c>
      <c r="D195" t="s">
        <v>64</v>
      </c>
      <c r="E195" t="s">
        <v>64</v>
      </c>
      <c r="F195" t="s">
        <v>64</v>
      </c>
      <c r="G195" t="s">
        <v>64</v>
      </c>
      <c r="H195" t="s">
        <v>64</v>
      </c>
      <c r="I195" t="s">
        <v>64</v>
      </c>
    </row>
    <row r="196" spans="1:9" x14ac:dyDescent="0.2">
      <c r="A196" s="3">
        <v>2014</v>
      </c>
      <c r="B196" s="3">
        <f>Res_S0!$G$11</f>
        <v>7.5662042875157629E-3</v>
      </c>
      <c r="C196" t="s">
        <v>64</v>
      </c>
      <c r="D196" t="s">
        <v>64</v>
      </c>
      <c r="E196" t="s">
        <v>64</v>
      </c>
      <c r="F196" t="s">
        <v>64</v>
      </c>
      <c r="G196" t="s">
        <v>64</v>
      </c>
      <c r="H196" t="s">
        <v>64</v>
      </c>
      <c r="I196" t="s">
        <v>64</v>
      </c>
    </row>
    <row r="197" spans="1:9" x14ac:dyDescent="0.2">
      <c r="A197" s="3">
        <v>2015</v>
      </c>
      <c r="B197" s="3">
        <f>Res_S0!$G$11</f>
        <v>7.5662042875157629E-3</v>
      </c>
      <c r="C197" t="s">
        <v>64</v>
      </c>
      <c r="D197" t="s">
        <v>64</v>
      </c>
      <c r="E197" t="s">
        <v>64</v>
      </c>
      <c r="F197" t="s">
        <v>64</v>
      </c>
      <c r="G197" t="s">
        <v>64</v>
      </c>
      <c r="H197" t="s">
        <v>64</v>
      </c>
      <c r="I197" t="s">
        <v>64</v>
      </c>
    </row>
    <row r="198" spans="1:9" x14ac:dyDescent="0.2">
      <c r="A198" s="3"/>
      <c r="B19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9672-5C84-EA42-A89E-8F439AAADC8F}">
  <dimension ref="A1:BK14"/>
  <sheetViews>
    <sheetView workbookViewId="0">
      <selection activeCell="E2" sqref="E2"/>
    </sheetView>
  </sheetViews>
  <sheetFormatPr baseColWidth="10" defaultRowHeight="16" x14ac:dyDescent="0.2"/>
  <cols>
    <col min="1" max="1" width="13.33203125" customWidth="1"/>
    <col min="6" max="6" width="0" hidden="1" customWidth="1"/>
  </cols>
  <sheetData>
    <row r="1" spans="1:63" x14ac:dyDescent="0.2">
      <c r="A1" t="s">
        <v>92</v>
      </c>
      <c r="I1" t="s">
        <v>105</v>
      </c>
      <c r="Q1" t="s">
        <v>108</v>
      </c>
      <c r="Y1" t="s">
        <v>110</v>
      </c>
      <c r="AG1" t="s">
        <v>115</v>
      </c>
      <c r="AO1" t="s">
        <v>120</v>
      </c>
      <c r="AW1" t="s">
        <v>135</v>
      </c>
      <c r="BE1" t="s">
        <v>121</v>
      </c>
    </row>
    <row r="2" spans="1:63" x14ac:dyDescent="0.2">
      <c r="A2" s="3" t="s">
        <v>9</v>
      </c>
      <c r="B2" s="3" t="s">
        <v>12</v>
      </c>
      <c r="C2" s="3" t="s">
        <v>13</v>
      </c>
      <c r="D2" s="3" t="s">
        <v>11</v>
      </c>
      <c r="E2" s="3" t="s">
        <v>14</v>
      </c>
      <c r="F2" s="3" t="s">
        <v>20</v>
      </c>
      <c r="G2" s="3" t="s">
        <v>104</v>
      </c>
      <c r="I2" t="s">
        <v>52</v>
      </c>
      <c r="J2" t="s">
        <v>1</v>
      </c>
      <c r="K2" t="s">
        <v>12</v>
      </c>
      <c r="L2" t="s">
        <v>13</v>
      </c>
      <c r="M2" t="s">
        <v>11</v>
      </c>
      <c r="N2" t="s">
        <v>14</v>
      </c>
      <c r="O2" t="s">
        <v>107</v>
      </c>
      <c r="Q2" t="s">
        <v>52</v>
      </c>
      <c r="R2" t="s">
        <v>122</v>
      </c>
      <c r="S2" t="s">
        <v>12</v>
      </c>
      <c r="T2" t="s">
        <v>13</v>
      </c>
      <c r="U2" t="s">
        <v>11</v>
      </c>
      <c r="V2" t="s">
        <v>14</v>
      </c>
      <c r="W2" t="s">
        <v>111</v>
      </c>
      <c r="Y2" t="s">
        <v>52</v>
      </c>
      <c r="Z2" t="s">
        <v>122</v>
      </c>
      <c r="AA2" t="s">
        <v>12</v>
      </c>
      <c r="AB2" t="s">
        <v>13</v>
      </c>
      <c r="AC2" t="s">
        <v>11</v>
      </c>
      <c r="AD2" t="s">
        <v>14</v>
      </c>
      <c r="AE2" t="s">
        <v>114</v>
      </c>
      <c r="AG2" t="s">
        <v>52</v>
      </c>
      <c r="AH2" t="s">
        <v>122</v>
      </c>
      <c r="AI2" t="s">
        <v>12</v>
      </c>
      <c r="AJ2" t="s">
        <v>13</v>
      </c>
      <c r="AK2" t="s">
        <v>11</v>
      </c>
      <c r="AL2" t="s">
        <v>14</v>
      </c>
      <c r="AM2" t="s">
        <v>116</v>
      </c>
      <c r="AO2" t="s">
        <v>52</v>
      </c>
      <c r="AP2" t="s">
        <v>122</v>
      </c>
      <c r="AQ2" t="s">
        <v>12</v>
      </c>
      <c r="AR2" t="s">
        <v>13</v>
      </c>
      <c r="AS2" t="s">
        <v>11</v>
      </c>
      <c r="AT2" t="s">
        <v>14</v>
      </c>
      <c r="AU2" t="s">
        <v>134</v>
      </c>
      <c r="AW2" t="s">
        <v>52</v>
      </c>
      <c r="AX2" t="s">
        <v>122</v>
      </c>
      <c r="AY2" t="s">
        <v>12</v>
      </c>
      <c r="AZ2" t="s">
        <v>13</v>
      </c>
      <c r="BA2" t="s">
        <v>133</v>
      </c>
      <c r="BB2" t="s">
        <v>14</v>
      </c>
      <c r="BC2" t="s">
        <v>136</v>
      </c>
      <c r="BE2" t="s">
        <v>52</v>
      </c>
      <c r="BF2" t="s">
        <v>122</v>
      </c>
      <c r="BG2" t="s">
        <v>12</v>
      </c>
      <c r="BH2" t="s">
        <v>13</v>
      </c>
      <c r="BI2" t="s">
        <v>133</v>
      </c>
      <c r="BJ2" t="s">
        <v>14</v>
      </c>
      <c r="BK2" t="s">
        <v>132</v>
      </c>
    </row>
    <row r="3" spans="1:63" x14ac:dyDescent="0.2">
      <c r="A3" s="3" t="s">
        <v>53</v>
      </c>
      <c r="B3" s="3">
        <v>1820</v>
      </c>
      <c r="C3" s="3">
        <v>1899</v>
      </c>
      <c r="D3" s="10">
        <v>0</v>
      </c>
      <c r="E3" s="7">
        <f>D3/SUM($D$3:$D$11)</f>
        <v>0</v>
      </c>
      <c r="F3" s="3">
        <v>112</v>
      </c>
      <c r="G3" s="15">
        <f>E3/(C3-B3+1)</f>
        <v>0</v>
      </c>
      <c r="I3" t="s">
        <v>64</v>
      </c>
      <c r="J3" t="s">
        <v>106</v>
      </c>
      <c r="K3">
        <v>1820</v>
      </c>
      <c r="L3">
        <v>1919</v>
      </c>
      <c r="M3" s="10">
        <f>D3</f>
        <v>0</v>
      </c>
      <c r="N3" s="6">
        <f>M3/SUM($M$3:$M$10)</f>
        <v>0</v>
      </c>
      <c r="O3" s="15">
        <f>N3/(L3-K3+1)</f>
        <v>0</v>
      </c>
      <c r="Q3" t="s">
        <v>109</v>
      </c>
      <c r="R3" t="s">
        <v>106</v>
      </c>
      <c r="S3">
        <v>1820</v>
      </c>
      <c r="T3">
        <v>1919</v>
      </c>
      <c r="U3" s="13">
        <v>4034</v>
      </c>
      <c r="V3" s="6">
        <f>U3/SUM($U$3:$U$9)</f>
        <v>5.99076287924915E-2</v>
      </c>
      <c r="W3" s="15">
        <f>V3/(T3-S3+1)</f>
        <v>5.9907628792491496E-4</v>
      </c>
      <c r="Y3" t="s">
        <v>109</v>
      </c>
      <c r="Z3" t="s">
        <v>106</v>
      </c>
      <c r="AA3">
        <v>1820</v>
      </c>
      <c r="AB3">
        <v>1919</v>
      </c>
      <c r="AC3" s="18">
        <v>3673</v>
      </c>
      <c r="AD3" s="6">
        <f>AC3/SUM($AC$3:$AC$10)</f>
        <v>6.2494682932639135E-2</v>
      </c>
      <c r="AE3" s="15">
        <f>AD3/(AB3-AA3+1)</f>
        <v>6.2494682932639134E-4</v>
      </c>
      <c r="AG3" t="s">
        <v>117</v>
      </c>
      <c r="AH3" t="s">
        <v>118</v>
      </c>
      <c r="AI3">
        <v>1820</v>
      </c>
      <c r="AJ3">
        <v>1899</v>
      </c>
      <c r="AK3" s="18">
        <v>1721</v>
      </c>
      <c r="AL3" s="6">
        <f>AK3/SUM($AK$3:$AK$11)</f>
        <v>2.5354685681453219E-2</v>
      </c>
      <c r="AM3" s="15">
        <f>AL3/(AJ3-AI3+1)</f>
        <v>3.1693357101816524E-4</v>
      </c>
      <c r="AO3" t="s">
        <v>123</v>
      </c>
      <c r="AP3" t="s">
        <v>54</v>
      </c>
      <c r="AQ3">
        <v>1820</v>
      </c>
      <c r="AR3">
        <v>1900</v>
      </c>
      <c r="AS3" s="18">
        <v>2368</v>
      </c>
      <c r="AT3" s="6">
        <f>AS3/SUM($AS$3:$AS$11)</f>
        <v>4.0667719997252182E-2</v>
      </c>
      <c r="AU3" s="15">
        <f>AT3/(AR3-AQ3+1)</f>
        <v>5.0207061725002688E-4</v>
      </c>
      <c r="AV3" s="19"/>
      <c r="AW3" t="s">
        <v>123</v>
      </c>
      <c r="AX3" t="s">
        <v>54</v>
      </c>
      <c r="AY3">
        <v>1820</v>
      </c>
      <c r="AZ3">
        <v>1900</v>
      </c>
      <c r="BA3" s="18">
        <v>288</v>
      </c>
      <c r="BB3" s="6">
        <f>BA3/SUM($BA$3:$BA$10)</f>
        <v>7.29483282674772E-2</v>
      </c>
      <c r="BC3" s="15">
        <f>BB3/(AZ3-AY3+1)</f>
        <v>9.0059664527749629E-4</v>
      </c>
      <c r="BE3" t="s">
        <v>131</v>
      </c>
      <c r="BF3" t="s">
        <v>54</v>
      </c>
      <c r="BG3">
        <v>1820</v>
      </c>
      <c r="BH3">
        <v>1900</v>
      </c>
      <c r="BI3" s="18">
        <v>329</v>
      </c>
      <c r="BJ3" s="6">
        <f>BI3/SUM($BI$3:$BI$9)</f>
        <v>7.7612644491625388E-2</v>
      </c>
      <c r="BK3" s="15">
        <f>BJ3/(BH3-BG3+1)</f>
        <v>9.5818079619290598E-4</v>
      </c>
    </row>
    <row r="4" spans="1:63" x14ac:dyDescent="0.2">
      <c r="A4" s="3" t="s">
        <v>102</v>
      </c>
      <c r="B4" s="3">
        <v>1900</v>
      </c>
      <c r="C4" s="3">
        <v>1945</v>
      </c>
      <c r="D4" s="16">
        <v>10008</v>
      </c>
      <c r="E4" s="7">
        <f>D4/SUM($D$3:$D$11)</f>
        <v>0.11491296559959582</v>
      </c>
      <c r="F4" s="3">
        <v>82</v>
      </c>
      <c r="G4" s="15">
        <f>E4/(C4-B4+1)</f>
        <v>2.4981079478173006E-3</v>
      </c>
      <c r="I4" t="s">
        <v>15</v>
      </c>
      <c r="J4" t="s">
        <v>16</v>
      </c>
      <c r="K4">
        <v>1920</v>
      </c>
      <c r="L4">
        <v>1945</v>
      </c>
      <c r="M4" s="17">
        <v>3784</v>
      </c>
      <c r="N4" s="6">
        <f t="shared" ref="N4:N10" si="0">M4/SUM($M$3:$M$10)</f>
        <v>5.7862866230350481E-2</v>
      </c>
      <c r="O4" s="15">
        <f>N4/(L4-K4+1)</f>
        <v>2.2254948550134799E-3</v>
      </c>
      <c r="Q4" t="s">
        <v>16</v>
      </c>
      <c r="R4" t="s">
        <v>16</v>
      </c>
      <c r="S4">
        <v>1920</v>
      </c>
      <c r="T4">
        <v>1945</v>
      </c>
      <c r="U4" s="17">
        <v>6445</v>
      </c>
      <c r="V4" s="6">
        <f t="shared" ref="V4:V9" si="1">U4/SUM($U$3:$U$9)</f>
        <v>9.5712609709372259E-2</v>
      </c>
      <c r="W4" s="15">
        <f>V4/(T4-S4+1)</f>
        <v>3.6812542195912407E-3</v>
      </c>
      <c r="Z4" t="s">
        <v>16</v>
      </c>
      <c r="AA4">
        <v>1920</v>
      </c>
      <c r="AB4">
        <v>1945</v>
      </c>
      <c r="AC4" s="17">
        <v>6710</v>
      </c>
      <c r="AD4" s="6">
        <f t="shared" ref="AD4:AD10" si="2">AC4/SUM($AC$3:$AC$10)</f>
        <v>0.11416807037244993</v>
      </c>
      <c r="AE4" s="15">
        <f>AD4/(AB4-AA4+1)</f>
        <v>4.3910796297096126E-3</v>
      </c>
      <c r="AH4" t="s">
        <v>119</v>
      </c>
      <c r="AI4">
        <v>1900</v>
      </c>
      <c r="AJ4">
        <v>1919</v>
      </c>
      <c r="AK4" s="17">
        <v>3608</v>
      </c>
      <c r="AL4" s="6">
        <f t="shared" ref="AL4:AL10" si="3">AK4/SUM($AK$3:$AK$11)</f>
        <v>5.3154971492552702E-2</v>
      </c>
      <c r="AM4" s="15">
        <f>AL4/(AJ4-AI4+1)</f>
        <v>2.6577485746276351E-3</v>
      </c>
      <c r="AP4" t="s">
        <v>124</v>
      </c>
      <c r="AQ4">
        <v>1901</v>
      </c>
      <c r="AR4">
        <v>1920</v>
      </c>
      <c r="AS4" s="17">
        <v>3665</v>
      </c>
      <c r="AT4" s="6">
        <f t="shared" ref="AT4:AT10" si="4">AS4/SUM($AS$3:$AS$11)</f>
        <v>6.2942227107233628E-2</v>
      </c>
      <c r="AU4" s="15">
        <f>AT4/(AR4-AQ4+1)</f>
        <v>3.1471113553616812E-3</v>
      </c>
      <c r="AV4" s="19"/>
      <c r="AX4" t="s">
        <v>124</v>
      </c>
      <c r="AY4">
        <v>1901</v>
      </c>
      <c r="AZ4">
        <v>1920</v>
      </c>
      <c r="BA4" s="17">
        <v>388</v>
      </c>
      <c r="BB4" s="6">
        <f t="shared" ref="BB4:BB10" si="5">BA4/SUM($BA$3:$BA$10)</f>
        <v>9.8277608915906783E-2</v>
      </c>
      <c r="BC4" s="15">
        <f>BB4/(AZ4-AY4+1)</f>
        <v>4.9138804457953388E-3</v>
      </c>
      <c r="BF4" t="s">
        <v>124</v>
      </c>
      <c r="BG4">
        <v>1901</v>
      </c>
      <c r="BH4">
        <v>1920</v>
      </c>
      <c r="BI4" s="17">
        <v>432</v>
      </c>
      <c r="BJ4" s="6">
        <f t="shared" ref="BJ4:BJ9" si="6">BI4/SUM($BI$3:$BI$9)</f>
        <v>0.10191082802547771</v>
      </c>
      <c r="BK4" s="15">
        <f>BJ4/(BH4-BG4+1)</f>
        <v>5.095541401273886E-3</v>
      </c>
    </row>
    <row r="5" spans="1:63" x14ac:dyDescent="0.2">
      <c r="A5" s="3" t="s">
        <v>17</v>
      </c>
      <c r="B5" s="3">
        <v>1946</v>
      </c>
      <c r="C5" s="3">
        <v>1959</v>
      </c>
      <c r="D5" s="16">
        <v>7381</v>
      </c>
      <c r="E5" s="7">
        <f>D5/SUM($D$3:$D$11)</f>
        <v>8.4749460340789048E-2</v>
      </c>
      <c r="F5" s="3">
        <v>59</v>
      </c>
      <c r="G5" s="15">
        <f>E5/(C5-B5+1)</f>
        <v>6.0535328814849323E-3</v>
      </c>
      <c r="J5" t="s">
        <v>17</v>
      </c>
      <c r="K5">
        <v>1946</v>
      </c>
      <c r="L5">
        <v>1959</v>
      </c>
      <c r="M5" s="12">
        <v>6985</v>
      </c>
      <c r="N5" s="6">
        <f t="shared" si="0"/>
        <v>0.10681081411707138</v>
      </c>
      <c r="O5" s="15">
        <f t="shared" ref="O5:O10" si="7">N5/(L5-K5+1)</f>
        <v>7.6293438655050992E-3</v>
      </c>
      <c r="Q5" t="s">
        <v>17</v>
      </c>
      <c r="R5" t="s">
        <v>17</v>
      </c>
      <c r="S5">
        <v>1946</v>
      </c>
      <c r="T5">
        <v>1959</v>
      </c>
      <c r="U5" s="12">
        <v>9127</v>
      </c>
      <c r="V5" s="6">
        <f t="shared" si="1"/>
        <v>0.13554212394374562</v>
      </c>
      <c r="W5" s="15">
        <f t="shared" ref="W5:W10" si="8">V5/(T5-S5+1)</f>
        <v>9.6815802816961165E-3</v>
      </c>
      <c r="Z5" t="s">
        <v>17</v>
      </c>
      <c r="AA5">
        <v>1946</v>
      </c>
      <c r="AB5">
        <v>1959</v>
      </c>
      <c r="AC5" s="17">
        <v>9298</v>
      </c>
      <c r="AD5" s="6">
        <f t="shared" si="2"/>
        <v>0.15820189542817281</v>
      </c>
      <c r="AE5" s="15">
        <f t="shared" ref="AE5:AE10" si="9">AD5/(AB5-AA5+1)</f>
        <v>1.130013538772663E-2</v>
      </c>
      <c r="AH5" t="s">
        <v>16</v>
      </c>
      <c r="AI5">
        <v>1920</v>
      </c>
      <c r="AJ5">
        <v>1945</v>
      </c>
      <c r="AK5" s="17">
        <v>8712</v>
      </c>
      <c r="AL5" s="6">
        <f t="shared" si="3"/>
        <v>0.12834980921372482</v>
      </c>
      <c r="AM5" s="15">
        <f>AL5/(AJ5-AI5+1)</f>
        <v>4.936531123604801E-3</v>
      </c>
      <c r="AP5" t="s">
        <v>125</v>
      </c>
      <c r="AQ5">
        <v>1921</v>
      </c>
      <c r="AR5">
        <v>1945</v>
      </c>
      <c r="AS5" s="17">
        <v>8594</v>
      </c>
      <c r="AT5" s="6">
        <f t="shared" si="4"/>
        <v>0.14759222367245997</v>
      </c>
      <c r="AU5" s="15">
        <f>AT5/(AR5-AQ5+1)</f>
        <v>5.9036889468983989E-3</v>
      </c>
      <c r="AV5" s="19"/>
      <c r="AX5" t="s">
        <v>125</v>
      </c>
      <c r="AY5">
        <v>1921</v>
      </c>
      <c r="AZ5">
        <v>1945</v>
      </c>
      <c r="BA5" s="17">
        <v>726</v>
      </c>
      <c r="BB5" s="6">
        <f t="shared" si="5"/>
        <v>0.1838905775075988</v>
      </c>
      <c r="BC5" s="15">
        <f>BB5/(AZ5-AY5+1)</f>
        <v>7.3556231003039521E-3</v>
      </c>
      <c r="BF5" t="s">
        <v>125</v>
      </c>
      <c r="BG5">
        <v>1921</v>
      </c>
      <c r="BH5">
        <v>1945</v>
      </c>
      <c r="BI5" s="17">
        <v>829</v>
      </c>
      <c r="BJ5" s="6">
        <f t="shared" si="6"/>
        <v>0.19556499174333569</v>
      </c>
      <c r="BK5" s="15">
        <f>BJ5/(BH5-BG5+1)</f>
        <v>7.822599669733428E-3</v>
      </c>
    </row>
    <row r="6" spans="1:63" x14ac:dyDescent="0.2">
      <c r="A6" s="3" t="s">
        <v>4</v>
      </c>
      <c r="B6" s="3">
        <v>1960</v>
      </c>
      <c r="C6" s="3">
        <v>1969</v>
      </c>
      <c r="D6" s="16">
        <v>10362</v>
      </c>
      <c r="E6" s="7">
        <f>D6/SUM($D$3:$D$11)</f>
        <v>0.11897763284802278</v>
      </c>
      <c r="F6" s="3">
        <v>48</v>
      </c>
      <c r="G6" s="15">
        <f>E6/(C6-B6+1)</f>
        <v>1.1897763284802278E-2</v>
      </c>
      <c r="J6" t="s">
        <v>4</v>
      </c>
      <c r="K6">
        <v>1960</v>
      </c>
      <c r="L6">
        <v>1969</v>
      </c>
      <c r="M6" s="12">
        <v>7262</v>
      </c>
      <c r="N6" s="6">
        <f t="shared" si="0"/>
        <v>0.11104654718943055</v>
      </c>
      <c r="O6" s="15">
        <f t="shared" si="7"/>
        <v>1.1104654718943055E-2</v>
      </c>
      <c r="Q6" t="s">
        <v>4</v>
      </c>
      <c r="R6" t="s">
        <v>4</v>
      </c>
      <c r="S6">
        <v>1960</v>
      </c>
      <c r="T6">
        <v>1969</v>
      </c>
      <c r="U6" s="12">
        <v>10866</v>
      </c>
      <c r="V6" s="6">
        <f t="shared" si="1"/>
        <v>0.1613674502873606</v>
      </c>
      <c r="W6" s="15">
        <f t="shared" si="8"/>
        <v>1.613674502873606E-2</v>
      </c>
      <c r="Z6" t="s">
        <v>4</v>
      </c>
      <c r="AA6">
        <v>1960</v>
      </c>
      <c r="AB6">
        <v>1969</v>
      </c>
      <c r="AC6" s="17">
        <v>10858</v>
      </c>
      <c r="AD6" s="6">
        <f t="shared" si="2"/>
        <v>0.1847446956936008</v>
      </c>
      <c r="AE6" s="15">
        <f t="shared" si="9"/>
        <v>1.847446956936008E-2</v>
      </c>
      <c r="AH6" t="s">
        <v>17</v>
      </c>
      <c r="AI6">
        <v>1946</v>
      </c>
      <c r="AJ6">
        <v>1959</v>
      </c>
      <c r="AK6" s="17">
        <v>10421</v>
      </c>
      <c r="AL6" s="6">
        <f t="shared" si="3"/>
        <v>0.15352770452436024</v>
      </c>
      <c r="AM6" s="15">
        <f t="shared" ref="AM6:AM11" si="10">AL6/(AJ6-AI6+1)</f>
        <v>1.0966264608882875E-2</v>
      </c>
      <c r="AP6" t="s">
        <v>126</v>
      </c>
      <c r="AQ6">
        <v>1946</v>
      </c>
      <c r="AR6">
        <v>1960</v>
      </c>
      <c r="AS6" s="17">
        <v>9712</v>
      </c>
      <c r="AT6" s="6">
        <f t="shared" si="4"/>
        <v>0.1667926083671086</v>
      </c>
      <c r="AU6" s="15">
        <f t="shared" ref="AU6:AU11" si="11">AT6/(AR6-AQ6+1)</f>
        <v>1.1119507224473907E-2</v>
      </c>
      <c r="AV6" s="19"/>
      <c r="AX6" t="s">
        <v>126</v>
      </c>
      <c r="AY6">
        <v>1946</v>
      </c>
      <c r="AZ6">
        <v>1960</v>
      </c>
      <c r="BA6" s="17">
        <v>946</v>
      </c>
      <c r="BB6" s="6">
        <f t="shared" si="5"/>
        <v>0.23961499493414387</v>
      </c>
      <c r="BC6" s="15">
        <f t="shared" ref="BC6:BC11" si="12">BB6/(AZ6-AY6+1)</f>
        <v>1.5974332995609592E-2</v>
      </c>
      <c r="BF6" t="s">
        <v>126</v>
      </c>
      <c r="BG6">
        <v>1946</v>
      </c>
      <c r="BH6">
        <v>1960</v>
      </c>
      <c r="BI6" s="17">
        <v>1064</v>
      </c>
      <c r="BJ6" s="6">
        <f t="shared" si="6"/>
        <v>0.25100259495163951</v>
      </c>
      <c r="BK6" s="15">
        <f t="shared" ref="BK6:BK9" si="13">BJ6/(BH6-BG6+1)</f>
        <v>1.67335063301093E-2</v>
      </c>
    </row>
    <row r="7" spans="1:63" x14ac:dyDescent="0.2">
      <c r="A7" s="3" t="s">
        <v>5</v>
      </c>
      <c r="B7" s="3">
        <v>1970</v>
      </c>
      <c r="C7" s="3">
        <v>1979</v>
      </c>
      <c r="D7" s="16">
        <v>10846</v>
      </c>
      <c r="E7" s="7">
        <f>D7/SUM($D$3:$D$11)</f>
        <v>0.12453497450971386</v>
      </c>
      <c r="F7" s="3">
        <v>38</v>
      </c>
      <c r="G7" s="15">
        <f>E7/(C7-B7+1)</f>
        <v>1.2453497450971386E-2</v>
      </c>
      <c r="J7" t="s">
        <v>5</v>
      </c>
      <c r="K7">
        <v>1970</v>
      </c>
      <c r="L7">
        <v>1979</v>
      </c>
      <c r="M7" s="12">
        <v>8641</v>
      </c>
      <c r="N7" s="6">
        <f t="shared" si="0"/>
        <v>0.13213346382041716</v>
      </c>
      <c r="O7" s="15">
        <f t="shared" si="7"/>
        <v>1.3213346382041715E-2</v>
      </c>
      <c r="Q7" t="s">
        <v>5</v>
      </c>
      <c r="R7" t="s">
        <v>5</v>
      </c>
      <c r="S7">
        <v>1970</v>
      </c>
      <c r="T7">
        <v>1979</v>
      </c>
      <c r="U7" s="12">
        <v>11840</v>
      </c>
      <c r="V7" s="6">
        <f t="shared" si="1"/>
        <v>0.17583200914801669</v>
      </c>
      <c r="W7" s="15">
        <f t="shared" si="8"/>
        <v>1.7583200914801669E-2</v>
      </c>
      <c r="Z7" t="s">
        <v>5</v>
      </c>
      <c r="AA7">
        <v>1970</v>
      </c>
      <c r="AB7">
        <v>1979</v>
      </c>
      <c r="AC7" s="17">
        <v>11333</v>
      </c>
      <c r="AD7" s="6">
        <f t="shared" si="2"/>
        <v>0.19282663808211253</v>
      </c>
      <c r="AE7" s="15">
        <f t="shared" si="9"/>
        <v>1.9282663808211253E-2</v>
      </c>
      <c r="AH7" t="s">
        <v>4</v>
      </c>
      <c r="AI7">
        <v>1960</v>
      </c>
      <c r="AJ7">
        <v>1969</v>
      </c>
      <c r="AK7" s="17">
        <v>12612</v>
      </c>
      <c r="AL7" s="6">
        <f t="shared" si="3"/>
        <v>0.18580667972951073</v>
      </c>
      <c r="AM7" s="15">
        <f t="shared" si="10"/>
        <v>1.8580667972951073E-2</v>
      </c>
      <c r="AP7" t="s">
        <v>57</v>
      </c>
      <c r="AQ7">
        <v>1961</v>
      </c>
      <c r="AR7">
        <v>1970</v>
      </c>
      <c r="AS7" s="17">
        <v>11469</v>
      </c>
      <c r="AT7" s="6">
        <f t="shared" si="4"/>
        <v>0.19696709486844816</v>
      </c>
      <c r="AU7" s="15">
        <f t="shared" si="11"/>
        <v>1.9696709486844814E-2</v>
      </c>
      <c r="AV7" s="19"/>
      <c r="AX7" t="s">
        <v>57</v>
      </c>
      <c r="AY7">
        <v>1961</v>
      </c>
      <c r="AZ7">
        <v>1970</v>
      </c>
      <c r="BA7" s="17">
        <v>721</v>
      </c>
      <c r="BB7" s="6">
        <f t="shared" si="5"/>
        <v>0.18262411347517732</v>
      </c>
      <c r="BC7" s="15">
        <f t="shared" si="12"/>
        <v>1.8262411347517733E-2</v>
      </c>
      <c r="BF7" t="s">
        <v>57</v>
      </c>
      <c r="BG7">
        <v>1961</v>
      </c>
      <c r="BH7">
        <v>1970</v>
      </c>
      <c r="BI7" s="17">
        <v>789</v>
      </c>
      <c r="BJ7" s="6">
        <f t="shared" si="6"/>
        <v>0.18612880396319886</v>
      </c>
      <c r="BK7" s="15">
        <f t="shared" si="13"/>
        <v>1.8612880396319885E-2</v>
      </c>
    </row>
    <row r="8" spans="1:63" x14ac:dyDescent="0.2">
      <c r="A8" s="3" t="s">
        <v>6</v>
      </c>
      <c r="B8" s="3">
        <v>1980</v>
      </c>
      <c r="C8" s="3">
        <v>1989</v>
      </c>
      <c r="D8" s="16">
        <v>15230</v>
      </c>
      <c r="E8" s="7">
        <f>D8/SUM($D$3:$D$11)</f>
        <v>0.17487254856932899</v>
      </c>
      <c r="F8" s="3">
        <v>27</v>
      </c>
      <c r="G8" s="15">
        <f>E8/(C8-B8+1)</f>
        <v>1.74872548569329E-2</v>
      </c>
      <c r="J8" t="s">
        <v>6</v>
      </c>
      <c r="K8">
        <v>1980</v>
      </c>
      <c r="L8">
        <v>1989</v>
      </c>
      <c r="M8" s="12">
        <v>12275</v>
      </c>
      <c r="N8" s="6">
        <f t="shared" si="0"/>
        <v>0.18770261178053704</v>
      </c>
      <c r="O8" s="15">
        <f t="shared" si="7"/>
        <v>1.8770261178053704E-2</v>
      </c>
      <c r="Q8" t="s">
        <v>6</v>
      </c>
      <c r="R8" t="s">
        <v>6</v>
      </c>
      <c r="S8">
        <v>1980</v>
      </c>
      <c r="T8">
        <v>1989</v>
      </c>
      <c r="U8" s="12">
        <v>13931</v>
      </c>
      <c r="V8" s="6">
        <f t="shared" si="1"/>
        <v>0.20688477360143753</v>
      </c>
      <c r="W8" s="15">
        <f t="shared" si="8"/>
        <v>2.0688477360143752E-2</v>
      </c>
      <c r="Z8" t="s">
        <v>6</v>
      </c>
      <c r="AA8">
        <v>1980</v>
      </c>
      <c r="AB8">
        <v>1989</v>
      </c>
      <c r="AC8" s="17">
        <v>12252</v>
      </c>
      <c r="AD8" s="6">
        <f t="shared" si="2"/>
        <v>0.2084630697769384</v>
      </c>
      <c r="AE8" s="15">
        <f t="shared" si="9"/>
        <v>2.0846306977693841E-2</v>
      </c>
      <c r="AH8" t="s">
        <v>5</v>
      </c>
      <c r="AI8">
        <v>1970</v>
      </c>
      <c r="AJ8">
        <v>1979</v>
      </c>
      <c r="AK8" s="17">
        <v>14014</v>
      </c>
      <c r="AL8" s="6">
        <f t="shared" si="3"/>
        <v>0.20646168805339069</v>
      </c>
      <c r="AM8" s="15">
        <f t="shared" si="10"/>
        <v>2.0646168805339069E-2</v>
      </c>
      <c r="AP8" t="s">
        <v>127</v>
      </c>
      <c r="AQ8">
        <v>1971</v>
      </c>
      <c r="AR8">
        <v>1973</v>
      </c>
      <c r="AS8" s="17">
        <v>4307</v>
      </c>
      <c r="AT8" s="6">
        <f t="shared" si="4"/>
        <v>7.3967850518650818E-2</v>
      </c>
      <c r="AU8" s="15">
        <f t="shared" si="11"/>
        <v>2.4655950172883606E-2</v>
      </c>
      <c r="AV8" s="19"/>
      <c r="AX8" t="s">
        <v>127</v>
      </c>
      <c r="AY8">
        <v>1971</v>
      </c>
      <c r="AZ8">
        <v>1973</v>
      </c>
      <c r="BA8" s="17">
        <v>209</v>
      </c>
      <c r="BB8" s="6">
        <f t="shared" si="5"/>
        <v>5.293819655521783E-2</v>
      </c>
      <c r="BC8" s="15">
        <f t="shared" si="12"/>
        <v>1.7646065518405942E-2</v>
      </c>
      <c r="BF8" t="s">
        <v>127</v>
      </c>
      <c r="BG8">
        <v>1971</v>
      </c>
      <c r="BH8">
        <v>1973</v>
      </c>
      <c r="BI8" s="17">
        <v>235</v>
      </c>
      <c r="BJ8" s="6">
        <f t="shared" si="6"/>
        <v>5.5437603208303848E-2</v>
      </c>
      <c r="BK8" s="15">
        <f t="shared" si="13"/>
        <v>1.8479201069434615E-2</v>
      </c>
    </row>
    <row r="9" spans="1:63" x14ac:dyDescent="0.2">
      <c r="A9" s="3" t="s">
        <v>7</v>
      </c>
      <c r="B9" s="3">
        <v>1990</v>
      </c>
      <c r="C9" s="3">
        <v>1999</v>
      </c>
      <c r="D9" s="16">
        <v>13803</v>
      </c>
      <c r="E9" s="7">
        <f>D9/SUM($D$3:$D$11)</f>
        <v>0.1584875763560373</v>
      </c>
      <c r="F9" s="3">
        <v>17</v>
      </c>
      <c r="G9" s="15">
        <f>E9/(C9-B9+1)</f>
        <v>1.5848757635603731E-2</v>
      </c>
      <c r="J9" t="s">
        <v>7</v>
      </c>
      <c r="K9">
        <v>1990</v>
      </c>
      <c r="L9">
        <v>1999</v>
      </c>
      <c r="M9" s="12">
        <v>12468</v>
      </c>
      <c r="N9" s="6">
        <f t="shared" si="0"/>
        <v>0.19065386262156706</v>
      </c>
      <c r="O9" s="15">
        <f t="shared" si="7"/>
        <v>1.9065386262156706E-2</v>
      </c>
      <c r="Q9" t="s">
        <v>7</v>
      </c>
      <c r="R9" t="s">
        <v>7</v>
      </c>
      <c r="S9">
        <v>1990</v>
      </c>
      <c r="T9">
        <v>1999</v>
      </c>
      <c r="U9" s="12">
        <v>11094</v>
      </c>
      <c r="V9" s="6">
        <f t="shared" si="1"/>
        <v>0.16475340451757578</v>
      </c>
      <c r="W9" s="15">
        <f t="shared" si="8"/>
        <v>1.6475340451757577E-2</v>
      </c>
      <c r="Z9" t="s">
        <v>112</v>
      </c>
      <c r="AA9">
        <v>1990</v>
      </c>
      <c r="AB9">
        <v>1992</v>
      </c>
      <c r="AC9" s="17">
        <v>2590</v>
      </c>
      <c r="AD9" s="6">
        <f t="shared" si="2"/>
        <v>4.4067854286832388E-2</v>
      </c>
      <c r="AE9" s="15">
        <f t="shared" si="9"/>
        <v>1.4689284762277462E-2</v>
      </c>
      <c r="AH9" t="s">
        <v>6</v>
      </c>
      <c r="AI9">
        <v>1980</v>
      </c>
      <c r="AJ9">
        <v>1989</v>
      </c>
      <c r="AK9" s="17">
        <v>14287</v>
      </c>
      <c r="AL9" s="6">
        <f t="shared" si="3"/>
        <v>0.21048366898949569</v>
      </c>
      <c r="AM9" s="15">
        <f t="shared" si="10"/>
        <v>2.104836689894957E-2</v>
      </c>
      <c r="AP9" t="s">
        <v>128</v>
      </c>
      <c r="AQ9">
        <v>1974</v>
      </c>
      <c r="AR9">
        <v>1979</v>
      </c>
      <c r="AS9" s="17">
        <v>8230</v>
      </c>
      <c r="AT9" s="6">
        <f t="shared" si="4"/>
        <v>0.14134093563234182</v>
      </c>
      <c r="AU9" s="15">
        <f t="shared" si="11"/>
        <v>2.3556822605390302E-2</v>
      </c>
      <c r="AV9" s="19"/>
      <c r="AX9" t="s">
        <v>128</v>
      </c>
      <c r="AY9">
        <v>1974</v>
      </c>
      <c r="AZ9">
        <v>1979</v>
      </c>
      <c r="BA9" s="17">
        <v>530</v>
      </c>
      <c r="BB9" s="6">
        <f t="shared" si="5"/>
        <v>0.13424518743667679</v>
      </c>
      <c r="BC9" s="15">
        <f t="shared" si="12"/>
        <v>2.2374197906112798E-2</v>
      </c>
      <c r="BF9" t="s">
        <v>128</v>
      </c>
      <c r="BG9">
        <v>1974</v>
      </c>
      <c r="BH9">
        <v>1979</v>
      </c>
      <c r="BI9" s="17">
        <v>561</v>
      </c>
      <c r="BJ9" s="6">
        <f t="shared" si="6"/>
        <v>0.13234253361641896</v>
      </c>
      <c r="BK9" s="15">
        <f t="shared" si="13"/>
        <v>2.2057088936069825E-2</v>
      </c>
    </row>
    <row r="10" spans="1:63" x14ac:dyDescent="0.2">
      <c r="A10" s="3" t="s">
        <v>103</v>
      </c>
      <c r="B10" s="3">
        <v>2000</v>
      </c>
      <c r="C10" s="3">
        <v>2007</v>
      </c>
      <c r="D10" s="16">
        <v>13739</v>
      </c>
      <c r="E10" s="7">
        <f>D10/SUM($D$3:$D$11)</f>
        <v>0.15775272126027648</v>
      </c>
      <c r="F10" s="3">
        <v>11</v>
      </c>
      <c r="G10" s="15">
        <f>E10/(C10-B10+1)</f>
        <v>1.971909015753456E-2</v>
      </c>
      <c r="J10" t="s">
        <v>18</v>
      </c>
      <c r="K10">
        <v>2000</v>
      </c>
      <c r="L10">
        <v>2003</v>
      </c>
      <c r="M10" s="12">
        <v>13981</v>
      </c>
      <c r="N10" s="6">
        <f t="shared" si="0"/>
        <v>0.21378983424062634</v>
      </c>
      <c r="O10" s="15">
        <f t="shared" si="7"/>
        <v>5.3447458560156584E-2</v>
      </c>
      <c r="V10" s="6">
        <f>SUM(V3:V9)</f>
        <v>1</v>
      </c>
      <c r="Z10" t="s">
        <v>113</v>
      </c>
      <c r="AA10">
        <v>1993</v>
      </c>
      <c r="AB10">
        <v>1995</v>
      </c>
      <c r="AC10" s="17">
        <v>2059</v>
      </c>
      <c r="AD10" s="6">
        <f t="shared" si="2"/>
        <v>3.5033093427254011E-2</v>
      </c>
      <c r="AE10" s="15">
        <f>AD10/(AB10-AA10+1)</f>
        <v>1.167769780908467E-2</v>
      </c>
      <c r="AH10" t="s">
        <v>112</v>
      </c>
      <c r="AI10">
        <v>1990</v>
      </c>
      <c r="AJ10">
        <v>1992</v>
      </c>
      <c r="AK10" s="17">
        <v>2502</v>
      </c>
      <c r="AL10" s="6">
        <f t="shared" si="3"/>
        <v>3.6860792315511884E-2</v>
      </c>
      <c r="AM10" s="15">
        <f t="shared" si="10"/>
        <v>1.2286930771837295E-2</v>
      </c>
      <c r="AP10" t="s">
        <v>129</v>
      </c>
      <c r="AQ10">
        <v>1980</v>
      </c>
      <c r="AR10">
        <v>1983</v>
      </c>
      <c r="AS10" s="17">
        <v>5205</v>
      </c>
      <c r="AT10" s="6">
        <f t="shared" si="4"/>
        <v>8.9389984200041211E-2</v>
      </c>
      <c r="AU10" s="15">
        <f t="shared" si="11"/>
        <v>2.2347496050010303E-2</v>
      </c>
      <c r="AV10" s="19"/>
      <c r="AX10" t="s">
        <v>129</v>
      </c>
      <c r="AY10">
        <v>1980</v>
      </c>
      <c r="AZ10">
        <v>1983</v>
      </c>
      <c r="BA10" s="17">
        <v>140</v>
      </c>
      <c r="BB10" s="6">
        <f t="shared" si="5"/>
        <v>3.5460992907801421E-2</v>
      </c>
      <c r="BC10" s="15">
        <f t="shared" si="12"/>
        <v>8.8652482269503553E-3</v>
      </c>
      <c r="BJ10" s="6">
        <f>SUM(BJ3:BJ9)</f>
        <v>1</v>
      </c>
    </row>
    <row r="11" spans="1:63" x14ac:dyDescent="0.2">
      <c r="A11" s="3" t="s">
        <v>19</v>
      </c>
      <c r="B11" s="3">
        <v>2008</v>
      </c>
      <c r="C11" s="3">
        <v>2012</v>
      </c>
      <c r="D11" s="16">
        <v>5723</v>
      </c>
      <c r="E11" s="7">
        <f>D11/SUM($D$3:$D$11)</f>
        <v>6.5712120516235706E-2</v>
      </c>
      <c r="F11" s="3">
        <v>6</v>
      </c>
      <c r="G11" s="15">
        <f>E11/(C11-B11+1)</f>
        <v>1.3142424103247142E-2</v>
      </c>
      <c r="N11" s="6">
        <f>SUM(N3:N10)</f>
        <v>1</v>
      </c>
      <c r="AD11" s="6">
        <f>SUM(AD3:AD10)</f>
        <v>1</v>
      </c>
      <c r="AL11" s="6">
        <f>SUM(AL2:AL10)</f>
        <v>0.99999999999999989</v>
      </c>
      <c r="AP11" t="s">
        <v>130</v>
      </c>
      <c r="AQ11">
        <v>1984</v>
      </c>
      <c r="AR11">
        <v>1986</v>
      </c>
      <c r="AS11" s="17">
        <v>4678</v>
      </c>
      <c r="AT11" s="6">
        <f>AS11/SUM($AS$3:$AS$11)</f>
        <v>8.0339355636463564E-2</v>
      </c>
      <c r="AU11" s="15">
        <f t="shared" si="11"/>
        <v>2.677978521215452E-2</v>
      </c>
      <c r="AV11" s="19"/>
      <c r="BB11" s="6">
        <f>SUM(BB3:BB10)</f>
        <v>1</v>
      </c>
      <c r="BJ11" s="6"/>
    </row>
    <row r="12" spans="1:63" x14ac:dyDescent="0.2">
      <c r="E12" s="6">
        <f>SUM(E3:E11)</f>
        <v>1</v>
      </c>
      <c r="AL12" s="6"/>
      <c r="AT12" s="6">
        <f>SUM(AT3:AT11)</f>
        <v>0.99999999999999989</v>
      </c>
    </row>
    <row r="13" spans="1:63" x14ac:dyDescent="0.2">
      <c r="A13" s="11" t="s">
        <v>50</v>
      </c>
    </row>
    <row r="14" spans="1:63" x14ac:dyDescent="0.2">
      <c r="A14" s="12" t="s">
        <v>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5521-0ABD-B849-AE8C-B418D092E8F0}">
  <dimension ref="A1:I197"/>
  <sheetViews>
    <sheetView tabSelected="1" workbookViewId="0">
      <selection activeCell="C17" sqref="C17"/>
    </sheetView>
  </sheetViews>
  <sheetFormatPr baseColWidth="10" defaultRowHeight="16" x14ac:dyDescent="0.2"/>
  <sheetData>
    <row r="1" spans="1:9" ht="34" x14ac:dyDescent="0.2">
      <c r="A1" t="s">
        <v>0</v>
      </c>
      <c r="B1" s="14" t="s">
        <v>137</v>
      </c>
      <c r="C1" s="14" t="s">
        <v>138</v>
      </c>
      <c r="D1" s="14" t="s">
        <v>139</v>
      </c>
      <c r="E1" s="14" t="s">
        <v>140</v>
      </c>
      <c r="F1" s="14" t="s">
        <v>141</v>
      </c>
      <c r="G1" s="14" t="s">
        <v>142</v>
      </c>
      <c r="H1" s="14" t="s">
        <v>143</v>
      </c>
      <c r="I1" s="14" t="s">
        <v>144</v>
      </c>
    </row>
    <row r="2" spans="1:9" x14ac:dyDescent="0.2">
      <c r="A2" s="3">
        <v>1820</v>
      </c>
      <c r="B2" s="3">
        <f>Com_S0!$G$3</f>
        <v>0</v>
      </c>
      <c r="C2">
        <f>Com_S0!$O$3</f>
        <v>0</v>
      </c>
      <c r="D2">
        <f>Com_S0!$W$3</f>
        <v>5.9907628792491496E-4</v>
      </c>
      <c r="E2">
        <f>Com_S0!$AE$3</f>
        <v>6.2494682932639134E-4</v>
      </c>
      <c r="F2">
        <f>Com_S0!$AM$3</f>
        <v>3.1693357101816524E-4</v>
      </c>
      <c r="G2">
        <f>Com_S0!$AU$3</f>
        <v>5.0207061725002688E-4</v>
      </c>
      <c r="H2">
        <f>Com_S0!$BC$3</f>
        <v>9.0059664527749629E-4</v>
      </c>
      <c r="I2">
        <f>Com_S0!$BK$3</f>
        <v>9.5818079619290598E-4</v>
      </c>
    </row>
    <row r="3" spans="1:9" x14ac:dyDescent="0.2">
      <c r="A3" s="3">
        <v>1821</v>
      </c>
      <c r="B3" s="3">
        <f>Com_S0!$G$3</f>
        <v>0</v>
      </c>
      <c r="C3">
        <f>Com_S0!$O$3</f>
        <v>0</v>
      </c>
      <c r="D3">
        <f>Com_S0!$W$3</f>
        <v>5.9907628792491496E-4</v>
      </c>
      <c r="E3">
        <f>Com_S0!$AE$3</f>
        <v>6.2494682932639134E-4</v>
      </c>
      <c r="F3">
        <f>Com_S0!$AM$3</f>
        <v>3.1693357101816524E-4</v>
      </c>
      <c r="G3">
        <f>Com_S0!$AU$3</f>
        <v>5.0207061725002688E-4</v>
      </c>
      <c r="H3">
        <f>Com_S0!$BC$3</f>
        <v>9.0059664527749629E-4</v>
      </c>
      <c r="I3">
        <f>Com_S0!$BK$3</f>
        <v>9.5818079619290598E-4</v>
      </c>
    </row>
    <row r="4" spans="1:9" x14ac:dyDescent="0.2">
      <c r="A4" s="3">
        <v>1822</v>
      </c>
      <c r="B4" s="3">
        <f>Com_S0!$G$3</f>
        <v>0</v>
      </c>
      <c r="C4">
        <f>Com_S0!$O$3</f>
        <v>0</v>
      </c>
      <c r="D4">
        <f>Com_S0!$W$3</f>
        <v>5.9907628792491496E-4</v>
      </c>
      <c r="E4">
        <f>Com_S0!$AE$3</f>
        <v>6.2494682932639134E-4</v>
      </c>
      <c r="F4">
        <f>Com_S0!$AM$3</f>
        <v>3.1693357101816524E-4</v>
      </c>
      <c r="G4">
        <f>Com_S0!$AU$3</f>
        <v>5.0207061725002688E-4</v>
      </c>
      <c r="H4">
        <f>Com_S0!$BC$3</f>
        <v>9.0059664527749629E-4</v>
      </c>
      <c r="I4">
        <f>Com_S0!$BK$3</f>
        <v>9.5818079619290598E-4</v>
      </c>
    </row>
    <row r="5" spans="1:9" x14ac:dyDescent="0.2">
      <c r="A5" s="3">
        <v>1823</v>
      </c>
      <c r="B5" s="3">
        <f>Com_S0!$G$3</f>
        <v>0</v>
      </c>
      <c r="C5">
        <f>Com_S0!$O$3</f>
        <v>0</v>
      </c>
      <c r="D5">
        <f>Com_S0!$W$3</f>
        <v>5.9907628792491496E-4</v>
      </c>
      <c r="E5">
        <f>Com_S0!$AE$3</f>
        <v>6.2494682932639134E-4</v>
      </c>
      <c r="F5">
        <f>Com_S0!$AM$3</f>
        <v>3.1693357101816524E-4</v>
      </c>
      <c r="G5">
        <f>Com_S0!$AU$3</f>
        <v>5.0207061725002688E-4</v>
      </c>
      <c r="H5">
        <f>Com_S0!$BC$3</f>
        <v>9.0059664527749629E-4</v>
      </c>
      <c r="I5">
        <f>Com_S0!$BK$3</f>
        <v>9.5818079619290598E-4</v>
      </c>
    </row>
    <row r="6" spans="1:9" x14ac:dyDescent="0.2">
      <c r="A6" s="3">
        <v>1824</v>
      </c>
      <c r="B6" s="3">
        <f>Com_S0!$G$3</f>
        <v>0</v>
      </c>
      <c r="C6">
        <f>Com_S0!$O$3</f>
        <v>0</v>
      </c>
      <c r="D6">
        <f>Com_S0!$W$3</f>
        <v>5.9907628792491496E-4</v>
      </c>
      <c r="E6">
        <f>Com_S0!$AE$3</f>
        <v>6.2494682932639134E-4</v>
      </c>
      <c r="F6">
        <f>Com_S0!$AM$3</f>
        <v>3.1693357101816524E-4</v>
      </c>
      <c r="G6">
        <f>Com_S0!$AU$3</f>
        <v>5.0207061725002688E-4</v>
      </c>
      <c r="H6">
        <f>Com_S0!$BC$3</f>
        <v>9.0059664527749629E-4</v>
      </c>
      <c r="I6">
        <f>Com_S0!$BK$3</f>
        <v>9.5818079619290598E-4</v>
      </c>
    </row>
    <row r="7" spans="1:9" x14ac:dyDescent="0.2">
      <c r="A7" s="3">
        <v>1825</v>
      </c>
      <c r="B7" s="3">
        <f>Com_S0!$G$3</f>
        <v>0</v>
      </c>
      <c r="C7">
        <f>Com_S0!$O$3</f>
        <v>0</v>
      </c>
      <c r="D7">
        <f>Com_S0!$W$3</f>
        <v>5.9907628792491496E-4</v>
      </c>
      <c r="E7">
        <f>Com_S0!$AE$3</f>
        <v>6.2494682932639134E-4</v>
      </c>
      <c r="F7">
        <f>Com_S0!$AM$3</f>
        <v>3.1693357101816524E-4</v>
      </c>
      <c r="G7">
        <f>Com_S0!$AU$3</f>
        <v>5.0207061725002688E-4</v>
      </c>
      <c r="H7">
        <f>Com_S0!$BC$3</f>
        <v>9.0059664527749629E-4</v>
      </c>
      <c r="I7">
        <f>Com_S0!$BK$3</f>
        <v>9.5818079619290598E-4</v>
      </c>
    </row>
    <row r="8" spans="1:9" x14ac:dyDescent="0.2">
      <c r="A8" s="3">
        <v>1826</v>
      </c>
      <c r="B8" s="3">
        <f>Com_S0!$G$3</f>
        <v>0</v>
      </c>
      <c r="C8">
        <f>Com_S0!$O$3</f>
        <v>0</v>
      </c>
      <c r="D8">
        <f>Com_S0!$W$3</f>
        <v>5.9907628792491496E-4</v>
      </c>
      <c r="E8">
        <f>Com_S0!$AE$3</f>
        <v>6.2494682932639134E-4</v>
      </c>
      <c r="F8">
        <f>Com_S0!$AM$3</f>
        <v>3.1693357101816524E-4</v>
      </c>
      <c r="G8">
        <f>Com_S0!$AU$3</f>
        <v>5.0207061725002688E-4</v>
      </c>
      <c r="H8">
        <f>Com_S0!$BC$3</f>
        <v>9.0059664527749629E-4</v>
      </c>
      <c r="I8">
        <f>Com_S0!$BK$3</f>
        <v>9.5818079619290598E-4</v>
      </c>
    </row>
    <row r="9" spans="1:9" x14ac:dyDescent="0.2">
      <c r="A9" s="3">
        <v>1827</v>
      </c>
      <c r="B9" s="3">
        <f>Com_S0!$G$3</f>
        <v>0</v>
      </c>
      <c r="C9">
        <f>Com_S0!$O$3</f>
        <v>0</v>
      </c>
      <c r="D9">
        <f>Com_S0!$W$3</f>
        <v>5.9907628792491496E-4</v>
      </c>
      <c r="E9">
        <f>Com_S0!$AE$3</f>
        <v>6.2494682932639134E-4</v>
      </c>
      <c r="F9">
        <f>Com_S0!$AM$3</f>
        <v>3.1693357101816524E-4</v>
      </c>
      <c r="G9">
        <f>Com_S0!$AU$3</f>
        <v>5.0207061725002688E-4</v>
      </c>
      <c r="H9">
        <f>Com_S0!$BC$3</f>
        <v>9.0059664527749629E-4</v>
      </c>
      <c r="I9">
        <f>Com_S0!$BK$3</f>
        <v>9.5818079619290598E-4</v>
      </c>
    </row>
    <row r="10" spans="1:9" x14ac:dyDescent="0.2">
      <c r="A10" s="3">
        <v>1828</v>
      </c>
      <c r="B10" s="3">
        <f>Com_S0!$G$3</f>
        <v>0</v>
      </c>
      <c r="C10">
        <f>Com_S0!$O$3</f>
        <v>0</v>
      </c>
      <c r="D10">
        <f>Com_S0!$W$3</f>
        <v>5.9907628792491496E-4</v>
      </c>
      <c r="E10">
        <f>Com_S0!$AE$3</f>
        <v>6.2494682932639134E-4</v>
      </c>
      <c r="F10">
        <f>Com_S0!$AM$3</f>
        <v>3.1693357101816524E-4</v>
      </c>
      <c r="G10">
        <f>Com_S0!$AU$3</f>
        <v>5.0207061725002688E-4</v>
      </c>
      <c r="H10">
        <f>Com_S0!$BC$3</f>
        <v>9.0059664527749629E-4</v>
      </c>
      <c r="I10">
        <f>Com_S0!$BK$3</f>
        <v>9.5818079619290598E-4</v>
      </c>
    </row>
    <row r="11" spans="1:9" x14ac:dyDescent="0.2">
      <c r="A11" s="3">
        <v>1829</v>
      </c>
      <c r="B11" s="3">
        <f>Com_S0!$G$3</f>
        <v>0</v>
      </c>
      <c r="C11">
        <f>Com_S0!$O$3</f>
        <v>0</v>
      </c>
      <c r="D11">
        <f>Com_S0!$W$3</f>
        <v>5.9907628792491496E-4</v>
      </c>
      <c r="E11">
        <f>Com_S0!$AE$3</f>
        <v>6.2494682932639134E-4</v>
      </c>
      <c r="F11">
        <f>Com_S0!$AM$3</f>
        <v>3.1693357101816524E-4</v>
      </c>
      <c r="G11">
        <f>Com_S0!$AU$3</f>
        <v>5.0207061725002688E-4</v>
      </c>
      <c r="H11">
        <f>Com_S0!$BC$3</f>
        <v>9.0059664527749629E-4</v>
      </c>
      <c r="I11">
        <f>Com_S0!$BK$3</f>
        <v>9.5818079619290598E-4</v>
      </c>
    </row>
    <row r="12" spans="1:9" x14ac:dyDescent="0.2">
      <c r="A12" s="3">
        <v>1830</v>
      </c>
      <c r="B12" s="3">
        <f>Com_S0!$G$3</f>
        <v>0</v>
      </c>
      <c r="C12">
        <f>Com_S0!$O$3</f>
        <v>0</v>
      </c>
      <c r="D12">
        <f>Com_S0!$W$3</f>
        <v>5.9907628792491496E-4</v>
      </c>
      <c r="E12">
        <f>Com_S0!$AE$3</f>
        <v>6.2494682932639134E-4</v>
      </c>
      <c r="F12">
        <f>Com_S0!$AM$3</f>
        <v>3.1693357101816524E-4</v>
      </c>
      <c r="G12">
        <f>Com_S0!$AU$3</f>
        <v>5.0207061725002688E-4</v>
      </c>
      <c r="H12">
        <f>Com_S0!$BC$3</f>
        <v>9.0059664527749629E-4</v>
      </c>
      <c r="I12">
        <f>Com_S0!$BK$3</f>
        <v>9.5818079619290598E-4</v>
      </c>
    </row>
    <row r="13" spans="1:9" x14ac:dyDescent="0.2">
      <c r="A13" s="3">
        <v>1831</v>
      </c>
      <c r="B13" s="3">
        <f>Com_S0!$G$3</f>
        <v>0</v>
      </c>
      <c r="C13">
        <f>Com_S0!$O$3</f>
        <v>0</v>
      </c>
      <c r="D13">
        <f>Com_S0!$W$3</f>
        <v>5.9907628792491496E-4</v>
      </c>
      <c r="E13">
        <f>Com_S0!$AE$3</f>
        <v>6.2494682932639134E-4</v>
      </c>
      <c r="F13">
        <f>Com_S0!$AM$3</f>
        <v>3.1693357101816524E-4</v>
      </c>
      <c r="G13">
        <f>Com_S0!$AU$3</f>
        <v>5.0207061725002688E-4</v>
      </c>
      <c r="H13">
        <f>Com_S0!$BC$3</f>
        <v>9.0059664527749629E-4</v>
      </c>
      <c r="I13">
        <f>Com_S0!$BK$3</f>
        <v>9.5818079619290598E-4</v>
      </c>
    </row>
    <row r="14" spans="1:9" x14ac:dyDescent="0.2">
      <c r="A14" s="3">
        <v>1832</v>
      </c>
      <c r="B14" s="3">
        <f>Com_S0!$G$3</f>
        <v>0</v>
      </c>
      <c r="C14">
        <f>Com_S0!$O$3</f>
        <v>0</v>
      </c>
      <c r="D14">
        <f>Com_S0!$W$3</f>
        <v>5.9907628792491496E-4</v>
      </c>
      <c r="E14">
        <f>Com_S0!$AE$3</f>
        <v>6.2494682932639134E-4</v>
      </c>
      <c r="F14">
        <f>Com_S0!$AM$3</f>
        <v>3.1693357101816524E-4</v>
      </c>
      <c r="G14">
        <f>Com_S0!$AU$3</f>
        <v>5.0207061725002688E-4</v>
      </c>
      <c r="H14">
        <f>Com_S0!$BC$3</f>
        <v>9.0059664527749629E-4</v>
      </c>
      <c r="I14">
        <f>Com_S0!$BK$3</f>
        <v>9.5818079619290598E-4</v>
      </c>
    </row>
    <row r="15" spans="1:9" x14ac:dyDescent="0.2">
      <c r="A15" s="3">
        <v>1833</v>
      </c>
      <c r="B15" s="3">
        <f>Com_S0!$G$3</f>
        <v>0</v>
      </c>
      <c r="C15">
        <f>Com_S0!$O$3</f>
        <v>0</v>
      </c>
      <c r="D15">
        <f>Com_S0!$W$3</f>
        <v>5.9907628792491496E-4</v>
      </c>
      <c r="E15">
        <f>Com_S0!$AE$3</f>
        <v>6.2494682932639134E-4</v>
      </c>
      <c r="F15">
        <f>Com_S0!$AM$3</f>
        <v>3.1693357101816524E-4</v>
      </c>
      <c r="G15">
        <f>Com_S0!$AU$3</f>
        <v>5.0207061725002688E-4</v>
      </c>
      <c r="H15">
        <f>Com_S0!$BC$3</f>
        <v>9.0059664527749629E-4</v>
      </c>
      <c r="I15">
        <f>Com_S0!$BK$3</f>
        <v>9.5818079619290598E-4</v>
      </c>
    </row>
    <row r="16" spans="1:9" x14ac:dyDescent="0.2">
      <c r="A16" s="3">
        <v>1834</v>
      </c>
      <c r="B16" s="3">
        <f>Com_S0!$G$3</f>
        <v>0</v>
      </c>
      <c r="C16">
        <f>Com_S0!$O$3</f>
        <v>0</v>
      </c>
      <c r="D16">
        <f>Com_S0!$W$3</f>
        <v>5.9907628792491496E-4</v>
      </c>
      <c r="E16">
        <f>Com_S0!$AE$3</f>
        <v>6.2494682932639134E-4</v>
      </c>
      <c r="F16">
        <f>Com_S0!$AM$3</f>
        <v>3.1693357101816524E-4</v>
      </c>
      <c r="G16">
        <f>Com_S0!$AU$3</f>
        <v>5.0207061725002688E-4</v>
      </c>
      <c r="H16">
        <f>Com_S0!$BC$3</f>
        <v>9.0059664527749629E-4</v>
      </c>
      <c r="I16">
        <f>Com_S0!$BK$3</f>
        <v>9.5818079619290598E-4</v>
      </c>
    </row>
    <row r="17" spans="1:9" x14ac:dyDescent="0.2">
      <c r="A17" s="3">
        <v>1835</v>
      </c>
      <c r="B17" s="3">
        <f>Com_S0!$G$3</f>
        <v>0</v>
      </c>
      <c r="C17">
        <f>Com_S0!$O$3</f>
        <v>0</v>
      </c>
      <c r="D17">
        <f>Com_S0!$W$3</f>
        <v>5.9907628792491496E-4</v>
      </c>
      <c r="E17">
        <f>Com_S0!$AE$3</f>
        <v>6.2494682932639134E-4</v>
      </c>
      <c r="F17">
        <f>Com_S0!$AM$3</f>
        <v>3.1693357101816524E-4</v>
      </c>
      <c r="G17">
        <f>Com_S0!$AU$3</f>
        <v>5.0207061725002688E-4</v>
      </c>
      <c r="H17">
        <f>Com_S0!$BC$3</f>
        <v>9.0059664527749629E-4</v>
      </c>
      <c r="I17">
        <f>Com_S0!$BK$3</f>
        <v>9.5818079619290598E-4</v>
      </c>
    </row>
    <row r="18" spans="1:9" x14ac:dyDescent="0.2">
      <c r="A18" s="3">
        <v>1836</v>
      </c>
      <c r="B18" s="3">
        <f>Com_S0!$G$3</f>
        <v>0</v>
      </c>
      <c r="C18">
        <f>Com_S0!$O$3</f>
        <v>0</v>
      </c>
      <c r="D18">
        <f>Com_S0!$W$3</f>
        <v>5.9907628792491496E-4</v>
      </c>
      <c r="E18">
        <f>Com_S0!$AE$3</f>
        <v>6.2494682932639134E-4</v>
      </c>
      <c r="F18">
        <f>Com_S0!$AM$3</f>
        <v>3.1693357101816524E-4</v>
      </c>
      <c r="G18">
        <f>Com_S0!$AU$3</f>
        <v>5.0207061725002688E-4</v>
      </c>
      <c r="H18">
        <f>Com_S0!$BC$3</f>
        <v>9.0059664527749629E-4</v>
      </c>
      <c r="I18">
        <f>Com_S0!$BK$3</f>
        <v>9.5818079619290598E-4</v>
      </c>
    </row>
    <row r="19" spans="1:9" x14ac:dyDescent="0.2">
      <c r="A19" s="3">
        <v>1837</v>
      </c>
      <c r="B19" s="3">
        <f>Com_S0!$G$3</f>
        <v>0</v>
      </c>
      <c r="C19">
        <f>Com_S0!$O$3</f>
        <v>0</v>
      </c>
      <c r="D19">
        <f>Com_S0!$W$3</f>
        <v>5.9907628792491496E-4</v>
      </c>
      <c r="E19">
        <f>Com_S0!$AE$3</f>
        <v>6.2494682932639134E-4</v>
      </c>
      <c r="F19">
        <f>Com_S0!$AM$3</f>
        <v>3.1693357101816524E-4</v>
      </c>
      <c r="G19">
        <f>Com_S0!$AU$3</f>
        <v>5.0207061725002688E-4</v>
      </c>
      <c r="H19">
        <f>Com_S0!$BC$3</f>
        <v>9.0059664527749629E-4</v>
      </c>
      <c r="I19">
        <f>Com_S0!$BK$3</f>
        <v>9.5818079619290598E-4</v>
      </c>
    </row>
    <row r="20" spans="1:9" x14ac:dyDescent="0.2">
      <c r="A20" s="3">
        <v>1838</v>
      </c>
      <c r="B20" s="3">
        <f>Com_S0!$G$3</f>
        <v>0</v>
      </c>
      <c r="C20">
        <f>Com_S0!$O$3</f>
        <v>0</v>
      </c>
      <c r="D20">
        <f>Com_S0!$W$3</f>
        <v>5.9907628792491496E-4</v>
      </c>
      <c r="E20">
        <f>Com_S0!$AE$3</f>
        <v>6.2494682932639134E-4</v>
      </c>
      <c r="F20">
        <f>Com_S0!$AM$3</f>
        <v>3.1693357101816524E-4</v>
      </c>
      <c r="G20">
        <f>Com_S0!$AU$3</f>
        <v>5.0207061725002688E-4</v>
      </c>
      <c r="H20">
        <f>Com_S0!$BC$3</f>
        <v>9.0059664527749629E-4</v>
      </c>
      <c r="I20">
        <f>Com_S0!$BK$3</f>
        <v>9.5818079619290598E-4</v>
      </c>
    </row>
    <row r="21" spans="1:9" x14ac:dyDescent="0.2">
      <c r="A21" s="3">
        <v>1839</v>
      </c>
      <c r="B21" s="3">
        <f>Com_S0!$G$3</f>
        <v>0</v>
      </c>
      <c r="C21">
        <f>Com_S0!$O$3</f>
        <v>0</v>
      </c>
      <c r="D21">
        <f>Com_S0!$W$3</f>
        <v>5.9907628792491496E-4</v>
      </c>
      <c r="E21">
        <f>Com_S0!$AE$3</f>
        <v>6.2494682932639134E-4</v>
      </c>
      <c r="F21">
        <f>Com_S0!$AM$3</f>
        <v>3.1693357101816524E-4</v>
      </c>
      <c r="G21">
        <f>Com_S0!$AU$3</f>
        <v>5.0207061725002688E-4</v>
      </c>
      <c r="H21">
        <f>Com_S0!$BC$3</f>
        <v>9.0059664527749629E-4</v>
      </c>
      <c r="I21">
        <f>Com_S0!$BK$3</f>
        <v>9.5818079619290598E-4</v>
      </c>
    </row>
    <row r="22" spans="1:9" x14ac:dyDescent="0.2">
      <c r="A22" s="3">
        <v>1840</v>
      </c>
      <c r="B22" s="3">
        <f>Com_S0!$G$3</f>
        <v>0</v>
      </c>
      <c r="C22">
        <f>Com_S0!$O$3</f>
        <v>0</v>
      </c>
      <c r="D22">
        <f>Com_S0!$W$3</f>
        <v>5.9907628792491496E-4</v>
      </c>
      <c r="E22">
        <f>Com_S0!$AE$3</f>
        <v>6.2494682932639134E-4</v>
      </c>
      <c r="F22">
        <f>Com_S0!$AM$3</f>
        <v>3.1693357101816524E-4</v>
      </c>
      <c r="G22">
        <f>Com_S0!$AU$3</f>
        <v>5.0207061725002688E-4</v>
      </c>
      <c r="H22">
        <f>Com_S0!$BC$3</f>
        <v>9.0059664527749629E-4</v>
      </c>
      <c r="I22">
        <f>Com_S0!$BK$3</f>
        <v>9.5818079619290598E-4</v>
      </c>
    </row>
    <row r="23" spans="1:9" x14ac:dyDescent="0.2">
      <c r="A23" s="3">
        <v>1841</v>
      </c>
      <c r="B23" s="3">
        <f>Com_S0!$G$3</f>
        <v>0</v>
      </c>
      <c r="C23">
        <f>Com_S0!$O$3</f>
        <v>0</v>
      </c>
      <c r="D23">
        <f>Com_S0!$W$3</f>
        <v>5.9907628792491496E-4</v>
      </c>
      <c r="E23">
        <f>Com_S0!$AE$3</f>
        <v>6.2494682932639134E-4</v>
      </c>
      <c r="F23">
        <f>Com_S0!$AM$3</f>
        <v>3.1693357101816524E-4</v>
      </c>
      <c r="G23">
        <f>Com_S0!$AU$3</f>
        <v>5.0207061725002688E-4</v>
      </c>
      <c r="H23">
        <f>Com_S0!$BC$3</f>
        <v>9.0059664527749629E-4</v>
      </c>
      <c r="I23">
        <f>Com_S0!$BK$3</f>
        <v>9.5818079619290598E-4</v>
      </c>
    </row>
    <row r="24" spans="1:9" x14ac:dyDescent="0.2">
      <c r="A24" s="3">
        <v>1842</v>
      </c>
      <c r="B24" s="3">
        <f>Com_S0!$G$3</f>
        <v>0</v>
      </c>
      <c r="C24">
        <f>Com_S0!$O$3</f>
        <v>0</v>
      </c>
      <c r="D24">
        <f>Com_S0!$W$3</f>
        <v>5.9907628792491496E-4</v>
      </c>
      <c r="E24">
        <f>Com_S0!$AE$3</f>
        <v>6.2494682932639134E-4</v>
      </c>
      <c r="F24">
        <f>Com_S0!$AM$3</f>
        <v>3.1693357101816524E-4</v>
      </c>
      <c r="G24">
        <f>Com_S0!$AU$3</f>
        <v>5.0207061725002688E-4</v>
      </c>
      <c r="H24">
        <f>Com_S0!$BC$3</f>
        <v>9.0059664527749629E-4</v>
      </c>
      <c r="I24">
        <f>Com_S0!$BK$3</f>
        <v>9.5818079619290598E-4</v>
      </c>
    </row>
    <row r="25" spans="1:9" x14ac:dyDescent="0.2">
      <c r="A25" s="3">
        <v>1843</v>
      </c>
      <c r="B25" s="3">
        <f>Com_S0!$G$3</f>
        <v>0</v>
      </c>
      <c r="C25">
        <f>Com_S0!$O$3</f>
        <v>0</v>
      </c>
      <c r="D25">
        <f>Com_S0!$W$3</f>
        <v>5.9907628792491496E-4</v>
      </c>
      <c r="E25">
        <f>Com_S0!$AE$3</f>
        <v>6.2494682932639134E-4</v>
      </c>
      <c r="F25">
        <f>Com_S0!$AM$3</f>
        <v>3.1693357101816524E-4</v>
      </c>
      <c r="G25">
        <f>Com_S0!$AU$3</f>
        <v>5.0207061725002688E-4</v>
      </c>
      <c r="H25">
        <f>Com_S0!$BC$3</f>
        <v>9.0059664527749629E-4</v>
      </c>
      <c r="I25">
        <f>Com_S0!$BK$3</f>
        <v>9.5818079619290598E-4</v>
      </c>
    </row>
    <row r="26" spans="1:9" x14ac:dyDescent="0.2">
      <c r="A26" s="3">
        <v>1844</v>
      </c>
      <c r="B26" s="3">
        <f>Com_S0!$G$3</f>
        <v>0</v>
      </c>
      <c r="C26">
        <f>Com_S0!$O$3</f>
        <v>0</v>
      </c>
      <c r="D26">
        <f>Com_S0!$W$3</f>
        <v>5.9907628792491496E-4</v>
      </c>
      <c r="E26">
        <f>Com_S0!$AE$3</f>
        <v>6.2494682932639134E-4</v>
      </c>
      <c r="F26">
        <f>Com_S0!$AM$3</f>
        <v>3.1693357101816524E-4</v>
      </c>
      <c r="G26">
        <f>Com_S0!$AU$3</f>
        <v>5.0207061725002688E-4</v>
      </c>
      <c r="H26">
        <f>Com_S0!$BC$3</f>
        <v>9.0059664527749629E-4</v>
      </c>
      <c r="I26">
        <f>Com_S0!$BK$3</f>
        <v>9.5818079619290598E-4</v>
      </c>
    </row>
    <row r="27" spans="1:9" x14ac:dyDescent="0.2">
      <c r="A27" s="3">
        <v>1845</v>
      </c>
      <c r="B27" s="3">
        <f>Com_S0!$G$3</f>
        <v>0</v>
      </c>
      <c r="C27">
        <f>Com_S0!$O$3</f>
        <v>0</v>
      </c>
      <c r="D27">
        <f>Com_S0!$W$3</f>
        <v>5.9907628792491496E-4</v>
      </c>
      <c r="E27">
        <f>Com_S0!$AE$3</f>
        <v>6.2494682932639134E-4</v>
      </c>
      <c r="F27">
        <f>Com_S0!$AM$3</f>
        <v>3.1693357101816524E-4</v>
      </c>
      <c r="G27">
        <f>Com_S0!$AU$3</f>
        <v>5.0207061725002688E-4</v>
      </c>
      <c r="H27">
        <f>Com_S0!$BC$3</f>
        <v>9.0059664527749629E-4</v>
      </c>
      <c r="I27">
        <f>Com_S0!$BK$3</f>
        <v>9.5818079619290598E-4</v>
      </c>
    </row>
    <row r="28" spans="1:9" x14ac:dyDescent="0.2">
      <c r="A28" s="3">
        <v>1846</v>
      </c>
      <c r="B28" s="3">
        <f>Com_S0!$G$3</f>
        <v>0</v>
      </c>
      <c r="C28">
        <f>Com_S0!$O$3</f>
        <v>0</v>
      </c>
      <c r="D28">
        <f>Com_S0!$W$3</f>
        <v>5.9907628792491496E-4</v>
      </c>
      <c r="E28">
        <f>Com_S0!$AE$3</f>
        <v>6.2494682932639134E-4</v>
      </c>
      <c r="F28">
        <f>Com_S0!$AM$3</f>
        <v>3.1693357101816524E-4</v>
      </c>
      <c r="G28">
        <f>Com_S0!$AU$3</f>
        <v>5.0207061725002688E-4</v>
      </c>
      <c r="H28">
        <f>Com_S0!$BC$3</f>
        <v>9.0059664527749629E-4</v>
      </c>
      <c r="I28">
        <f>Com_S0!$BK$3</f>
        <v>9.5818079619290598E-4</v>
      </c>
    </row>
    <row r="29" spans="1:9" x14ac:dyDescent="0.2">
      <c r="A29" s="3">
        <v>1847</v>
      </c>
      <c r="B29" s="3">
        <f>Com_S0!$G$3</f>
        <v>0</v>
      </c>
      <c r="C29">
        <f>Com_S0!$O$3</f>
        <v>0</v>
      </c>
      <c r="D29">
        <f>Com_S0!$W$3</f>
        <v>5.9907628792491496E-4</v>
      </c>
      <c r="E29">
        <f>Com_S0!$AE$3</f>
        <v>6.2494682932639134E-4</v>
      </c>
      <c r="F29">
        <f>Com_S0!$AM$3</f>
        <v>3.1693357101816524E-4</v>
      </c>
      <c r="G29">
        <f>Com_S0!$AU$3</f>
        <v>5.0207061725002688E-4</v>
      </c>
      <c r="H29">
        <f>Com_S0!$BC$3</f>
        <v>9.0059664527749629E-4</v>
      </c>
      <c r="I29">
        <f>Com_S0!$BK$3</f>
        <v>9.5818079619290598E-4</v>
      </c>
    </row>
    <row r="30" spans="1:9" x14ac:dyDescent="0.2">
      <c r="A30" s="3">
        <v>1848</v>
      </c>
      <c r="B30" s="3">
        <f>Com_S0!$G$3</f>
        <v>0</v>
      </c>
      <c r="C30">
        <f>Com_S0!$O$3</f>
        <v>0</v>
      </c>
      <c r="D30">
        <f>Com_S0!$W$3</f>
        <v>5.9907628792491496E-4</v>
      </c>
      <c r="E30">
        <f>Com_S0!$AE$3</f>
        <v>6.2494682932639134E-4</v>
      </c>
      <c r="F30">
        <f>Com_S0!$AM$3</f>
        <v>3.1693357101816524E-4</v>
      </c>
      <c r="G30">
        <f>Com_S0!$AU$3</f>
        <v>5.0207061725002688E-4</v>
      </c>
      <c r="H30">
        <f>Com_S0!$BC$3</f>
        <v>9.0059664527749629E-4</v>
      </c>
      <c r="I30">
        <f>Com_S0!$BK$3</f>
        <v>9.5818079619290598E-4</v>
      </c>
    </row>
    <row r="31" spans="1:9" x14ac:dyDescent="0.2">
      <c r="A31" s="3">
        <v>1849</v>
      </c>
      <c r="B31" s="3">
        <f>Com_S0!$G$3</f>
        <v>0</v>
      </c>
      <c r="C31">
        <f>Com_S0!$O$3</f>
        <v>0</v>
      </c>
      <c r="D31">
        <f>Com_S0!$W$3</f>
        <v>5.9907628792491496E-4</v>
      </c>
      <c r="E31">
        <f>Com_S0!$AE$3</f>
        <v>6.2494682932639134E-4</v>
      </c>
      <c r="F31">
        <f>Com_S0!$AM$3</f>
        <v>3.1693357101816524E-4</v>
      </c>
      <c r="G31">
        <f>Com_S0!$AU$3</f>
        <v>5.0207061725002688E-4</v>
      </c>
      <c r="H31">
        <f>Com_S0!$BC$3</f>
        <v>9.0059664527749629E-4</v>
      </c>
      <c r="I31">
        <f>Com_S0!$BK$3</f>
        <v>9.5818079619290598E-4</v>
      </c>
    </row>
    <row r="32" spans="1:9" x14ac:dyDescent="0.2">
      <c r="A32" s="3">
        <v>1850</v>
      </c>
      <c r="B32" s="3">
        <f>Com_S0!$G$3</f>
        <v>0</v>
      </c>
      <c r="C32">
        <f>Com_S0!$O$3</f>
        <v>0</v>
      </c>
      <c r="D32">
        <f>Com_S0!$W$3</f>
        <v>5.9907628792491496E-4</v>
      </c>
      <c r="E32">
        <f>Com_S0!$AE$3</f>
        <v>6.2494682932639134E-4</v>
      </c>
      <c r="F32">
        <f>Com_S0!$AM$3</f>
        <v>3.1693357101816524E-4</v>
      </c>
      <c r="G32">
        <f>Com_S0!$AU$3</f>
        <v>5.0207061725002688E-4</v>
      </c>
      <c r="H32">
        <f>Com_S0!$BC$3</f>
        <v>9.0059664527749629E-4</v>
      </c>
      <c r="I32">
        <f>Com_S0!$BK$3</f>
        <v>9.5818079619290598E-4</v>
      </c>
    </row>
    <row r="33" spans="1:9" x14ac:dyDescent="0.2">
      <c r="A33" s="3">
        <v>1851</v>
      </c>
      <c r="B33" s="3">
        <f>Com_S0!$G$3</f>
        <v>0</v>
      </c>
      <c r="C33">
        <f>Com_S0!$O$3</f>
        <v>0</v>
      </c>
      <c r="D33">
        <f>Com_S0!$W$3</f>
        <v>5.9907628792491496E-4</v>
      </c>
      <c r="E33">
        <f>Com_S0!$AE$3</f>
        <v>6.2494682932639134E-4</v>
      </c>
      <c r="F33">
        <f>Com_S0!$AM$3</f>
        <v>3.1693357101816524E-4</v>
      </c>
      <c r="G33">
        <f>Com_S0!$AU$3</f>
        <v>5.0207061725002688E-4</v>
      </c>
      <c r="H33">
        <f>Com_S0!$BC$3</f>
        <v>9.0059664527749629E-4</v>
      </c>
      <c r="I33">
        <f>Com_S0!$BK$3</f>
        <v>9.5818079619290598E-4</v>
      </c>
    </row>
    <row r="34" spans="1:9" x14ac:dyDescent="0.2">
      <c r="A34" s="3">
        <v>1852</v>
      </c>
      <c r="B34" s="3">
        <f>Com_S0!$G$3</f>
        <v>0</v>
      </c>
      <c r="C34">
        <f>Com_S0!$O$3</f>
        <v>0</v>
      </c>
      <c r="D34">
        <f>Com_S0!$W$3</f>
        <v>5.9907628792491496E-4</v>
      </c>
      <c r="E34">
        <f>Com_S0!$AE$3</f>
        <v>6.2494682932639134E-4</v>
      </c>
      <c r="F34">
        <f>Com_S0!$AM$3</f>
        <v>3.1693357101816524E-4</v>
      </c>
      <c r="G34">
        <f>Com_S0!$AU$3</f>
        <v>5.0207061725002688E-4</v>
      </c>
      <c r="H34">
        <f>Com_S0!$BC$3</f>
        <v>9.0059664527749629E-4</v>
      </c>
      <c r="I34">
        <f>Com_S0!$BK$3</f>
        <v>9.5818079619290598E-4</v>
      </c>
    </row>
    <row r="35" spans="1:9" x14ac:dyDescent="0.2">
      <c r="A35" s="3">
        <v>1853</v>
      </c>
      <c r="B35" s="3">
        <f>Com_S0!$G$3</f>
        <v>0</v>
      </c>
      <c r="C35">
        <f>Com_S0!$O$3</f>
        <v>0</v>
      </c>
      <c r="D35">
        <f>Com_S0!$W$3</f>
        <v>5.9907628792491496E-4</v>
      </c>
      <c r="E35">
        <f>Com_S0!$AE$3</f>
        <v>6.2494682932639134E-4</v>
      </c>
      <c r="F35">
        <f>Com_S0!$AM$3</f>
        <v>3.1693357101816524E-4</v>
      </c>
      <c r="G35">
        <f>Com_S0!$AU$3</f>
        <v>5.0207061725002688E-4</v>
      </c>
      <c r="H35">
        <f>Com_S0!$BC$3</f>
        <v>9.0059664527749629E-4</v>
      </c>
      <c r="I35">
        <f>Com_S0!$BK$3</f>
        <v>9.5818079619290598E-4</v>
      </c>
    </row>
    <row r="36" spans="1:9" x14ac:dyDescent="0.2">
      <c r="A36" s="3">
        <v>1854</v>
      </c>
      <c r="B36" s="3">
        <f>Com_S0!$G$3</f>
        <v>0</v>
      </c>
      <c r="C36">
        <f>Com_S0!$O$3</f>
        <v>0</v>
      </c>
      <c r="D36">
        <f>Com_S0!$W$3</f>
        <v>5.9907628792491496E-4</v>
      </c>
      <c r="E36">
        <f>Com_S0!$AE$3</f>
        <v>6.2494682932639134E-4</v>
      </c>
      <c r="F36">
        <f>Com_S0!$AM$3</f>
        <v>3.1693357101816524E-4</v>
      </c>
      <c r="G36">
        <f>Com_S0!$AU$3</f>
        <v>5.0207061725002688E-4</v>
      </c>
      <c r="H36">
        <f>Com_S0!$BC$3</f>
        <v>9.0059664527749629E-4</v>
      </c>
      <c r="I36">
        <f>Com_S0!$BK$3</f>
        <v>9.5818079619290598E-4</v>
      </c>
    </row>
    <row r="37" spans="1:9" x14ac:dyDescent="0.2">
      <c r="A37" s="3">
        <v>1855</v>
      </c>
      <c r="B37" s="3">
        <f>Com_S0!$G$3</f>
        <v>0</v>
      </c>
      <c r="C37">
        <f>Com_S0!$O$3</f>
        <v>0</v>
      </c>
      <c r="D37">
        <f>Com_S0!$W$3</f>
        <v>5.9907628792491496E-4</v>
      </c>
      <c r="E37">
        <f>Com_S0!$AE$3</f>
        <v>6.2494682932639134E-4</v>
      </c>
      <c r="F37">
        <f>Com_S0!$AM$3</f>
        <v>3.1693357101816524E-4</v>
      </c>
      <c r="G37">
        <f>Com_S0!$AU$3</f>
        <v>5.0207061725002688E-4</v>
      </c>
      <c r="H37">
        <f>Com_S0!$BC$3</f>
        <v>9.0059664527749629E-4</v>
      </c>
      <c r="I37">
        <f>Com_S0!$BK$3</f>
        <v>9.5818079619290598E-4</v>
      </c>
    </row>
    <row r="38" spans="1:9" x14ac:dyDescent="0.2">
      <c r="A38" s="3">
        <v>1856</v>
      </c>
      <c r="B38" s="3">
        <f>Com_S0!$G$3</f>
        <v>0</v>
      </c>
      <c r="C38">
        <f>Com_S0!$O$3</f>
        <v>0</v>
      </c>
      <c r="D38">
        <f>Com_S0!$W$3</f>
        <v>5.9907628792491496E-4</v>
      </c>
      <c r="E38">
        <f>Com_S0!$AE$3</f>
        <v>6.2494682932639134E-4</v>
      </c>
      <c r="F38">
        <f>Com_S0!$AM$3</f>
        <v>3.1693357101816524E-4</v>
      </c>
      <c r="G38">
        <f>Com_S0!$AU$3</f>
        <v>5.0207061725002688E-4</v>
      </c>
      <c r="H38">
        <f>Com_S0!$BC$3</f>
        <v>9.0059664527749629E-4</v>
      </c>
      <c r="I38">
        <f>Com_S0!$BK$3</f>
        <v>9.5818079619290598E-4</v>
      </c>
    </row>
    <row r="39" spans="1:9" x14ac:dyDescent="0.2">
      <c r="A39" s="3">
        <v>1857</v>
      </c>
      <c r="B39" s="3">
        <f>Com_S0!$G$3</f>
        <v>0</v>
      </c>
      <c r="C39">
        <f>Com_S0!$O$3</f>
        <v>0</v>
      </c>
      <c r="D39">
        <f>Com_S0!$W$3</f>
        <v>5.9907628792491496E-4</v>
      </c>
      <c r="E39">
        <f>Com_S0!$AE$3</f>
        <v>6.2494682932639134E-4</v>
      </c>
      <c r="F39">
        <f>Com_S0!$AM$3</f>
        <v>3.1693357101816524E-4</v>
      </c>
      <c r="G39">
        <f>Com_S0!$AU$3</f>
        <v>5.0207061725002688E-4</v>
      </c>
      <c r="H39">
        <f>Com_S0!$BC$3</f>
        <v>9.0059664527749629E-4</v>
      </c>
      <c r="I39">
        <f>Com_S0!$BK$3</f>
        <v>9.5818079619290598E-4</v>
      </c>
    </row>
    <row r="40" spans="1:9" x14ac:dyDescent="0.2">
      <c r="A40" s="3">
        <v>1858</v>
      </c>
      <c r="B40" s="3">
        <f>Com_S0!$G$3</f>
        <v>0</v>
      </c>
      <c r="C40">
        <f>Com_S0!$O$3</f>
        <v>0</v>
      </c>
      <c r="D40">
        <f>Com_S0!$W$3</f>
        <v>5.9907628792491496E-4</v>
      </c>
      <c r="E40">
        <f>Com_S0!$AE$3</f>
        <v>6.2494682932639134E-4</v>
      </c>
      <c r="F40">
        <f>Com_S0!$AM$3</f>
        <v>3.1693357101816524E-4</v>
      </c>
      <c r="G40">
        <f>Com_S0!$AU$3</f>
        <v>5.0207061725002688E-4</v>
      </c>
      <c r="H40">
        <f>Com_S0!$BC$3</f>
        <v>9.0059664527749629E-4</v>
      </c>
      <c r="I40">
        <f>Com_S0!$BK$3</f>
        <v>9.5818079619290598E-4</v>
      </c>
    </row>
    <row r="41" spans="1:9" x14ac:dyDescent="0.2">
      <c r="A41" s="3">
        <v>1859</v>
      </c>
      <c r="B41" s="3">
        <f>Com_S0!$G$3</f>
        <v>0</v>
      </c>
      <c r="C41">
        <f>Com_S0!$O$3</f>
        <v>0</v>
      </c>
      <c r="D41">
        <f>Com_S0!$W$3</f>
        <v>5.9907628792491496E-4</v>
      </c>
      <c r="E41">
        <f>Com_S0!$AE$3</f>
        <v>6.2494682932639134E-4</v>
      </c>
      <c r="F41">
        <f>Com_S0!$AM$3</f>
        <v>3.1693357101816524E-4</v>
      </c>
      <c r="G41">
        <f>Com_S0!$AU$3</f>
        <v>5.0207061725002688E-4</v>
      </c>
      <c r="H41">
        <f>Com_S0!$BC$3</f>
        <v>9.0059664527749629E-4</v>
      </c>
      <c r="I41">
        <f>Com_S0!$BK$3</f>
        <v>9.5818079619290598E-4</v>
      </c>
    </row>
    <row r="42" spans="1:9" x14ac:dyDescent="0.2">
      <c r="A42" s="3">
        <v>1860</v>
      </c>
      <c r="B42" s="3">
        <f>Com_S0!$G$3</f>
        <v>0</v>
      </c>
      <c r="C42">
        <f>Com_S0!$O$3</f>
        <v>0</v>
      </c>
      <c r="D42">
        <f>Com_S0!$W$3</f>
        <v>5.9907628792491496E-4</v>
      </c>
      <c r="E42">
        <f>Com_S0!$AE$3</f>
        <v>6.2494682932639134E-4</v>
      </c>
      <c r="F42">
        <f>Com_S0!$AM$3</f>
        <v>3.1693357101816524E-4</v>
      </c>
      <c r="G42">
        <f>Com_S0!$AU$3</f>
        <v>5.0207061725002688E-4</v>
      </c>
      <c r="H42">
        <f>Com_S0!$BC$3</f>
        <v>9.0059664527749629E-4</v>
      </c>
      <c r="I42">
        <f>Com_S0!$BK$3</f>
        <v>9.5818079619290598E-4</v>
      </c>
    </row>
    <row r="43" spans="1:9" x14ac:dyDescent="0.2">
      <c r="A43" s="3">
        <v>1861</v>
      </c>
      <c r="B43" s="3">
        <f>Com_S0!$G$3</f>
        <v>0</v>
      </c>
      <c r="C43">
        <f>Com_S0!$O$3</f>
        <v>0</v>
      </c>
      <c r="D43">
        <f>Com_S0!$W$3</f>
        <v>5.9907628792491496E-4</v>
      </c>
      <c r="E43">
        <f>Com_S0!$AE$3</f>
        <v>6.2494682932639134E-4</v>
      </c>
      <c r="F43">
        <f>Com_S0!$AM$3</f>
        <v>3.1693357101816524E-4</v>
      </c>
      <c r="G43">
        <f>Com_S0!$AU$3</f>
        <v>5.0207061725002688E-4</v>
      </c>
      <c r="H43">
        <f>Com_S0!$BC$3</f>
        <v>9.0059664527749629E-4</v>
      </c>
      <c r="I43">
        <f>Com_S0!$BK$3</f>
        <v>9.5818079619290598E-4</v>
      </c>
    </row>
    <row r="44" spans="1:9" x14ac:dyDescent="0.2">
      <c r="A44" s="3">
        <v>1862</v>
      </c>
      <c r="B44" s="3">
        <f>Com_S0!$G$3</f>
        <v>0</v>
      </c>
      <c r="C44">
        <f>Com_S0!$O$3</f>
        <v>0</v>
      </c>
      <c r="D44">
        <f>Com_S0!$W$3</f>
        <v>5.9907628792491496E-4</v>
      </c>
      <c r="E44">
        <f>Com_S0!$AE$3</f>
        <v>6.2494682932639134E-4</v>
      </c>
      <c r="F44">
        <f>Com_S0!$AM$3</f>
        <v>3.1693357101816524E-4</v>
      </c>
      <c r="G44">
        <f>Com_S0!$AU$3</f>
        <v>5.0207061725002688E-4</v>
      </c>
      <c r="H44">
        <f>Com_S0!$BC$3</f>
        <v>9.0059664527749629E-4</v>
      </c>
      <c r="I44">
        <f>Com_S0!$BK$3</f>
        <v>9.5818079619290598E-4</v>
      </c>
    </row>
    <row r="45" spans="1:9" x14ac:dyDescent="0.2">
      <c r="A45" s="3">
        <v>1863</v>
      </c>
      <c r="B45" s="3">
        <f>Com_S0!$G$3</f>
        <v>0</v>
      </c>
      <c r="C45">
        <f>Com_S0!$O$3</f>
        <v>0</v>
      </c>
      <c r="D45">
        <f>Com_S0!$W$3</f>
        <v>5.9907628792491496E-4</v>
      </c>
      <c r="E45">
        <f>Com_S0!$AE$3</f>
        <v>6.2494682932639134E-4</v>
      </c>
      <c r="F45">
        <f>Com_S0!$AM$3</f>
        <v>3.1693357101816524E-4</v>
      </c>
      <c r="G45">
        <f>Com_S0!$AU$3</f>
        <v>5.0207061725002688E-4</v>
      </c>
      <c r="H45">
        <f>Com_S0!$BC$3</f>
        <v>9.0059664527749629E-4</v>
      </c>
      <c r="I45">
        <f>Com_S0!$BK$3</f>
        <v>9.5818079619290598E-4</v>
      </c>
    </row>
    <row r="46" spans="1:9" x14ac:dyDescent="0.2">
      <c r="A46" s="3">
        <v>1864</v>
      </c>
      <c r="B46" s="3">
        <f>Com_S0!$G$3</f>
        <v>0</v>
      </c>
      <c r="C46">
        <f>Com_S0!$O$3</f>
        <v>0</v>
      </c>
      <c r="D46">
        <f>Com_S0!$W$3</f>
        <v>5.9907628792491496E-4</v>
      </c>
      <c r="E46">
        <f>Com_S0!$AE$3</f>
        <v>6.2494682932639134E-4</v>
      </c>
      <c r="F46">
        <f>Com_S0!$AM$3</f>
        <v>3.1693357101816524E-4</v>
      </c>
      <c r="G46">
        <f>Com_S0!$AU$3</f>
        <v>5.0207061725002688E-4</v>
      </c>
      <c r="H46">
        <f>Com_S0!$BC$3</f>
        <v>9.0059664527749629E-4</v>
      </c>
      <c r="I46">
        <f>Com_S0!$BK$3</f>
        <v>9.5818079619290598E-4</v>
      </c>
    </row>
    <row r="47" spans="1:9" x14ac:dyDescent="0.2">
      <c r="A47" s="3">
        <v>1865</v>
      </c>
      <c r="B47" s="3">
        <f>Com_S0!$G$3</f>
        <v>0</v>
      </c>
      <c r="C47">
        <f>Com_S0!$O$3</f>
        <v>0</v>
      </c>
      <c r="D47">
        <f>Com_S0!$W$3</f>
        <v>5.9907628792491496E-4</v>
      </c>
      <c r="E47">
        <f>Com_S0!$AE$3</f>
        <v>6.2494682932639134E-4</v>
      </c>
      <c r="F47">
        <f>Com_S0!$AM$3</f>
        <v>3.1693357101816524E-4</v>
      </c>
      <c r="G47">
        <f>Com_S0!$AU$3</f>
        <v>5.0207061725002688E-4</v>
      </c>
      <c r="H47">
        <f>Com_S0!$BC$3</f>
        <v>9.0059664527749629E-4</v>
      </c>
      <c r="I47">
        <f>Com_S0!$BK$3</f>
        <v>9.5818079619290598E-4</v>
      </c>
    </row>
    <row r="48" spans="1:9" x14ac:dyDescent="0.2">
      <c r="A48" s="3">
        <v>1866</v>
      </c>
      <c r="B48" s="3">
        <f>Com_S0!$G$3</f>
        <v>0</v>
      </c>
      <c r="C48">
        <f>Com_S0!$O$3</f>
        <v>0</v>
      </c>
      <c r="D48">
        <f>Com_S0!$W$3</f>
        <v>5.9907628792491496E-4</v>
      </c>
      <c r="E48">
        <f>Com_S0!$AE$3</f>
        <v>6.2494682932639134E-4</v>
      </c>
      <c r="F48">
        <f>Com_S0!$AM$3</f>
        <v>3.1693357101816524E-4</v>
      </c>
      <c r="G48">
        <f>Com_S0!$AU$3</f>
        <v>5.0207061725002688E-4</v>
      </c>
      <c r="H48">
        <f>Com_S0!$BC$3</f>
        <v>9.0059664527749629E-4</v>
      </c>
      <c r="I48">
        <f>Com_S0!$BK$3</f>
        <v>9.5818079619290598E-4</v>
      </c>
    </row>
    <row r="49" spans="1:9" x14ac:dyDescent="0.2">
      <c r="A49" s="3">
        <v>1867</v>
      </c>
      <c r="B49" s="3">
        <f>Com_S0!$G$3</f>
        <v>0</v>
      </c>
      <c r="C49">
        <f>Com_S0!$O$3</f>
        <v>0</v>
      </c>
      <c r="D49">
        <f>Com_S0!$W$3</f>
        <v>5.9907628792491496E-4</v>
      </c>
      <c r="E49">
        <f>Com_S0!$AE$3</f>
        <v>6.2494682932639134E-4</v>
      </c>
      <c r="F49">
        <f>Com_S0!$AM$3</f>
        <v>3.1693357101816524E-4</v>
      </c>
      <c r="G49">
        <f>Com_S0!$AU$3</f>
        <v>5.0207061725002688E-4</v>
      </c>
      <c r="H49">
        <f>Com_S0!$BC$3</f>
        <v>9.0059664527749629E-4</v>
      </c>
      <c r="I49">
        <f>Com_S0!$BK$3</f>
        <v>9.5818079619290598E-4</v>
      </c>
    </row>
    <row r="50" spans="1:9" x14ac:dyDescent="0.2">
      <c r="A50" s="3">
        <v>1868</v>
      </c>
      <c r="B50" s="3">
        <f>Com_S0!$G$3</f>
        <v>0</v>
      </c>
      <c r="C50">
        <f>Com_S0!$O$3</f>
        <v>0</v>
      </c>
      <c r="D50">
        <f>Com_S0!$W$3</f>
        <v>5.9907628792491496E-4</v>
      </c>
      <c r="E50">
        <f>Com_S0!$AE$3</f>
        <v>6.2494682932639134E-4</v>
      </c>
      <c r="F50">
        <f>Com_S0!$AM$3</f>
        <v>3.1693357101816524E-4</v>
      </c>
      <c r="G50">
        <f>Com_S0!$AU$3</f>
        <v>5.0207061725002688E-4</v>
      </c>
      <c r="H50">
        <f>Com_S0!$BC$3</f>
        <v>9.0059664527749629E-4</v>
      </c>
      <c r="I50">
        <f>Com_S0!$BK$3</f>
        <v>9.5818079619290598E-4</v>
      </c>
    </row>
    <row r="51" spans="1:9" x14ac:dyDescent="0.2">
      <c r="A51" s="3">
        <v>1869</v>
      </c>
      <c r="B51" s="3">
        <f>Com_S0!$G$3</f>
        <v>0</v>
      </c>
      <c r="C51">
        <f>Com_S0!$O$3</f>
        <v>0</v>
      </c>
      <c r="D51">
        <f>Com_S0!$W$3</f>
        <v>5.9907628792491496E-4</v>
      </c>
      <c r="E51">
        <f>Com_S0!$AE$3</f>
        <v>6.2494682932639134E-4</v>
      </c>
      <c r="F51">
        <f>Com_S0!$AM$3</f>
        <v>3.1693357101816524E-4</v>
      </c>
      <c r="G51">
        <f>Com_S0!$AU$3</f>
        <v>5.0207061725002688E-4</v>
      </c>
      <c r="H51">
        <f>Com_S0!$BC$3</f>
        <v>9.0059664527749629E-4</v>
      </c>
      <c r="I51">
        <f>Com_S0!$BK$3</f>
        <v>9.5818079619290598E-4</v>
      </c>
    </row>
    <row r="52" spans="1:9" x14ac:dyDescent="0.2">
      <c r="A52" s="3">
        <v>1870</v>
      </c>
      <c r="B52" s="3">
        <f>Com_S0!$G$3</f>
        <v>0</v>
      </c>
      <c r="C52">
        <f>Com_S0!$O$3</f>
        <v>0</v>
      </c>
      <c r="D52">
        <f>Com_S0!$W$3</f>
        <v>5.9907628792491496E-4</v>
      </c>
      <c r="E52">
        <f>Com_S0!$AE$3</f>
        <v>6.2494682932639134E-4</v>
      </c>
      <c r="F52">
        <f>Com_S0!$AM$3</f>
        <v>3.1693357101816524E-4</v>
      </c>
      <c r="G52">
        <f>Com_S0!$AU$3</f>
        <v>5.0207061725002688E-4</v>
      </c>
      <c r="H52">
        <f>Com_S0!$BC$3</f>
        <v>9.0059664527749629E-4</v>
      </c>
      <c r="I52">
        <f>Com_S0!$BK$3</f>
        <v>9.5818079619290598E-4</v>
      </c>
    </row>
    <row r="53" spans="1:9" x14ac:dyDescent="0.2">
      <c r="A53" s="3">
        <v>1871</v>
      </c>
      <c r="B53" s="3">
        <f>Com_S0!$G$3</f>
        <v>0</v>
      </c>
      <c r="C53">
        <f>Com_S0!$O$3</f>
        <v>0</v>
      </c>
      <c r="D53">
        <f>Com_S0!$W$3</f>
        <v>5.9907628792491496E-4</v>
      </c>
      <c r="E53">
        <f>Com_S0!$AE$3</f>
        <v>6.2494682932639134E-4</v>
      </c>
      <c r="F53">
        <f>Com_S0!$AM$3</f>
        <v>3.1693357101816524E-4</v>
      </c>
      <c r="G53">
        <f>Com_S0!$AU$3</f>
        <v>5.0207061725002688E-4</v>
      </c>
      <c r="H53">
        <f>Com_S0!$BC$3</f>
        <v>9.0059664527749629E-4</v>
      </c>
      <c r="I53">
        <f>Com_S0!$BK$3</f>
        <v>9.5818079619290598E-4</v>
      </c>
    </row>
    <row r="54" spans="1:9" x14ac:dyDescent="0.2">
      <c r="A54" s="3">
        <v>1872</v>
      </c>
      <c r="B54" s="3">
        <f>Com_S0!$G$3</f>
        <v>0</v>
      </c>
      <c r="C54">
        <f>Com_S0!$O$3</f>
        <v>0</v>
      </c>
      <c r="D54">
        <f>Com_S0!$W$3</f>
        <v>5.9907628792491496E-4</v>
      </c>
      <c r="E54">
        <f>Com_S0!$AE$3</f>
        <v>6.2494682932639134E-4</v>
      </c>
      <c r="F54">
        <f>Com_S0!$AM$3</f>
        <v>3.1693357101816524E-4</v>
      </c>
      <c r="G54">
        <f>Com_S0!$AU$3</f>
        <v>5.0207061725002688E-4</v>
      </c>
      <c r="H54">
        <f>Com_S0!$BC$3</f>
        <v>9.0059664527749629E-4</v>
      </c>
      <c r="I54">
        <f>Com_S0!$BK$3</f>
        <v>9.5818079619290598E-4</v>
      </c>
    </row>
    <row r="55" spans="1:9" x14ac:dyDescent="0.2">
      <c r="A55" s="3">
        <v>1873</v>
      </c>
      <c r="B55" s="3">
        <f>Com_S0!$G$3</f>
        <v>0</v>
      </c>
      <c r="C55">
        <f>Com_S0!$O$3</f>
        <v>0</v>
      </c>
      <c r="D55">
        <f>Com_S0!$W$3</f>
        <v>5.9907628792491496E-4</v>
      </c>
      <c r="E55">
        <f>Com_S0!$AE$3</f>
        <v>6.2494682932639134E-4</v>
      </c>
      <c r="F55">
        <f>Com_S0!$AM$3</f>
        <v>3.1693357101816524E-4</v>
      </c>
      <c r="G55">
        <f>Com_S0!$AU$3</f>
        <v>5.0207061725002688E-4</v>
      </c>
      <c r="H55">
        <f>Com_S0!$BC$3</f>
        <v>9.0059664527749629E-4</v>
      </c>
      <c r="I55">
        <f>Com_S0!$BK$3</f>
        <v>9.5818079619290598E-4</v>
      </c>
    </row>
    <row r="56" spans="1:9" x14ac:dyDescent="0.2">
      <c r="A56" s="3">
        <v>1874</v>
      </c>
      <c r="B56" s="3">
        <f>Com_S0!$G$3</f>
        <v>0</v>
      </c>
      <c r="C56">
        <f>Com_S0!$O$3</f>
        <v>0</v>
      </c>
      <c r="D56">
        <f>Com_S0!$W$3</f>
        <v>5.9907628792491496E-4</v>
      </c>
      <c r="E56">
        <f>Com_S0!$AE$3</f>
        <v>6.2494682932639134E-4</v>
      </c>
      <c r="F56">
        <f>Com_S0!$AM$3</f>
        <v>3.1693357101816524E-4</v>
      </c>
      <c r="G56">
        <f>Com_S0!$AU$3</f>
        <v>5.0207061725002688E-4</v>
      </c>
      <c r="H56">
        <f>Com_S0!$BC$3</f>
        <v>9.0059664527749629E-4</v>
      </c>
      <c r="I56">
        <f>Com_S0!$BK$3</f>
        <v>9.5818079619290598E-4</v>
      </c>
    </row>
    <row r="57" spans="1:9" x14ac:dyDescent="0.2">
      <c r="A57" s="3">
        <v>1875</v>
      </c>
      <c r="B57" s="3">
        <f>Com_S0!$G$3</f>
        <v>0</v>
      </c>
      <c r="C57">
        <f>Com_S0!$O$3</f>
        <v>0</v>
      </c>
      <c r="D57">
        <f>Com_S0!$W$3</f>
        <v>5.9907628792491496E-4</v>
      </c>
      <c r="E57">
        <f>Com_S0!$AE$3</f>
        <v>6.2494682932639134E-4</v>
      </c>
      <c r="F57">
        <f>Com_S0!$AM$3</f>
        <v>3.1693357101816524E-4</v>
      </c>
      <c r="G57">
        <f>Com_S0!$AU$3</f>
        <v>5.0207061725002688E-4</v>
      </c>
      <c r="H57">
        <f>Com_S0!$BC$3</f>
        <v>9.0059664527749629E-4</v>
      </c>
      <c r="I57">
        <f>Com_S0!$BK$3</f>
        <v>9.5818079619290598E-4</v>
      </c>
    </row>
    <row r="58" spans="1:9" x14ac:dyDescent="0.2">
      <c r="A58" s="3">
        <v>1876</v>
      </c>
      <c r="B58" s="3">
        <f>Com_S0!$G$3</f>
        <v>0</v>
      </c>
      <c r="C58">
        <f>Com_S0!$O$3</f>
        <v>0</v>
      </c>
      <c r="D58">
        <f>Com_S0!$W$3</f>
        <v>5.9907628792491496E-4</v>
      </c>
      <c r="E58">
        <f>Com_S0!$AE$3</f>
        <v>6.2494682932639134E-4</v>
      </c>
      <c r="F58">
        <f>Com_S0!$AM$3</f>
        <v>3.1693357101816524E-4</v>
      </c>
      <c r="G58">
        <f>Com_S0!$AU$3</f>
        <v>5.0207061725002688E-4</v>
      </c>
      <c r="H58">
        <f>Com_S0!$BC$3</f>
        <v>9.0059664527749629E-4</v>
      </c>
      <c r="I58">
        <f>Com_S0!$BK$3</f>
        <v>9.5818079619290598E-4</v>
      </c>
    </row>
    <row r="59" spans="1:9" x14ac:dyDescent="0.2">
      <c r="A59" s="3">
        <v>1877</v>
      </c>
      <c r="B59" s="3">
        <f>Com_S0!$G$3</f>
        <v>0</v>
      </c>
      <c r="C59">
        <f>Com_S0!$O$3</f>
        <v>0</v>
      </c>
      <c r="D59">
        <f>Com_S0!$W$3</f>
        <v>5.9907628792491496E-4</v>
      </c>
      <c r="E59">
        <f>Com_S0!$AE$3</f>
        <v>6.2494682932639134E-4</v>
      </c>
      <c r="F59">
        <f>Com_S0!$AM$3</f>
        <v>3.1693357101816524E-4</v>
      </c>
      <c r="G59">
        <f>Com_S0!$AU$3</f>
        <v>5.0207061725002688E-4</v>
      </c>
      <c r="H59">
        <f>Com_S0!$BC$3</f>
        <v>9.0059664527749629E-4</v>
      </c>
      <c r="I59">
        <f>Com_S0!$BK$3</f>
        <v>9.5818079619290598E-4</v>
      </c>
    </row>
    <row r="60" spans="1:9" x14ac:dyDescent="0.2">
      <c r="A60" s="3">
        <v>1878</v>
      </c>
      <c r="B60" s="3">
        <f>Com_S0!$G$3</f>
        <v>0</v>
      </c>
      <c r="C60">
        <f>Com_S0!$O$3</f>
        <v>0</v>
      </c>
      <c r="D60">
        <f>Com_S0!$W$3</f>
        <v>5.9907628792491496E-4</v>
      </c>
      <c r="E60">
        <f>Com_S0!$AE$3</f>
        <v>6.2494682932639134E-4</v>
      </c>
      <c r="F60">
        <f>Com_S0!$AM$3</f>
        <v>3.1693357101816524E-4</v>
      </c>
      <c r="G60">
        <f>Com_S0!$AU$3</f>
        <v>5.0207061725002688E-4</v>
      </c>
      <c r="H60">
        <f>Com_S0!$BC$3</f>
        <v>9.0059664527749629E-4</v>
      </c>
      <c r="I60">
        <f>Com_S0!$BK$3</f>
        <v>9.5818079619290598E-4</v>
      </c>
    </row>
    <row r="61" spans="1:9" x14ac:dyDescent="0.2">
      <c r="A61" s="3">
        <v>1879</v>
      </c>
      <c r="B61" s="3">
        <f>Com_S0!$G$3</f>
        <v>0</v>
      </c>
      <c r="C61">
        <f>Com_S0!$O$3</f>
        <v>0</v>
      </c>
      <c r="D61">
        <f>Com_S0!$W$3</f>
        <v>5.9907628792491496E-4</v>
      </c>
      <c r="E61">
        <f>Com_S0!$AE$3</f>
        <v>6.2494682932639134E-4</v>
      </c>
      <c r="F61">
        <f>Com_S0!$AM$3</f>
        <v>3.1693357101816524E-4</v>
      </c>
      <c r="G61">
        <f>Com_S0!$AU$3</f>
        <v>5.0207061725002688E-4</v>
      </c>
      <c r="H61">
        <f>Com_S0!$BC$3</f>
        <v>9.0059664527749629E-4</v>
      </c>
      <c r="I61">
        <f>Com_S0!$BK$3</f>
        <v>9.5818079619290598E-4</v>
      </c>
    </row>
    <row r="62" spans="1:9" x14ac:dyDescent="0.2">
      <c r="A62" s="3">
        <v>1880</v>
      </c>
      <c r="B62" s="3">
        <f>Com_S0!$G$3</f>
        <v>0</v>
      </c>
      <c r="C62">
        <f>Com_S0!$O$3</f>
        <v>0</v>
      </c>
      <c r="D62">
        <f>Com_S0!$W$3</f>
        <v>5.9907628792491496E-4</v>
      </c>
      <c r="E62">
        <f>Com_S0!$AE$3</f>
        <v>6.2494682932639134E-4</v>
      </c>
      <c r="F62">
        <f>Com_S0!$AM$3</f>
        <v>3.1693357101816524E-4</v>
      </c>
      <c r="G62">
        <f>Com_S0!$AU$3</f>
        <v>5.0207061725002688E-4</v>
      </c>
      <c r="H62">
        <f>Com_S0!$BC$3</f>
        <v>9.0059664527749629E-4</v>
      </c>
      <c r="I62">
        <f>Com_S0!$BK$3</f>
        <v>9.5818079619290598E-4</v>
      </c>
    </row>
    <row r="63" spans="1:9" x14ac:dyDescent="0.2">
      <c r="A63" s="3">
        <v>1881</v>
      </c>
      <c r="B63" s="3">
        <f>Com_S0!$G$3</f>
        <v>0</v>
      </c>
      <c r="C63">
        <f>Com_S0!$O$3</f>
        <v>0</v>
      </c>
      <c r="D63">
        <f>Com_S0!$W$3</f>
        <v>5.9907628792491496E-4</v>
      </c>
      <c r="E63">
        <f>Com_S0!$AE$3</f>
        <v>6.2494682932639134E-4</v>
      </c>
      <c r="F63">
        <f>Com_S0!$AM$3</f>
        <v>3.1693357101816524E-4</v>
      </c>
      <c r="G63">
        <f>Com_S0!$AU$3</f>
        <v>5.0207061725002688E-4</v>
      </c>
      <c r="H63">
        <f>Com_S0!$BC$3</f>
        <v>9.0059664527749629E-4</v>
      </c>
      <c r="I63">
        <f>Com_S0!$BK$3</f>
        <v>9.5818079619290598E-4</v>
      </c>
    </row>
    <row r="64" spans="1:9" x14ac:dyDescent="0.2">
      <c r="A64" s="3">
        <v>1882</v>
      </c>
      <c r="B64" s="3">
        <f>Com_S0!$G$3</f>
        <v>0</v>
      </c>
      <c r="C64">
        <f>Com_S0!$O$3</f>
        <v>0</v>
      </c>
      <c r="D64">
        <f>Com_S0!$W$3</f>
        <v>5.9907628792491496E-4</v>
      </c>
      <c r="E64">
        <f>Com_S0!$AE$3</f>
        <v>6.2494682932639134E-4</v>
      </c>
      <c r="F64">
        <f>Com_S0!$AM$3</f>
        <v>3.1693357101816524E-4</v>
      </c>
      <c r="G64">
        <f>Com_S0!$AU$3</f>
        <v>5.0207061725002688E-4</v>
      </c>
      <c r="H64">
        <f>Com_S0!$BC$3</f>
        <v>9.0059664527749629E-4</v>
      </c>
      <c r="I64">
        <f>Com_S0!$BK$3</f>
        <v>9.5818079619290598E-4</v>
      </c>
    </row>
    <row r="65" spans="1:9" x14ac:dyDescent="0.2">
      <c r="A65" s="3">
        <v>1883</v>
      </c>
      <c r="B65" s="3">
        <f>Com_S0!$G$3</f>
        <v>0</v>
      </c>
      <c r="C65">
        <f>Com_S0!$O$3</f>
        <v>0</v>
      </c>
      <c r="D65">
        <f>Com_S0!$W$3</f>
        <v>5.9907628792491496E-4</v>
      </c>
      <c r="E65">
        <f>Com_S0!$AE$3</f>
        <v>6.2494682932639134E-4</v>
      </c>
      <c r="F65">
        <f>Com_S0!$AM$3</f>
        <v>3.1693357101816524E-4</v>
      </c>
      <c r="G65">
        <f>Com_S0!$AU$3</f>
        <v>5.0207061725002688E-4</v>
      </c>
      <c r="H65">
        <f>Com_S0!$BC$3</f>
        <v>9.0059664527749629E-4</v>
      </c>
      <c r="I65">
        <f>Com_S0!$BK$3</f>
        <v>9.5818079619290598E-4</v>
      </c>
    </row>
    <row r="66" spans="1:9" x14ac:dyDescent="0.2">
      <c r="A66" s="3">
        <v>1884</v>
      </c>
      <c r="B66" s="3">
        <f>Com_S0!$G$3</f>
        <v>0</v>
      </c>
      <c r="C66">
        <f>Com_S0!$O$3</f>
        <v>0</v>
      </c>
      <c r="D66">
        <f>Com_S0!$W$3</f>
        <v>5.9907628792491496E-4</v>
      </c>
      <c r="E66">
        <f>Com_S0!$AE$3</f>
        <v>6.2494682932639134E-4</v>
      </c>
      <c r="F66">
        <f>Com_S0!$AM$3</f>
        <v>3.1693357101816524E-4</v>
      </c>
      <c r="G66">
        <f>Com_S0!$AU$3</f>
        <v>5.0207061725002688E-4</v>
      </c>
      <c r="H66">
        <f>Com_S0!$BC$3</f>
        <v>9.0059664527749629E-4</v>
      </c>
      <c r="I66">
        <f>Com_S0!$BK$3</f>
        <v>9.5818079619290598E-4</v>
      </c>
    </row>
    <row r="67" spans="1:9" x14ac:dyDescent="0.2">
      <c r="A67" s="3">
        <v>1885</v>
      </c>
      <c r="B67" s="3">
        <f>Com_S0!$G$3</f>
        <v>0</v>
      </c>
      <c r="C67">
        <f>Com_S0!$O$3</f>
        <v>0</v>
      </c>
      <c r="D67">
        <f>Com_S0!$W$3</f>
        <v>5.9907628792491496E-4</v>
      </c>
      <c r="E67">
        <f>Com_S0!$AE$3</f>
        <v>6.2494682932639134E-4</v>
      </c>
      <c r="F67">
        <f>Com_S0!$AM$3</f>
        <v>3.1693357101816524E-4</v>
      </c>
      <c r="G67">
        <f>Com_S0!$AU$3</f>
        <v>5.0207061725002688E-4</v>
      </c>
      <c r="H67">
        <f>Com_S0!$BC$3</f>
        <v>9.0059664527749629E-4</v>
      </c>
      <c r="I67">
        <f>Com_S0!$BK$3</f>
        <v>9.5818079619290598E-4</v>
      </c>
    </row>
    <row r="68" spans="1:9" x14ac:dyDescent="0.2">
      <c r="A68" s="3">
        <v>1886</v>
      </c>
      <c r="B68" s="3">
        <f>Com_S0!$G$3</f>
        <v>0</v>
      </c>
      <c r="C68">
        <f>Com_S0!$O$3</f>
        <v>0</v>
      </c>
      <c r="D68">
        <f>Com_S0!$W$3</f>
        <v>5.9907628792491496E-4</v>
      </c>
      <c r="E68">
        <f>Com_S0!$AE$3</f>
        <v>6.2494682932639134E-4</v>
      </c>
      <c r="F68">
        <f>Com_S0!$AM$3</f>
        <v>3.1693357101816524E-4</v>
      </c>
      <c r="G68">
        <f>Com_S0!$AU$3</f>
        <v>5.0207061725002688E-4</v>
      </c>
      <c r="H68">
        <f>Com_S0!$BC$3</f>
        <v>9.0059664527749629E-4</v>
      </c>
      <c r="I68">
        <f>Com_S0!$BK$3</f>
        <v>9.5818079619290598E-4</v>
      </c>
    </row>
    <row r="69" spans="1:9" x14ac:dyDescent="0.2">
      <c r="A69" s="3">
        <v>1887</v>
      </c>
      <c r="B69" s="3">
        <f>Com_S0!$G$3</f>
        <v>0</v>
      </c>
      <c r="C69">
        <f>Com_S0!$O$3</f>
        <v>0</v>
      </c>
      <c r="D69">
        <f>Com_S0!$W$3</f>
        <v>5.9907628792491496E-4</v>
      </c>
      <c r="E69">
        <f>Com_S0!$AE$3</f>
        <v>6.2494682932639134E-4</v>
      </c>
      <c r="F69">
        <f>Com_S0!$AM$3</f>
        <v>3.1693357101816524E-4</v>
      </c>
      <c r="G69">
        <f>Com_S0!$AU$3</f>
        <v>5.0207061725002688E-4</v>
      </c>
      <c r="H69">
        <f>Com_S0!$BC$3</f>
        <v>9.0059664527749629E-4</v>
      </c>
      <c r="I69">
        <f>Com_S0!$BK$3</f>
        <v>9.5818079619290598E-4</v>
      </c>
    </row>
    <row r="70" spans="1:9" x14ac:dyDescent="0.2">
      <c r="A70" s="3">
        <v>1888</v>
      </c>
      <c r="B70" s="3">
        <f>Com_S0!$G$3</f>
        <v>0</v>
      </c>
      <c r="C70">
        <f>Com_S0!$O$3</f>
        <v>0</v>
      </c>
      <c r="D70">
        <f>Com_S0!$W$3</f>
        <v>5.9907628792491496E-4</v>
      </c>
      <c r="E70">
        <f>Com_S0!$AE$3</f>
        <v>6.2494682932639134E-4</v>
      </c>
      <c r="F70">
        <f>Com_S0!$AM$3</f>
        <v>3.1693357101816524E-4</v>
      </c>
      <c r="G70">
        <f>Com_S0!$AU$3</f>
        <v>5.0207061725002688E-4</v>
      </c>
      <c r="H70">
        <f>Com_S0!$BC$3</f>
        <v>9.0059664527749629E-4</v>
      </c>
      <c r="I70">
        <f>Com_S0!$BK$3</f>
        <v>9.5818079619290598E-4</v>
      </c>
    </row>
    <row r="71" spans="1:9" x14ac:dyDescent="0.2">
      <c r="A71" s="3">
        <v>1889</v>
      </c>
      <c r="B71" s="3">
        <f>Com_S0!$G$3</f>
        <v>0</v>
      </c>
      <c r="C71">
        <f>Com_S0!$O$3</f>
        <v>0</v>
      </c>
      <c r="D71">
        <f>Com_S0!$W$3</f>
        <v>5.9907628792491496E-4</v>
      </c>
      <c r="E71">
        <f>Com_S0!$AE$3</f>
        <v>6.2494682932639134E-4</v>
      </c>
      <c r="F71">
        <f>Com_S0!$AM$3</f>
        <v>3.1693357101816524E-4</v>
      </c>
      <c r="G71">
        <f>Com_S0!$AU$3</f>
        <v>5.0207061725002688E-4</v>
      </c>
      <c r="H71">
        <f>Com_S0!$BC$3</f>
        <v>9.0059664527749629E-4</v>
      </c>
      <c r="I71">
        <f>Com_S0!$BK$3</f>
        <v>9.5818079619290598E-4</v>
      </c>
    </row>
    <row r="72" spans="1:9" x14ac:dyDescent="0.2">
      <c r="A72" s="3">
        <v>1890</v>
      </c>
      <c r="B72" s="3">
        <f>Com_S0!$G$3</f>
        <v>0</v>
      </c>
      <c r="C72">
        <f>Com_S0!$O$3</f>
        <v>0</v>
      </c>
      <c r="D72">
        <f>Com_S0!$W$3</f>
        <v>5.9907628792491496E-4</v>
      </c>
      <c r="E72">
        <f>Com_S0!$AE$3</f>
        <v>6.2494682932639134E-4</v>
      </c>
      <c r="F72">
        <f>Com_S0!$AM$3</f>
        <v>3.1693357101816524E-4</v>
      </c>
      <c r="G72">
        <f>Com_S0!$AU$3</f>
        <v>5.0207061725002688E-4</v>
      </c>
      <c r="H72">
        <f>Com_S0!$BC$3</f>
        <v>9.0059664527749629E-4</v>
      </c>
      <c r="I72">
        <f>Com_S0!$BK$3</f>
        <v>9.5818079619290598E-4</v>
      </c>
    </row>
    <row r="73" spans="1:9" x14ac:dyDescent="0.2">
      <c r="A73" s="3">
        <v>1891</v>
      </c>
      <c r="B73" s="3">
        <f>Com_S0!$G$3</f>
        <v>0</v>
      </c>
      <c r="C73">
        <f>Com_S0!$O$3</f>
        <v>0</v>
      </c>
      <c r="D73">
        <f>Com_S0!$W$3</f>
        <v>5.9907628792491496E-4</v>
      </c>
      <c r="E73">
        <f>Com_S0!$AE$3</f>
        <v>6.2494682932639134E-4</v>
      </c>
      <c r="F73">
        <f>Com_S0!$AM$3</f>
        <v>3.1693357101816524E-4</v>
      </c>
      <c r="G73">
        <f>Com_S0!$AU$3</f>
        <v>5.0207061725002688E-4</v>
      </c>
      <c r="H73">
        <f>Com_S0!$BC$3</f>
        <v>9.0059664527749629E-4</v>
      </c>
      <c r="I73">
        <f>Com_S0!$BK$3</f>
        <v>9.5818079619290598E-4</v>
      </c>
    </row>
    <row r="74" spans="1:9" x14ac:dyDescent="0.2">
      <c r="A74" s="3">
        <v>1892</v>
      </c>
      <c r="B74" s="3">
        <f>Com_S0!$G$3</f>
        <v>0</v>
      </c>
      <c r="C74">
        <f>Com_S0!$O$3</f>
        <v>0</v>
      </c>
      <c r="D74">
        <f>Com_S0!$W$3</f>
        <v>5.9907628792491496E-4</v>
      </c>
      <c r="E74">
        <f>Com_S0!$AE$3</f>
        <v>6.2494682932639134E-4</v>
      </c>
      <c r="F74">
        <f>Com_S0!$AM$3</f>
        <v>3.1693357101816524E-4</v>
      </c>
      <c r="G74">
        <f>Com_S0!$AU$3</f>
        <v>5.0207061725002688E-4</v>
      </c>
      <c r="H74">
        <f>Com_S0!$BC$3</f>
        <v>9.0059664527749629E-4</v>
      </c>
      <c r="I74">
        <f>Com_S0!$BK$3</f>
        <v>9.5818079619290598E-4</v>
      </c>
    </row>
    <row r="75" spans="1:9" x14ac:dyDescent="0.2">
      <c r="A75" s="3">
        <v>1893</v>
      </c>
      <c r="B75" s="3">
        <f>Com_S0!$G$3</f>
        <v>0</v>
      </c>
      <c r="C75">
        <f>Com_S0!$O$3</f>
        <v>0</v>
      </c>
      <c r="D75">
        <f>Com_S0!$W$3</f>
        <v>5.9907628792491496E-4</v>
      </c>
      <c r="E75">
        <f>Com_S0!$AE$3</f>
        <v>6.2494682932639134E-4</v>
      </c>
      <c r="F75">
        <f>Com_S0!$AM$3</f>
        <v>3.1693357101816524E-4</v>
      </c>
      <c r="G75">
        <f>Com_S0!$AU$3</f>
        <v>5.0207061725002688E-4</v>
      </c>
      <c r="H75">
        <f>Com_S0!$BC$3</f>
        <v>9.0059664527749629E-4</v>
      </c>
      <c r="I75">
        <f>Com_S0!$BK$3</f>
        <v>9.5818079619290598E-4</v>
      </c>
    </row>
    <row r="76" spans="1:9" x14ac:dyDescent="0.2">
      <c r="A76" s="3">
        <v>1894</v>
      </c>
      <c r="B76" s="3">
        <f>Com_S0!$G$3</f>
        <v>0</v>
      </c>
      <c r="C76">
        <f>Com_S0!$O$3</f>
        <v>0</v>
      </c>
      <c r="D76">
        <f>Com_S0!$W$3</f>
        <v>5.9907628792491496E-4</v>
      </c>
      <c r="E76">
        <f>Com_S0!$AE$3</f>
        <v>6.2494682932639134E-4</v>
      </c>
      <c r="F76">
        <f>Com_S0!$AM$3</f>
        <v>3.1693357101816524E-4</v>
      </c>
      <c r="G76">
        <f>Com_S0!$AU$3</f>
        <v>5.0207061725002688E-4</v>
      </c>
      <c r="H76">
        <f>Com_S0!$BC$3</f>
        <v>9.0059664527749629E-4</v>
      </c>
      <c r="I76">
        <f>Com_S0!$BK$3</f>
        <v>9.5818079619290598E-4</v>
      </c>
    </row>
    <row r="77" spans="1:9" x14ac:dyDescent="0.2">
      <c r="A77" s="3">
        <v>1895</v>
      </c>
      <c r="B77" s="3">
        <f>Com_S0!$G$3</f>
        <v>0</v>
      </c>
      <c r="C77">
        <f>Com_S0!$O$3</f>
        <v>0</v>
      </c>
      <c r="D77">
        <f>Com_S0!$W$3</f>
        <v>5.9907628792491496E-4</v>
      </c>
      <c r="E77">
        <f>Com_S0!$AE$3</f>
        <v>6.2494682932639134E-4</v>
      </c>
      <c r="F77">
        <f>Com_S0!$AM$3</f>
        <v>3.1693357101816524E-4</v>
      </c>
      <c r="G77">
        <f>Com_S0!$AU$3</f>
        <v>5.0207061725002688E-4</v>
      </c>
      <c r="H77">
        <f>Com_S0!$BC$3</f>
        <v>9.0059664527749629E-4</v>
      </c>
      <c r="I77">
        <f>Com_S0!$BK$3</f>
        <v>9.5818079619290598E-4</v>
      </c>
    </row>
    <row r="78" spans="1:9" x14ac:dyDescent="0.2">
      <c r="A78" s="3">
        <v>1896</v>
      </c>
      <c r="B78" s="3">
        <f>Com_S0!$G$3</f>
        <v>0</v>
      </c>
      <c r="C78">
        <f>Com_S0!$O$3</f>
        <v>0</v>
      </c>
      <c r="D78">
        <f>Com_S0!$W$3</f>
        <v>5.9907628792491496E-4</v>
      </c>
      <c r="E78">
        <f>Com_S0!$AE$3</f>
        <v>6.2494682932639134E-4</v>
      </c>
      <c r="F78">
        <f>Com_S0!$AM$3</f>
        <v>3.1693357101816524E-4</v>
      </c>
      <c r="G78">
        <f>Com_S0!$AU$3</f>
        <v>5.0207061725002688E-4</v>
      </c>
      <c r="H78">
        <f>Com_S0!$BC$3</f>
        <v>9.0059664527749629E-4</v>
      </c>
      <c r="I78">
        <f>Com_S0!$BK$3</f>
        <v>9.5818079619290598E-4</v>
      </c>
    </row>
    <row r="79" spans="1:9" x14ac:dyDescent="0.2">
      <c r="A79" s="3">
        <v>1897</v>
      </c>
      <c r="B79" s="3">
        <f>Com_S0!$G$3</f>
        <v>0</v>
      </c>
      <c r="C79">
        <f>Com_S0!$O$3</f>
        <v>0</v>
      </c>
      <c r="D79">
        <f>Com_S0!$W$3</f>
        <v>5.9907628792491496E-4</v>
      </c>
      <c r="E79">
        <f>Com_S0!$AE$3</f>
        <v>6.2494682932639134E-4</v>
      </c>
      <c r="F79">
        <f>Com_S0!$AM$3</f>
        <v>3.1693357101816524E-4</v>
      </c>
      <c r="G79">
        <f>Com_S0!$AU$3</f>
        <v>5.0207061725002688E-4</v>
      </c>
      <c r="H79">
        <f>Com_S0!$BC$3</f>
        <v>9.0059664527749629E-4</v>
      </c>
      <c r="I79">
        <f>Com_S0!$BK$3</f>
        <v>9.5818079619290598E-4</v>
      </c>
    </row>
    <row r="80" spans="1:9" x14ac:dyDescent="0.2">
      <c r="A80" s="3">
        <v>1898</v>
      </c>
      <c r="B80" s="3">
        <f>Com_S0!$G$3</f>
        <v>0</v>
      </c>
      <c r="C80">
        <f>Com_S0!$O$3</f>
        <v>0</v>
      </c>
      <c r="D80">
        <f>Com_S0!$W$3</f>
        <v>5.9907628792491496E-4</v>
      </c>
      <c r="E80">
        <f>Com_S0!$AE$3</f>
        <v>6.2494682932639134E-4</v>
      </c>
      <c r="F80">
        <f>Com_S0!$AM$3</f>
        <v>3.1693357101816524E-4</v>
      </c>
      <c r="G80">
        <f>Com_S0!$AU$3</f>
        <v>5.0207061725002688E-4</v>
      </c>
      <c r="H80">
        <f>Com_S0!$BC$3</f>
        <v>9.0059664527749629E-4</v>
      </c>
      <c r="I80">
        <f>Com_S0!$BK$3</f>
        <v>9.5818079619290598E-4</v>
      </c>
    </row>
    <row r="81" spans="1:9" x14ac:dyDescent="0.2">
      <c r="A81" s="3">
        <v>1899</v>
      </c>
      <c r="B81" s="3">
        <f>Com_S0!$G$3</f>
        <v>0</v>
      </c>
      <c r="C81">
        <f>Com_S0!$O$3</f>
        <v>0</v>
      </c>
      <c r="D81">
        <f>Com_S0!$W$3</f>
        <v>5.9907628792491496E-4</v>
      </c>
      <c r="E81">
        <f>Com_S0!$AE$3</f>
        <v>6.2494682932639134E-4</v>
      </c>
      <c r="F81">
        <f>Com_S0!$AM$3</f>
        <v>3.1693357101816524E-4</v>
      </c>
      <c r="G81">
        <f>Com_S0!$AU$3</f>
        <v>5.0207061725002688E-4</v>
      </c>
      <c r="H81">
        <f>Com_S0!$BC$3</f>
        <v>9.0059664527749629E-4</v>
      </c>
      <c r="I81">
        <f>Com_S0!$BK$3</f>
        <v>9.5818079619290598E-4</v>
      </c>
    </row>
    <row r="82" spans="1:9" x14ac:dyDescent="0.2">
      <c r="A82" s="3">
        <v>1900</v>
      </c>
      <c r="B82" s="3">
        <f>Com_S0!$G$4</f>
        <v>2.4981079478173006E-3</v>
      </c>
      <c r="C82">
        <f>Com_S0!$O$3</f>
        <v>0</v>
      </c>
      <c r="D82">
        <f>Com_S0!$W$3</f>
        <v>5.9907628792491496E-4</v>
      </c>
      <c r="E82">
        <f>Com_S0!$AE$3</f>
        <v>6.2494682932639134E-4</v>
      </c>
      <c r="F82">
        <f>Com_S0!$AM$4</f>
        <v>2.6577485746276351E-3</v>
      </c>
      <c r="G82">
        <f>Com_S0!$AU$3</f>
        <v>5.0207061725002688E-4</v>
      </c>
      <c r="H82">
        <f>Com_S0!$BC$3</f>
        <v>9.0059664527749629E-4</v>
      </c>
      <c r="I82">
        <f>Com_S0!$BK$3</f>
        <v>9.5818079619290598E-4</v>
      </c>
    </row>
    <row r="83" spans="1:9" x14ac:dyDescent="0.2">
      <c r="A83" s="3">
        <v>1901</v>
      </c>
      <c r="B83" s="3">
        <f>Com_S0!$G$4</f>
        <v>2.4981079478173006E-3</v>
      </c>
      <c r="C83">
        <f>Com_S0!$O$3</f>
        <v>0</v>
      </c>
      <c r="D83">
        <f>Com_S0!$W$3</f>
        <v>5.9907628792491496E-4</v>
      </c>
      <c r="E83">
        <f>Com_S0!$AE$3</f>
        <v>6.2494682932639134E-4</v>
      </c>
      <c r="F83">
        <f>Com_S0!$AM$4</f>
        <v>2.6577485746276351E-3</v>
      </c>
      <c r="G83">
        <f>Com_S0!$AU$4</f>
        <v>3.1471113553616812E-3</v>
      </c>
      <c r="H83">
        <f>Com_S0!$BC$4</f>
        <v>4.9138804457953388E-3</v>
      </c>
      <c r="I83">
        <f>Com_S0!$BK$4</f>
        <v>5.095541401273886E-3</v>
      </c>
    </row>
    <row r="84" spans="1:9" x14ac:dyDescent="0.2">
      <c r="A84" s="3">
        <v>1902</v>
      </c>
      <c r="B84" s="3">
        <f>Com_S0!$G$4</f>
        <v>2.4981079478173006E-3</v>
      </c>
      <c r="C84">
        <f>Com_S0!$O$3</f>
        <v>0</v>
      </c>
      <c r="D84">
        <f>Com_S0!$W$3</f>
        <v>5.9907628792491496E-4</v>
      </c>
      <c r="E84">
        <f>Com_S0!$AE$3</f>
        <v>6.2494682932639134E-4</v>
      </c>
      <c r="F84">
        <f>Com_S0!$AM$4</f>
        <v>2.6577485746276351E-3</v>
      </c>
      <c r="G84">
        <f>Com_S0!$AU$4</f>
        <v>3.1471113553616812E-3</v>
      </c>
      <c r="H84">
        <f>Com_S0!$BC$4</f>
        <v>4.9138804457953388E-3</v>
      </c>
      <c r="I84">
        <f>Com_S0!$BK$4</f>
        <v>5.095541401273886E-3</v>
      </c>
    </row>
    <row r="85" spans="1:9" x14ac:dyDescent="0.2">
      <c r="A85" s="3">
        <v>1903</v>
      </c>
      <c r="B85" s="3">
        <f>Com_S0!$G$4</f>
        <v>2.4981079478173006E-3</v>
      </c>
      <c r="C85">
        <f>Com_S0!$O$3</f>
        <v>0</v>
      </c>
      <c r="D85">
        <f>Com_S0!$W$3</f>
        <v>5.9907628792491496E-4</v>
      </c>
      <c r="E85">
        <f>Com_S0!$AE$3</f>
        <v>6.2494682932639134E-4</v>
      </c>
      <c r="F85">
        <f>Com_S0!$AM$4</f>
        <v>2.6577485746276351E-3</v>
      </c>
      <c r="G85">
        <f>Com_S0!$AU$4</f>
        <v>3.1471113553616812E-3</v>
      </c>
      <c r="H85">
        <f>Com_S0!$BC$4</f>
        <v>4.9138804457953388E-3</v>
      </c>
      <c r="I85">
        <f>Com_S0!$BK$4</f>
        <v>5.095541401273886E-3</v>
      </c>
    </row>
    <row r="86" spans="1:9" x14ac:dyDescent="0.2">
      <c r="A86" s="3">
        <v>1904</v>
      </c>
      <c r="B86" s="3">
        <f>Com_S0!$G$4</f>
        <v>2.4981079478173006E-3</v>
      </c>
      <c r="C86">
        <f>Com_S0!$O$3</f>
        <v>0</v>
      </c>
      <c r="D86">
        <f>Com_S0!$W$3</f>
        <v>5.9907628792491496E-4</v>
      </c>
      <c r="E86">
        <f>Com_S0!$AE$3</f>
        <v>6.2494682932639134E-4</v>
      </c>
      <c r="F86">
        <f>Com_S0!$AM$4</f>
        <v>2.6577485746276351E-3</v>
      </c>
      <c r="G86">
        <f>Com_S0!$AU$4</f>
        <v>3.1471113553616812E-3</v>
      </c>
      <c r="H86">
        <f>Com_S0!$BC$4</f>
        <v>4.9138804457953388E-3</v>
      </c>
      <c r="I86">
        <f>Com_S0!$BK$4</f>
        <v>5.095541401273886E-3</v>
      </c>
    </row>
    <row r="87" spans="1:9" x14ac:dyDescent="0.2">
      <c r="A87" s="3">
        <v>1905</v>
      </c>
      <c r="B87" s="3">
        <f>Com_S0!$G$4</f>
        <v>2.4981079478173006E-3</v>
      </c>
      <c r="C87">
        <f>Com_S0!$O$3</f>
        <v>0</v>
      </c>
      <c r="D87">
        <f>Com_S0!$W$3</f>
        <v>5.9907628792491496E-4</v>
      </c>
      <c r="E87">
        <f>Com_S0!$AE$3</f>
        <v>6.2494682932639134E-4</v>
      </c>
      <c r="F87">
        <f>Com_S0!$AM$4</f>
        <v>2.6577485746276351E-3</v>
      </c>
      <c r="G87">
        <f>Com_S0!$AU$4</f>
        <v>3.1471113553616812E-3</v>
      </c>
      <c r="H87">
        <f>Com_S0!$BC$4</f>
        <v>4.9138804457953388E-3</v>
      </c>
      <c r="I87">
        <f>Com_S0!$BK$4</f>
        <v>5.095541401273886E-3</v>
      </c>
    </row>
    <row r="88" spans="1:9" x14ac:dyDescent="0.2">
      <c r="A88" s="3">
        <v>1906</v>
      </c>
      <c r="B88" s="3">
        <f>Com_S0!$G$4</f>
        <v>2.4981079478173006E-3</v>
      </c>
      <c r="C88">
        <f>Com_S0!$O$3</f>
        <v>0</v>
      </c>
      <c r="D88">
        <f>Com_S0!$W$3</f>
        <v>5.9907628792491496E-4</v>
      </c>
      <c r="E88">
        <f>Com_S0!$AE$3</f>
        <v>6.2494682932639134E-4</v>
      </c>
      <c r="F88">
        <f>Com_S0!$AM$4</f>
        <v>2.6577485746276351E-3</v>
      </c>
      <c r="G88">
        <f>Com_S0!$AU$4</f>
        <v>3.1471113553616812E-3</v>
      </c>
      <c r="H88">
        <f>Com_S0!$BC$4</f>
        <v>4.9138804457953388E-3</v>
      </c>
      <c r="I88">
        <f>Com_S0!$BK$4</f>
        <v>5.095541401273886E-3</v>
      </c>
    </row>
    <row r="89" spans="1:9" x14ac:dyDescent="0.2">
      <c r="A89" s="3">
        <v>1907</v>
      </c>
      <c r="B89" s="3">
        <f>Com_S0!$G$4</f>
        <v>2.4981079478173006E-3</v>
      </c>
      <c r="C89">
        <f>Com_S0!$O$3</f>
        <v>0</v>
      </c>
      <c r="D89">
        <f>Com_S0!$W$3</f>
        <v>5.9907628792491496E-4</v>
      </c>
      <c r="E89">
        <f>Com_S0!$AE$3</f>
        <v>6.2494682932639134E-4</v>
      </c>
      <c r="F89">
        <f>Com_S0!$AM$4</f>
        <v>2.6577485746276351E-3</v>
      </c>
      <c r="G89">
        <f>Com_S0!$AU$4</f>
        <v>3.1471113553616812E-3</v>
      </c>
      <c r="H89">
        <f>Com_S0!$BC$4</f>
        <v>4.9138804457953388E-3</v>
      </c>
      <c r="I89">
        <f>Com_S0!$BK$4</f>
        <v>5.095541401273886E-3</v>
      </c>
    </row>
    <row r="90" spans="1:9" x14ac:dyDescent="0.2">
      <c r="A90" s="3">
        <v>1908</v>
      </c>
      <c r="B90" s="3">
        <f>Com_S0!$G$4</f>
        <v>2.4981079478173006E-3</v>
      </c>
      <c r="C90">
        <f>Com_S0!$O$3</f>
        <v>0</v>
      </c>
      <c r="D90">
        <f>Com_S0!$W$3</f>
        <v>5.9907628792491496E-4</v>
      </c>
      <c r="E90">
        <f>Com_S0!$AE$3</f>
        <v>6.2494682932639134E-4</v>
      </c>
      <c r="F90">
        <f>Com_S0!$AM$4</f>
        <v>2.6577485746276351E-3</v>
      </c>
      <c r="G90">
        <f>Com_S0!$AU$4</f>
        <v>3.1471113553616812E-3</v>
      </c>
      <c r="H90">
        <f>Com_S0!$BC$4</f>
        <v>4.9138804457953388E-3</v>
      </c>
      <c r="I90">
        <f>Com_S0!$BK$4</f>
        <v>5.095541401273886E-3</v>
      </c>
    </row>
    <row r="91" spans="1:9" x14ac:dyDescent="0.2">
      <c r="A91" s="3">
        <v>1909</v>
      </c>
      <c r="B91" s="3">
        <f>Com_S0!$G$4</f>
        <v>2.4981079478173006E-3</v>
      </c>
      <c r="C91">
        <f>Com_S0!$O$3</f>
        <v>0</v>
      </c>
      <c r="D91">
        <f>Com_S0!$W$3</f>
        <v>5.9907628792491496E-4</v>
      </c>
      <c r="E91">
        <f>Com_S0!$AE$3</f>
        <v>6.2494682932639134E-4</v>
      </c>
      <c r="F91">
        <f>Com_S0!$AM$4</f>
        <v>2.6577485746276351E-3</v>
      </c>
      <c r="G91">
        <f>Com_S0!$AU$4</f>
        <v>3.1471113553616812E-3</v>
      </c>
      <c r="H91">
        <f>Com_S0!$BC$4</f>
        <v>4.9138804457953388E-3</v>
      </c>
      <c r="I91">
        <f>Com_S0!$BK$4</f>
        <v>5.095541401273886E-3</v>
      </c>
    </row>
    <row r="92" spans="1:9" x14ac:dyDescent="0.2">
      <c r="A92" s="3">
        <v>1910</v>
      </c>
      <c r="B92" s="3">
        <f>Com_S0!$G$4</f>
        <v>2.4981079478173006E-3</v>
      </c>
      <c r="C92">
        <f>Com_S0!$O$3</f>
        <v>0</v>
      </c>
      <c r="D92">
        <f>Com_S0!$W$3</f>
        <v>5.9907628792491496E-4</v>
      </c>
      <c r="E92">
        <f>Com_S0!$AE$3</f>
        <v>6.2494682932639134E-4</v>
      </c>
      <c r="F92">
        <f>Com_S0!$AM$4</f>
        <v>2.6577485746276351E-3</v>
      </c>
      <c r="G92">
        <f>Com_S0!$AU$4</f>
        <v>3.1471113553616812E-3</v>
      </c>
      <c r="H92">
        <f>Com_S0!$BC$4</f>
        <v>4.9138804457953388E-3</v>
      </c>
      <c r="I92">
        <f>Com_S0!$BK$4</f>
        <v>5.095541401273886E-3</v>
      </c>
    </row>
    <row r="93" spans="1:9" x14ac:dyDescent="0.2">
      <c r="A93" s="3">
        <v>1911</v>
      </c>
      <c r="B93" s="3">
        <f>Com_S0!$G$4</f>
        <v>2.4981079478173006E-3</v>
      </c>
      <c r="C93">
        <f>Com_S0!$O$3</f>
        <v>0</v>
      </c>
      <c r="D93">
        <f>Com_S0!$W$3</f>
        <v>5.9907628792491496E-4</v>
      </c>
      <c r="E93">
        <f>Com_S0!$AE$3</f>
        <v>6.2494682932639134E-4</v>
      </c>
      <c r="F93">
        <f>Com_S0!$AM$4</f>
        <v>2.6577485746276351E-3</v>
      </c>
      <c r="G93">
        <f>Com_S0!$AU$4</f>
        <v>3.1471113553616812E-3</v>
      </c>
      <c r="H93">
        <f>Com_S0!$BC$4</f>
        <v>4.9138804457953388E-3</v>
      </c>
      <c r="I93">
        <f>Com_S0!$BK$4</f>
        <v>5.095541401273886E-3</v>
      </c>
    </row>
    <row r="94" spans="1:9" x14ac:dyDescent="0.2">
      <c r="A94" s="3">
        <v>1912</v>
      </c>
      <c r="B94" s="3">
        <f>Com_S0!$G$4</f>
        <v>2.4981079478173006E-3</v>
      </c>
      <c r="C94">
        <f>Com_S0!$O$3</f>
        <v>0</v>
      </c>
      <c r="D94">
        <f>Com_S0!$W$3</f>
        <v>5.9907628792491496E-4</v>
      </c>
      <c r="E94">
        <f>Com_S0!$AE$3</f>
        <v>6.2494682932639134E-4</v>
      </c>
      <c r="F94">
        <f>Com_S0!$AM$4</f>
        <v>2.6577485746276351E-3</v>
      </c>
      <c r="G94">
        <f>Com_S0!$AU$4</f>
        <v>3.1471113553616812E-3</v>
      </c>
      <c r="H94">
        <f>Com_S0!$BC$4</f>
        <v>4.9138804457953388E-3</v>
      </c>
      <c r="I94">
        <f>Com_S0!$BK$4</f>
        <v>5.095541401273886E-3</v>
      </c>
    </row>
    <row r="95" spans="1:9" x14ac:dyDescent="0.2">
      <c r="A95" s="3">
        <v>1913</v>
      </c>
      <c r="B95" s="3">
        <f>Com_S0!$G$4</f>
        <v>2.4981079478173006E-3</v>
      </c>
      <c r="C95">
        <f>Com_S0!$O$3</f>
        <v>0</v>
      </c>
      <c r="D95">
        <f>Com_S0!$W$3</f>
        <v>5.9907628792491496E-4</v>
      </c>
      <c r="E95">
        <f>Com_S0!$AE$3</f>
        <v>6.2494682932639134E-4</v>
      </c>
      <c r="F95">
        <f>Com_S0!$AM$4</f>
        <v>2.6577485746276351E-3</v>
      </c>
      <c r="G95">
        <f>Com_S0!$AU$4</f>
        <v>3.1471113553616812E-3</v>
      </c>
      <c r="H95">
        <f>Com_S0!$BC$4</f>
        <v>4.9138804457953388E-3</v>
      </c>
      <c r="I95">
        <f>Com_S0!$BK$4</f>
        <v>5.095541401273886E-3</v>
      </c>
    </row>
    <row r="96" spans="1:9" x14ac:dyDescent="0.2">
      <c r="A96" s="3">
        <v>1914</v>
      </c>
      <c r="B96" s="3">
        <f>Com_S0!$G$4</f>
        <v>2.4981079478173006E-3</v>
      </c>
      <c r="C96">
        <f>Com_S0!$O$3</f>
        <v>0</v>
      </c>
      <c r="D96">
        <f>Com_S0!$W$3</f>
        <v>5.9907628792491496E-4</v>
      </c>
      <c r="E96">
        <f>Com_S0!$AE$3</f>
        <v>6.2494682932639134E-4</v>
      </c>
      <c r="F96">
        <f>Com_S0!$AM$4</f>
        <v>2.6577485746276351E-3</v>
      </c>
      <c r="G96">
        <f>Com_S0!$AU$4</f>
        <v>3.1471113553616812E-3</v>
      </c>
      <c r="H96">
        <f>Com_S0!$BC$4</f>
        <v>4.9138804457953388E-3</v>
      </c>
      <c r="I96">
        <f>Com_S0!$BK$4</f>
        <v>5.095541401273886E-3</v>
      </c>
    </row>
    <row r="97" spans="1:9" x14ac:dyDescent="0.2">
      <c r="A97" s="3">
        <v>1915</v>
      </c>
      <c r="B97" s="3">
        <f>Com_S0!$G$4</f>
        <v>2.4981079478173006E-3</v>
      </c>
      <c r="C97">
        <f>Com_S0!$O$3</f>
        <v>0</v>
      </c>
      <c r="D97">
        <f>Com_S0!$W$3</f>
        <v>5.9907628792491496E-4</v>
      </c>
      <c r="E97">
        <f>Com_S0!$AE$3</f>
        <v>6.2494682932639134E-4</v>
      </c>
      <c r="F97">
        <f>Com_S0!$AM$4</f>
        <v>2.6577485746276351E-3</v>
      </c>
      <c r="G97">
        <f>Com_S0!$AU$4</f>
        <v>3.1471113553616812E-3</v>
      </c>
      <c r="H97">
        <f>Com_S0!$BC$4</f>
        <v>4.9138804457953388E-3</v>
      </c>
      <c r="I97">
        <f>Com_S0!$BK$4</f>
        <v>5.095541401273886E-3</v>
      </c>
    </row>
    <row r="98" spans="1:9" x14ac:dyDescent="0.2">
      <c r="A98" s="3">
        <v>1916</v>
      </c>
      <c r="B98" s="3">
        <f>Com_S0!$G$4</f>
        <v>2.4981079478173006E-3</v>
      </c>
      <c r="C98">
        <f>Com_S0!$O$3</f>
        <v>0</v>
      </c>
      <c r="D98">
        <f>Com_S0!$W$3</f>
        <v>5.9907628792491496E-4</v>
      </c>
      <c r="E98">
        <f>Com_S0!$AE$3</f>
        <v>6.2494682932639134E-4</v>
      </c>
      <c r="F98">
        <f>Com_S0!$AM$4</f>
        <v>2.6577485746276351E-3</v>
      </c>
      <c r="G98">
        <f>Com_S0!$AU$4</f>
        <v>3.1471113553616812E-3</v>
      </c>
      <c r="H98">
        <f>Com_S0!$BC$4</f>
        <v>4.9138804457953388E-3</v>
      </c>
      <c r="I98">
        <f>Com_S0!$BK$4</f>
        <v>5.095541401273886E-3</v>
      </c>
    </row>
    <row r="99" spans="1:9" x14ac:dyDescent="0.2">
      <c r="A99" s="3">
        <v>1917</v>
      </c>
      <c r="B99" s="3">
        <f>Com_S0!$G$4</f>
        <v>2.4981079478173006E-3</v>
      </c>
      <c r="C99">
        <f>Com_S0!$O$3</f>
        <v>0</v>
      </c>
      <c r="D99">
        <f>Com_S0!$W$3</f>
        <v>5.9907628792491496E-4</v>
      </c>
      <c r="E99">
        <f>Com_S0!$AE$3</f>
        <v>6.2494682932639134E-4</v>
      </c>
      <c r="F99">
        <f>Com_S0!$AM$4</f>
        <v>2.6577485746276351E-3</v>
      </c>
      <c r="G99">
        <f>Com_S0!$AU$4</f>
        <v>3.1471113553616812E-3</v>
      </c>
      <c r="H99">
        <f>Com_S0!$BC$4</f>
        <v>4.9138804457953388E-3</v>
      </c>
      <c r="I99">
        <f>Com_S0!$BK$4</f>
        <v>5.095541401273886E-3</v>
      </c>
    </row>
    <row r="100" spans="1:9" x14ac:dyDescent="0.2">
      <c r="A100" s="3">
        <v>1918</v>
      </c>
      <c r="B100" s="3">
        <f>Com_S0!$G$4</f>
        <v>2.4981079478173006E-3</v>
      </c>
      <c r="C100">
        <f>Com_S0!$O$3</f>
        <v>0</v>
      </c>
      <c r="D100">
        <f>Com_S0!$W$3</f>
        <v>5.9907628792491496E-4</v>
      </c>
      <c r="E100">
        <f>Com_S0!$AE$3</f>
        <v>6.2494682932639134E-4</v>
      </c>
      <c r="F100">
        <f>Com_S0!$AM$4</f>
        <v>2.6577485746276351E-3</v>
      </c>
      <c r="G100">
        <f>Com_S0!$AU$4</f>
        <v>3.1471113553616812E-3</v>
      </c>
      <c r="H100">
        <f>Com_S0!$BC$4</f>
        <v>4.9138804457953388E-3</v>
      </c>
      <c r="I100">
        <f>Com_S0!$BK$4</f>
        <v>5.095541401273886E-3</v>
      </c>
    </row>
    <row r="101" spans="1:9" x14ac:dyDescent="0.2">
      <c r="A101" s="3">
        <v>1919</v>
      </c>
      <c r="B101" s="3">
        <f>Com_S0!$G$4</f>
        <v>2.4981079478173006E-3</v>
      </c>
      <c r="C101">
        <f>Com_S0!$O$3</f>
        <v>0</v>
      </c>
      <c r="D101">
        <f>Com_S0!$W$3</f>
        <v>5.9907628792491496E-4</v>
      </c>
      <c r="E101">
        <f>Com_S0!$AE$3</f>
        <v>6.2494682932639134E-4</v>
      </c>
      <c r="F101">
        <f>Com_S0!$AM$4</f>
        <v>2.6577485746276351E-3</v>
      </c>
      <c r="G101">
        <f>Com_S0!$AU$4</f>
        <v>3.1471113553616812E-3</v>
      </c>
      <c r="H101">
        <f>Com_S0!$BC$4</f>
        <v>4.9138804457953388E-3</v>
      </c>
      <c r="I101">
        <f>Com_S0!$BK$4</f>
        <v>5.095541401273886E-3</v>
      </c>
    </row>
    <row r="102" spans="1:9" x14ac:dyDescent="0.2">
      <c r="A102" s="3">
        <v>1920</v>
      </c>
      <c r="B102" s="3">
        <f>Com_S0!$G$4</f>
        <v>2.4981079478173006E-3</v>
      </c>
      <c r="C102">
        <f>Com_S0!$O$4</f>
        <v>2.2254948550134799E-3</v>
      </c>
      <c r="D102">
        <f>Com_S0!$W$4</f>
        <v>3.6812542195912407E-3</v>
      </c>
      <c r="E102">
        <f>Com_S0!$AE$4</f>
        <v>4.3910796297096126E-3</v>
      </c>
      <c r="F102">
        <f>Com_S0!$AM$5</f>
        <v>4.936531123604801E-3</v>
      </c>
      <c r="G102">
        <f>Com_S0!$AU$4</f>
        <v>3.1471113553616812E-3</v>
      </c>
      <c r="H102">
        <f>Com_S0!$BC$4</f>
        <v>4.9138804457953388E-3</v>
      </c>
      <c r="I102">
        <f>Com_S0!$BK$4</f>
        <v>5.095541401273886E-3</v>
      </c>
    </row>
    <row r="103" spans="1:9" x14ac:dyDescent="0.2">
      <c r="A103" s="3">
        <v>1921</v>
      </c>
      <c r="B103" s="3">
        <f>Com_S0!$G$4</f>
        <v>2.4981079478173006E-3</v>
      </c>
      <c r="C103">
        <f>Com_S0!$O$4</f>
        <v>2.2254948550134799E-3</v>
      </c>
      <c r="D103">
        <f>Com_S0!$W$4</f>
        <v>3.6812542195912407E-3</v>
      </c>
      <c r="E103">
        <f>Com_S0!$AE$4</f>
        <v>4.3910796297096126E-3</v>
      </c>
      <c r="F103">
        <f>Com_S0!$AM$5</f>
        <v>4.936531123604801E-3</v>
      </c>
      <c r="G103">
        <f>Com_S0!$AU$5</f>
        <v>5.9036889468983989E-3</v>
      </c>
      <c r="H103">
        <f>Com_S0!$BC$5</f>
        <v>7.3556231003039521E-3</v>
      </c>
      <c r="I103">
        <f>Com_S0!$BK$5</f>
        <v>7.822599669733428E-3</v>
      </c>
    </row>
    <row r="104" spans="1:9" x14ac:dyDescent="0.2">
      <c r="A104" s="3">
        <v>1922</v>
      </c>
      <c r="B104" s="3">
        <f>Com_S0!$G$4</f>
        <v>2.4981079478173006E-3</v>
      </c>
      <c r="C104">
        <f>Com_S0!$O$4</f>
        <v>2.2254948550134799E-3</v>
      </c>
      <c r="D104">
        <f>Com_S0!$W$4</f>
        <v>3.6812542195912407E-3</v>
      </c>
      <c r="E104">
        <f>Com_S0!$AE$4</f>
        <v>4.3910796297096126E-3</v>
      </c>
      <c r="F104">
        <f>Com_S0!$AM$5</f>
        <v>4.936531123604801E-3</v>
      </c>
      <c r="G104">
        <f>Com_S0!$AU$5</f>
        <v>5.9036889468983989E-3</v>
      </c>
      <c r="H104">
        <f>Com_S0!$BC$5</f>
        <v>7.3556231003039521E-3</v>
      </c>
      <c r="I104">
        <f>Com_S0!$BK$5</f>
        <v>7.822599669733428E-3</v>
      </c>
    </row>
    <row r="105" spans="1:9" x14ac:dyDescent="0.2">
      <c r="A105" s="3">
        <v>1923</v>
      </c>
      <c r="B105" s="3">
        <f>Com_S0!$G$4</f>
        <v>2.4981079478173006E-3</v>
      </c>
      <c r="C105">
        <f>Com_S0!$O$4</f>
        <v>2.2254948550134799E-3</v>
      </c>
      <c r="D105">
        <f>Com_S0!$W$4</f>
        <v>3.6812542195912407E-3</v>
      </c>
      <c r="E105">
        <f>Com_S0!$AE$4</f>
        <v>4.3910796297096126E-3</v>
      </c>
      <c r="F105">
        <f>Com_S0!$AM$5</f>
        <v>4.936531123604801E-3</v>
      </c>
      <c r="G105">
        <f>Com_S0!$AU$5</f>
        <v>5.9036889468983989E-3</v>
      </c>
      <c r="H105">
        <f>Com_S0!$BC$5</f>
        <v>7.3556231003039521E-3</v>
      </c>
      <c r="I105">
        <f>Com_S0!$BK$5</f>
        <v>7.822599669733428E-3</v>
      </c>
    </row>
    <row r="106" spans="1:9" x14ac:dyDescent="0.2">
      <c r="A106" s="3">
        <v>1924</v>
      </c>
      <c r="B106" s="3">
        <f>Com_S0!$G$4</f>
        <v>2.4981079478173006E-3</v>
      </c>
      <c r="C106">
        <f>Com_S0!$O$4</f>
        <v>2.2254948550134799E-3</v>
      </c>
      <c r="D106">
        <f>Com_S0!$W$4</f>
        <v>3.6812542195912407E-3</v>
      </c>
      <c r="E106">
        <f>Com_S0!$AE$4</f>
        <v>4.3910796297096126E-3</v>
      </c>
      <c r="F106">
        <f>Com_S0!$AM$5</f>
        <v>4.936531123604801E-3</v>
      </c>
      <c r="G106">
        <f>Com_S0!$AU$5</f>
        <v>5.9036889468983989E-3</v>
      </c>
      <c r="H106">
        <f>Com_S0!$BC$5</f>
        <v>7.3556231003039521E-3</v>
      </c>
      <c r="I106">
        <f>Com_S0!$BK$5</f>
        <v>7.822599669733428E-3</v>
      </c>
    </row>
    <row r="107" spans="1:9" x14ac:dyDescent="0.2">
      <c r="A107" s="3">
        <v>1925</v>
      </c>
      <c r="B107" s="3">
        <f>Com_S0!$G$4</f>
        <v>2.4981079478173006E-3</v>
      </c>
      <c r="C107">
        <f>Com_S0!$O$4</f>
        <v>2.2254948550134799E-3</v>
      </c>
      <c r="D107">
        <f>Com_S0!$W$4</f>
        <v>3.6812542195912407E-3</v>
      </c>
      <c r="E107">
        <f>Com_S0!$AE$4</f>
        <v>4.3910796297096126E-3</v>
      </c>
      <c r="F107">
        <f>Com_S0!$AM$5</f>
        <v>4.936531123604801E-3</v>
      </c>
      <c r="G107">
        <f>Com_S0!$AU$5</f>
        <v>5.9036889468983989E-3</v>
      </c>
      <c r="H107">
        <f>Com_S0!$BC$5</f>
        <v>7.3556231003039521E-3</v>
      </c>
      <c r="I107">
        <f>Com_S0!$BK$5</f>
        <v>7.822599669733428E-3</v>
      </c>
    </row>
    <row r="108" spans="1:9" x14ac:dyDescent="0.2">
      <c r="A108" s="3">
        <v>1926</v>
      </c>
      <c r="B108" s="3">
        <f>Com_S0!$G$4</f>
        <v>2.4981079478173006E-3</v>
      </c>
      <c r="C108">
        <f>Com_S0!$O$4</f>
        <v>2.2254948550134799E-3</v>
      </c>
      <c r="D108">
        <f>Com_S0!$W$4</f>
        <v>3.6812542195912407E-3</v>
      </c>
      <c r="E108">
        <f>Com_S0!$AE$4</f>
        <v>4.3910796297096126E-3</v>
      </c>
      <c r="F108">
        <f>Com_S0!$AM$5</f>
        <v>4.936531123604801E-3</v>
      </c>
      <c r="G108">
        <f>Com_S0!$AU$5</f>
        <v>5.9036889468983989E-3</v>
      </c>
      <c r="H108">
        <f>Com_S0!$BC$5</f>
        <v>7.3556231003039521E-3</v>
      </c>
      <c r="I108">
        <f>Com_S0!$BK$5</f>
        <v>7.822599669733428E-3</v>
      </c>
    </row>
    <row r="109" spans="1:9" x14ac:dyDescent="0.2">
      <c r="A109" s="3">
        <v>1927</v>
      </c>
      <c r="B109" s="3">
        <f>Com_S0!$G$4</f>
        <v>2.4981079478173006E-3</v>
      </c>
      <c r="C109">
        <f>Com_S0!$O$4</f>
        <v>2.2254948550134799E-3</v>
      </c>
      <c r="D109">
        <f>Com_S0!$W$4</f>
        <v>3.6812542195912407E-3</v>
      </c>
      <c r="E109">
        <f>Com_S0!$AE$4</f>
        <v>4.3910796297096126E-3</v>
      </c>
      <c r="F109">
        <f>Com_S0!$AM$5</f>
        <v>4.936531123604801E-3</v>
      </c>
      <c r="G109">
        <f>Com_S0!$AU$5</f>
        <v>5.9036889468983989E-3</v>
      </c>
      <c r="H109">
        <f>Com_S0!$BC$5</f>
        <v>7.3556231003039521E-3</v>
      </c>
      <c r="I109">
        <f>Com_S0!$BK$5</f>
        <v>7.822599669733428E-3</v>
      </c>
    </row>
    <row r="110" spans="1:9" x14ac:dyDescent="0.2">
      <c r="A110" s="3">
        <v>1928</v>
      </c>
      <c r="B110" s="3">
        <f>Com_S0!$G$4</f>
        <v>2.4981079478173006E-3</v>
      </c>
      <c r="C110">
        <f>Com_S0!$O$4</f>
        <v>2.2254948550134799E-3</v>
      </c>
      <c r="D110">
        <f>Com_S0!$W$4</f>
        <v>3.6812542195912407E-3</v>
      </c>
      <c r="E110">
        <f>Com_S0!$AE$4</f>
        <v>4.3910796297096126E-3</v>
      </c>
      <c r="F110">
        <f>Com_S0!$AM$5</f>
        <v>4.936531123604801E-3</v>
      </c>
      <c r="G110">
        <f>Com_S0!$AU$5</f>
        <v>5.9036889468983989E-3</v>
      </c>
      <c r="H110">
        <f>Com_S0!$BC$5</f>
        <v>7.3556231003039521E-3</v>
      </c>
      <c r="I110">
        <f>Com_S0!$BK$5</f>
        <v>7.822599669733428E-3</v>
      </c>
    </row>
    <row r="111" spans="1:9" x14ac:dyDescent="0.2">
      <c r="A111" s="3">
        <v>1929</v>
      </c>
      <c r="B111" s="3">
        <f>Com_S0!$G$4</f>
        <v>2.4981079478173006E-3</v>
      </c>
      <c r="C111">
        <f>Com_S0!$O$4</f>
        <v>2.2254948550134799E-3</v>
      </c>
      <c r="D111">
        <f>Com_S0!$W$4</f>
        <v>3.6812542195912407E-3</v>
      </c>
      <c r="E111">
        <f>Com_S0!$AE$4</f>
        <v>4.3910796297096126E-3</v>
      </c>
      <c r="F111">
        <f>Com_S0!$AM$5</f>
        <v>4.936531123604801E-3</v>
      </c>
      <c r="G111">
        <f>Com_S0!$AU$5</f>
        <v>5.9036889468983989E-3</v>
      </c>
      <c r="H111">
        <f>Com_S0!$BC$5</f>
        <v>7.3556231003039521E-3</v>
      </c>
      <c r="I111">
        <f>Com_S0!$BK$5</f>
        <v>7.822599669733428E-3</v>
      </c>
    </row>
    <row r="112" spans="1:9" x14ac:dyDescent="0.2">
      <c r="A112" s="3">
        <v>1930</v>
      </c>
      <c r="B112" s="3">
        <f>Com_S0!$G$4</f>
        <v>2.4981079478173006E-3</v>
      </c>
      <c r="C112">
        <f>Com_S0!$O$4</f>
        <v>2.2254948550134799E-3</v>
      </c>
      <c r="D112">
        <f>Com_S0!$W$4</f>
        <v>3.6812542195912407E-3</v>
      </c>
      <c r="E112">
        <f>Com_S0!$AE$4</f>
        <v>4.3910796297096126E-3</v>
      </c>
      <c r="F112">
        <f>Com_S0!$AM$5</f>
        <v>4.936531123604801E-3</v>
      </c>
      <c r="G112">
        <f>Com_S0!$AU$5</f>
        <v>5.9036889468983989E-3</v>
      </c>
      <c r="H112">
        <f>Com_S0!$BC$5</f>
        <v>7.3556231003039521E-3</v>
      </c>
      <c r="I112">
        <f>Com_S0!$BK$5</f>
        <v>7.822599669733428E-3</v>
      </c>
    </row>
    <row r="113" spans="1:9" x14ac:dyDescent="0.2">
      <c r="A113" s="3">
        <v>1931</v>
      </c>
      <c r="B113" s="3">
        <f>Com_S0!$G$4</f>
        <v>2.4981079478173006E-3</v>
      </c>
      <c r="C113">
        <f>Com_S0!$O$4</f>
        <v>2.2254948550134799E-3</v>
      </c>
      <c r="D113">
        <f>Com_S0!$W$4</f>
        <v>3.6812542195912407E-3</v>
      </c>
      <c r="E113">
        <f>Com_S0!$AE$4</f>
        <v>4.3910796297096126E-3</v>
      </c>
      <c r="F113">
        <f>Com_S0!$AM$5</f>
        <v>4.936531123604801E-3</v>
      </c>
      <c r="G113">
        <f>Com_S0!$AU$5</f>
        <v>5.9036889468983989E-3</v>
      </c>
      <c r="H113">
        <f>Com_S0!$BC$5</f>
        <v>7.3556231003039521E-3</v>
      </c>
      <c r="I113">
        <f>Com_S0!$BK$5</f>
        <v>7.822599669733428E-3</v>
      </c>
    </row>
    <row r="114" spans="1:9" x14ac:dyDescent="0.2">
      <c r="A114" s="3">
        <v>1932</v>
      </c>
      <c r="B114" s="3">
        <f>Com_S0!$G$4</f>
        <v>2.4981079478173006E-3</v>
      </c>
      <c r="C114">
        <f>Com_S0!$O$4</f>
        <v>2.2254948550134799E-3</v>
      </c>
      <c r="D114">
        <f>Com_S0!$W$4</f>
        <v>3.6812542195912407E-3</v>
      </c>
      <c r="E114">
        <f>Com_S0!$AE$4</f>
        <v>4.3910796297096126E-3</v>
      </c>
      <c r="F114">
        <f>Com_S0!$AM$5</f>
        <v>4.936531123604801E-3</v>
      </c>
      <c r="G114">
        <f>Com_S0!$AU$5</f>
        <v>5.9036889468983989E-3</v>
      </c>
      <c r="H114">
        <f>Com_S0!$BC$5</f>
        <v>7.3556231003039521E-3</v>
      </c>
      <c r="I114">
        <f>Com_S0!$BK$5</f>
        <v>7.822599669733428E-3</v>
      </c>
    </row>
    <row r="115" spans="1:9" x14ac:dyDescent="0.2">
      <c r="A115" s="3">
        <v>1933</v>
      </c>
      <c r="B115">
        <f>Com_S0!$G$4</f>
        <v>2.4981079478173006E-3</v>
      </c>
      <c r="C115">
        <f>Com_S0!$O$4</f>
        <v>2.2254948550134799E-3</v>
      </c>
      <c r="D115">
        <f>Com_S0!$W$4</f>
        <v>3.6812542195912407E-3</v>
      </c>
      <c r="E115">
        <f>Com_S0!$AE$4</f>
        <v>4.3910796297096126E-3</v>
      </c>
      <c r="F115">
        <f>Com_S0!$AM$5</f>
        <v>4.936531123604801E-3</v>
      </c>
      <c r="G115">
        <f>Com_S0!$AU$5</f>
        <v>5.9036889468983989E-3</v>
      </c>
      <c r="H115">
        <f>Com_S0!$BC$5</f>
        <v>7.3556231003039521E-3</v>
      </c>
      <c r="I115">
        <f>Com_S0!$BK$5</f>
        <v>7.822599669733428E-3</v>
      </c>
    </row>
    <row r="116" spans="1:9" x14ac:dyDescent="0.2">
      <c r="A116" s="3">
        <v>1934</v>
      </c>
      <c r="B116">
        <f>Com_S0!$G$4</f>
        <v>2.4981079478173006E-3</v>
      </c>
      <c r="C116">
        <f>Com_S0!$O$4</f>
        <v>2.2254948550134799E-3</v>
      </c>
      <c r="D116">
        <f>Com_S0!$W$4</f>
        <v>3.6812542195912407E-3</v>
      </c>
      <c r="E116">
        <f>Com_S0!$AE$4</f>
        <v>4.3910796297096126E-3</v>
      </c>
      <c r="F116">
        <f>Com_S0!$AM$5</f>
        <v>4.936531123604801E-3</v>
      </c>
      <c r="G116">
        <f>Com_S0!$AU$5</f>
        <v>5.9036889468983989E-3</v>
      </c>
      <c r="H116">
        <f>Com_S0!$BC$5</f>
        <v>7.3556231003039521E-3</v>
      </c>
      <c r="I116">
        <f>Com_S0!$BK$5</f>
        <v>7.822599669733428E-3</v>
      </c>
    </row>
    <row r="117" spans="1:9" x14ac:dyDescent="0.2">
      <c r="A117" s="3">
        <v>1935</v>
      </c>
      <c r="B117">
        <f>Com_S0!$G$4</f>
        <v>2.4981079478173006E-3</v>
      </c>
      <c r="C117">
        <f>Com_S0!$O$4</f>
        <v>2.2254948550134799E-3</v>
      </c>
      <c r="D117">
        <f>Com_S0!$W$4</f>
        <v>3.6812542195912407E-3</v>
      </c>
      <c r="E117">
        <f>Com_S0!$AE$4</f>
        <v>4.3910796297096126E-3</v>
      </c>
      <c r="F117">
        <f>Com_S0!$AM$5</f>
        <v>4.936531123604801E-3</v>
      </c>
      <c r="G117">
        <f>Com_S0!$AU$5</f>
        <v>5.9036889468983989E-3</v>
      </c>
      <c r="H117">
        <f>Com_S0!$BC$5</f>
        <v>7.3556231003039521E-3</v>
      </c>
      <c r="I117">
        <f>Com_S0!$BK$5</f>
        <v>7.822599669733428E-3</v>
      </c>
    </row>
    <row r="118" spans="1:9" x14ac:dyDescent="0.2">
      <c r="A118" s="3">
        <v>1936</v>
      </c>
      <c r="B118">
        <f>Com_S0!$G$4</f>
        <v>2.4981079478173006E-3</v>
      </c>
      <c r="C118">
        <f>Com_S0!$O$4</f>
        <v>2.2254948550134799E-3</v>
      </c>
      <c r="D118">
        <f>Com_S0!$W$4</f>
        <v>3.6812542195912407E-3</v>
      </c>
      <c r="E118">
        <f>Com_S0!$AE$4</f>
        <v>4.3910796297096126E-3</v>
      </c>
      <c r="F118">
        <f>Com_S0!$AM$5</f>
        <v>4.936531123604801E-3</v>
      </c>
      <c r="G118">
        <f>Com_S0!$AU$5</f>
        <v>5.9036889468983989E-3</v>
      </c>
      <c r="H118">
        <f>Com_S0!$BC$5</f>
        <v>7.3556231003039521E-3</v>
      </c>
      <c r="I118">
        <f>Com_S0!$BK$5</f>
        <v>7.822599669733428E-3</v>
      </c>
    </row>
    <row r="119" spans="1:9" x14ac:dyDescent="0.2">
      <c r="A119" s="3">
        <v>1937</v>
      </c>
      <c r="B119">
        <f>Com_S0!$G$4</f>
        <v>2.4981079478173006E-3</v>
      </c>
      <c r="C119">
        <f>Com_S0!$O$4</f>
        <v>2.2254948550134799E-3</v>
      </c>
      <c r="D119">
        <f>Com_S0!$W$4</f>
        <v>3.6812542195912407E-3</v>
      </c>
      <c r="E119">
        <f>Com_S0!$AE$4</f>
        <v>4.3910796297096126E-3</v>
      </c>
      <c r="F119">
        <f>Com_S0!$AM$5</f>
        <v>4.936531123604801E-3</v>
      </c>
      <c r="G119">
        <f>Com_S0!$AU$5</f>
        <v>5.9036889468983989E-3</v>
      </c>
      <c r="H119">
        <f>Com_S0!$BC$5</f>
        <v>7.3556231003039521E-3</v>
      </c>
      <c r="I119">
        <f>Com_S0!$BK$5</f>
        <v>7.822599669733428E-3</v>
      </c>
    </row>
    <row r="120" spans="1:9" x14ac:dyDescent="0.2">
      <c r="A120" s="3">
        <v>1938</v>
      </c>
      <c r="B120">
        <f>Com_S0!$G$4</f>
        <v>2.4981079478173006E-3</v>
      </c>
      <c r="C120">
        <f>Com_S0!$O$4</f>
        <v>2.2254948550134799E-3</v>
      </c>
      <c r="D120">
        <f>Com_S0!$W$4</f>
        <v>3.6812542195912407E-3</v>
      </c>
      <c r="E120">
        <f>Com_S0!$AE$4</f>
        <v>4.3910796297096126E-3</v>
      </c>
      <c r="F120">
        <f>Com_S0!$AM$5</f>
        <v>4.936531123604801E-3</v>
      </c>
      <c r="G120">
        <f>Com_S0!$AU$5</f>
        <v>5.9036889468983989E-3</v>
      </c>
      <c r="H120">
        <f>Com_S0!$BC$5</f>
        <v>7.3556231003039521E-3</v>
      </c>
      <c r="I120">
        <f>Com_S0!$BK$5</f>
        <v>7.822599669733428E-3</v>
      </c>
    </row>
    <row r="121" spans="1:9" x14ac:dyDescent="0.2">
      <c r="A121" s="3">
        <v>1939</v>
      </c>
      <c r="B121">
        <f>Com_S0!$G$4</f>
        <v>2.4981079478173006E-3</v>
      </c>
      <c r="C121">
        <f>Com_S0!$O$4</f>
        <v>2.2254948550134799E-3</v>
      </c>
      <c r="D121">
        <f>Com_S0!$W$4</f>
        <v>3.6812542195912407E-3</v>
      </c>
      <c r="E121">
        <f>Com_S0!$AE$4</f>
        <v>4.3910796297096126E-3</v>
      </c>
      <c r="F121">
        <f>Com_S0!$AM$5</f>
        <v>4.936531123604801E-3</v>
      </c>
      <c r="G121">
        <f>Com_S0!$AU$5</f>
        <v>5.9036889468983989E-3</v>
      </c>
      <c r="H121">
        <f>Com_S0!$BC$5</f>
        <v>7.3556231003039521E-3</v>
      </c>
      <c r="I121">
        <f>Com_S0!$BK$5</f>
        <v>7.822599669733428E-3</v>
      </c>
    </row>
    <row r="122" spans="1:9" x14ac:dyDescent="0.2">
      <c r="A122" s="3">
        <v>1940</v>
      </c>
      <c r="B122">
        <f>Com_S0!$G$4</f>
        <v>2.4981079478173006E-3</v>
      </c>
      <c r="C122">
        <f>Com_S0!$O$4</f>
        <v>2.2254948550134799E-3</v>
      </c>
      <c r="D122">
        <f>Com_S0!$W$4</f>
        <v>3.6812542195912407E-3</v>
      </c>
      <c r="E122">
        <f>Com_S0!$AE$4</f>
        <v>4.3910796297096126E-3</v>
      </c>
      <c r="F122">
        <f>Com_S0!$AM$5</f>
        <v>4.936531123604801E-3</v>
      </c>
      <c r="G122">
        <f>Com_S0!$AU$5</f>
        <v>5.9036889468983989E-3</v>
      </c>
      <c r="H122">
        <f>Com_S0!$BC$5</f>
        <v>7.3556231003039521E-3</v>
      </c>
      <c r="I122">
        <f>Com_S0!$BK$5</f>
        <v>7.822599669733428E-3</v>
      </c>
    </row>
    <row r="123" spans="1:9" x14ac:dyDescent="0.2">
      <c r="A123" s="3">
        <v>1941</v>
      </c>
      <c r="B123">
        <f>Com_S0!$G$4</f>
        <v>2.4981079478173006E-3</v>
      </c>
      <c r="C123">
        <f>Com_S0!$O$4</f>
        <v>2.2254948550134799E-3</v>
      </c>
      <c r="D123">
        <f>Com_S0!$W$4</f>
        <v>3.6812542195912407E-3</v>
      </c>
      <c r="E123">
        <f>Com_S0!$AE$4</f>
        <v>4.3910796297096126E-3</v>
      </c>
      <c r="F123">
        <f>Com_S0!$AM$5</f>
        <v>4.936531123604801E-3</v>
      </c>
      <c r="G123">
        <f>Com_S0!$AU$5</f>
        <v>5.9036889468983989E-3</v>
      </c>
      <c r="H123">
        <f>Com_S0!$BC$5</f>
        <v>7.3556231003039521E-3</v>
      </c>
      <c r="I123">
        <f>Com_S0!$BK$5</f>
        <v>7.822599669733428E-3</v>
      </c>
    </row>
    <row r="124" spans="1:9" x14ac:dyDescent="0.2">
      <c r="A124" s="3">
        <v>1942</v>
      </c>
      <c r="B124">
        <f>Com_S0!$G$4</f>
        <v>2.4981079478173006E-3</v>
      </c>
      <c r="C124">
        <f>Com_S0!$O$4</f>
        <v>2.2254948550134799E-3</v>
      </c>
      <c r="D124">
        <f>Com_S0!$W$4</f>
        <v>3.6812542195912407E-3</v>
      </c>
      <c r="E124">
        <f>Com_S0!$AE$4</f>
        <v>4.3910796297096126E-3</v>
      </c>
      <c r="F124">
        <f>Com_S0!$AM$5</f>
        <v>4.936531123604801E-3</v>
      </c>
      <c r="G124">
        <f>Com_S0!$AU$5</f>
        <v>5.9036889468983989E-3</v>
      </c>
      <c r="H124">
        <f>Com_S0!$BC$5</f>
        <v>7.3556231003039521E-3</v>
      </c>
      <c r="I124">
        <f>Com_S0!$BK$5</f>
        <v>7.822599669733428E-3</v>
      </c>
    </row>
    <row r="125" spans="1:9" x14ac:dyDescent="0.2">
      <c r="A125" s="3">
        <v>1943</v>
      </c>
      <c r="B125">
        <f>Com_S0!$G$4</f>
        <v>2.4981079478173006E-3</v>
      </c>
      <c r="C125">
        <f>Com_S0!$O$4</f>
        <v>2.2254948550134799E-3</v>
      </c>
      <c r="D125">
        <f>Com_S0!$W$4</f>
        <v>3.6812542195912407E-3</v>
      </c>
      <c r="E125">
        <f>Com_S0!$AE$4</f>
        <v>4.3910796297096126E-3</v>
      </c>
      <c r="F125">
        <f>Com_S0!$AM$5</f>
        <v>4.936531123604801E-3</v>
      </c>
      <c r="G125">
        <f>Com_S0!$AU$5</f>
        <v>5.9036889468983989E-3</v>
      </c>
      <c r="H125">
        <f>Com_S0!$BC$5</f>
        <v>7.3556231003039521E-3</v>
      </c>
      <c r="I125">
        <f>Com_S0!$BK$5</f>
        <v>7.822599669733428E-3</v>
      </c>
    </row>
    <row r="126" spans="1:9" x14ac:dyDescent="0.2">
      <c r="A126" s="3">
        <v>1944</v>
      </c>
      <c r="B126">
        <f>Com_S0!$G$4</f>
        <v>2.4981079478173006E-3</v>
      </c>
      <c r="C126">
        <f>Com_S0!$O$4</f>
        <v>2.2254948550134799E-3</v>
      </c>
      <c r="D126">
        <f>Com_S0!$W$4</f>
        <v>3.6812542195912407E-3</v>
      </c>
      <c r="E126">
        <f>Com_S0!$AE$4</f>
        <v>4.3910796297096126E-3</v>
      </c>
      <c r="F126">
        <f>Com_S0!$AM$5</f>
        <v>4.936531123604801E-3</v>
      </c>
      <c r="G126">
        <f>Com_S0!$AU$5</f>
        <v>5.9036889468983989E-3</v>
      </c>
      <c r="H126">
        <f>Com_S0!$BC$5</f>
        <v>7.3556231003039521E-3</v>
      </c>
      <c r="I126">
        <f>Com_S0!$BK$5</f>
        <v>7.822599669733428E-3</v>
      </c>
    </row>
    <row r="127" spans="1:9" x14ac:dyDescent="0.2">
      <c r="A127" s="3">
        <v>1945</v>
      </c>
      <c r="B127">
        <f>Com_S0!$G$4</f>
        <v>2.4981079478173006E-3</v>
      </c>
      <c r="C127">
        <f>Com_S0!$O$4</f>
        <v>2.2254948550134799E-3</v>
      </c>
      <c r="D127">
        <f>Com_S0!$W$4</f>
        <v>3.6812542195912407E-3</v>
      </c>
      <c r="E127">
        <f>Com_S0!$AE$4</f>
        <v>4.3910796297096126E-3</v>
      </c>
      <c r="F127">
        <f>Com_S0!$AM$5</f>
        <v>4.936531123604801E-3</v>
      </c>
      <c r="G127">
        <f>Com_S0!$AU$5</f>
        <v>5.9036889468983989E-3</v>
      </c>
      <c r="H127">
        <f>Com_S0!$BC$5</f>
        <v>7.3556231003039521E-3</v>
      </c>
      <c r="I127">
        <f>Com_S0!$BK$5</f>
        <v>7.822599669733428E-3</v>
      </c>
    </row>
    <row r="128" spans="1:9" x14ac:dyDescent="0.2">
      <c r="A128" s="3">
        <v>1946</v>
      </c>
      <c r="B128">
        <f>Com_S0!$G$5</f>
        <v>6.0535328814849323E-3</v>
      </c>
      <c r="C128">
        <f>Com_S0!$O$5</f>
        <v>7.6293438655050992E-3</v>
      </c>
      <c r="D128">
        <f>Com_S0!$W$5</f>
        <v>9.6815802816961165E-3</v>
      </c>
      <c r="E128">
        <f>Com_S0!$AE$5</f>
        <v>1.130013538772663E-2</v>
      </c>
      <c r="F128">
        <f>Com_S0!$AM$6</f>
        <v>1.0966264608882875E-2</v>
      </c>
      <c r="G128">
        <f>Com_S0!$AU$6</f>
        <v>1.1119507224473907E-2</v>
      </c>
      <c r="H128">
        <f>Com_S0!$BC$6</f>
        <v>1.5974332995609592E-2</v>
      </c>
      <c r="I128">
        <f>Com_S0!$BK$6</f>
        <v>1.67335063301093E-2</v>
      </c>
    </row>
    <row r="129" spans="1:9" x14ac:dyDescent="0.2">
      <c r="A129" s="3">
        <v>1947</v>
      </c>
      <c r="B129">
        <f>Com_S0!$G$5</f>
        <v>6.0535328814849323E-3</v>
      </c>
      <c r="C129">
        <f>Com_S0!$O$5</f>
        <v>7.6293438655050992E-3</v>
      </c>
      <c r="D129">
        <f>Com_S0!$W$5</f>
        <v>9.6815802816961165E-3</v>
      </c>
      <c r="E129">
        <f>Com_S0!$AE$5</f>
        <v>1.130013538772663E-2</v>
      </c>
      <c r="F129">
        <f>Com_S0!$AM$6</f>
        <v>1.0966264608882875E-2</v>
      </c>
      <c r="G129">
        <f>Com_S0!$AU$6</f>
        <v>1.1119507224473907E-2</v>
      </c>
      <c r="H129">
        <f>Com_S0!$BC$6</f>
        <v>1.5974332995609592E-2</v>
      </c>
      <c r="I129">
        <f>Com_S0!$BK$6</f>
        <v>1.67335063301093E-2</v>
      </c>
    </row>
    <row r="130" spans="1:9" x14ac:dyDescent="0.2">
      <c r="A130" s="3">
        <v>1948</v>
      </c>
      <c r="B130">
        <f>Com_S0!$G$5</f>
        <v>6.0535328814849323E-3</v>
      </c>
      <c r="C130">
        <f>Com_S0!$O$5</f>
        <v>7.6293438655050992E-3</v>
      </c>
      <c r="D130">
        <f>Com_S0!$W$5</f>
        <v>9.6815802816961165E-3</v>
      </c>
      <c r="E130">
        <f>Com_S0!$AE$5</f>
        <v>1.130013538772663E-2</v>
      </c>
      <c r="F130">
        <f>Com_S0!$AM$6</f>
        <v>1.0966264608882875E-2</v>
      </c>
      <c r="G130">
        <f>Com_S0!$AU$6</f>
        <v>1.1119507224473907E-2</v>
      </c>
      <c r="H130">
        <f>Com_S0!$BC$6</f>
        <v>1.5974332995609592E-2</v>
      </c>
      <c r="I130">
        <f>Com_S0!$BK$6</f>
        <v>1.67335063301093E-2</v>
      </c>
    </row>
    <row r="131" spans="1:9" x14ac:dyDescent="0.2">
      <c r="A131" s="3">
        <v>1949</v>
      </c>
      <c r="B131">
        <f>Com_S0!$G$5</f>
        <v>6.0535328814849323E-3</v>
      </c>
      <c r="C131">
        <f>Com_S0!$O$5</f>
        <v>7.6293438655050992E-3</v>
      </c>
      <c r="D131">
        <f>Com_S0!$W$5</f>
        <v>9.6815802816961165E-3</v>
      </c>
      <c r="E131">
        <f>Com_S0!$AE$5</f>
        <v>1.130013538772663E-2</v>
      </c>
      <c r="F131">
        <f>Com_S0!$AM$6</f>
        <v>1.0966264608882875E-2</v>
      </c>
      <c r="G131">
        <f>Com_S0!$AU$6</f>
        <v>1.1119507224473907E-2</v>
      </c>
      <c r="H131">
        <f>Com_S0!$BC$6</f>
        <v>1.5974332995609592E-2</v>
      </c>
      <c r="I131">
        <f>Com_S0!$BK$6</f>
        <v>1.67335063301093E-2</v>
      </c>
    </row>
    <row r="132" spans="1:9" x14ac:dyDescent="0.2">
      <c r="A132" s="3">
        <v>1950</v>
      </c>
      <c r="B132">
        <f>Com_S0!$G$5</f>
        <v>6.0535328814849323E-3</v>
      </c>
      <c r="C132">
        <f>Com_S0!$O$5</f>
        <v>7.6293438655050992E-3</v>
      </c>
      <c r="D132">
        <f>Com_S0!$W$5</f>
        <v>9.6815802816961165E-3</v>
      </c>
      <c r="E132">
        <f>Com_S0!$AE$5</f>
        <v>1.130013538772663E-2</v>
      </c>
      <c r="F132">
        <f>Com_S0!$AM$6</f>
        <v>1.0966264608882875E-2</v>
      </c>
      <c r="G132">
        <f>Com_S0!$AU$6</f>
        <v>1.1119507224473907E-2</v>
      </c>
      <c r="H132">
        <f>Com_S0!$BC$6</f>
        <v>1.5974332995609592E-2</v>
      </c>
      <c r="I132">
        <f>Com_S0!$BK$6</f>
        <v>1.67335063301093E-2</v>
      </c>
    </row>
    <row r="133" spans="1:9" x14ac:dyDescent="0.2">
      <c r="A133" s="3">
        <v>1951</v>
      </c>
      <c r="B133">
        <f>Com_S0!$G$5</f>
        <v>6.0535328814849323E-3</v>
      </c>
      <c r="C133">
        <f>Com_S0!$O$5</f>
        <v>7.6293438655050992E-3</v>
      </c>
      <c r="D133">
        <f>Com_S0!$W$5</f>
        <v>9.6815802816961165E-3</v>
      </c>
      <c r="E133">
        <f>Com_S0!$AE$5</f>
        <v>1.130013538772663E-2</v>
      </c>
      <c r="F133">
        <f>Com_S0!$AM$6</f>
        <v>1.0966264608882875E-2</v>
      </c>
      <c r="G133">
        <f>Com_S0!$AU$6</f>
        <v>1.1119507224473907E-2</v>
      </c>
      <c r="H133">
        <f>Com_S0!$BC$6</f>
        <v>1.5974332995609592E-2</v>
      </c>
      <c r="I133">
        <f>Com_S0!$BK$6</f>
        <v>1.67335063301093E-2</v>
      </c>
    </row>
    <row r="134" spans="1:9" x14ac:dyDescent="0.2">
      <c r="A134" s="3">
        <v>1952</v>
      </c>
      <c r="B134">
        <f>Com_S0!$G$5</f>
        <v>6.0535328814849323E-3</v>
      </c>
      <c r="C134">
        <f>Com_S0!$O$5</f>
        <v>7.6293438655050992E-3</v>
      </c>
      <c r="D134">
        <f>Com_S0!$W$5</f>
        <v>9.6815802816961165E-3</v>
      </c>
      <c r="E134">
        <f>Com_S0!$AE$5</f>
        <v>1.130013538772663E-2</v>
      </c>
      <c r="F134">
        <f>Com_S0!$AM$6</f>
        <v>1.0966264608882875E-2</v>
      </c>
      <c r="G134">
        <f>Com_S0!$AU$6</f>
        <v>1.1119507224473907E-2</v>
      </c>
      <c r="H134">
        <f>Com_S0!$BC$6</f>
        <v>1.5974332995609592E-2</v>
      </c>
      <c r="I134">
        <f>Com_S0!$BK$6</f>
        <v>1.67335063301093E-2</v>
      </c>
    </row>
    <row r="135" spans="1:9" x14ac:dyDescent="0.2">
      <c r="A135" s="3">
        <v>1953</v>
      </c>
      <c r="B135">
        <f>Com_S0!$G$5</f>
        <v>6.0535328814849323E-3</v>
      </c>
      <c r="C135">
        <f>Com_S0!$O$5</f>
        <v>7.6293438655050992E-3</v>
      </c>
      <c r="D135">
        <f>Com_S0!$W$5</f>
        <v>9.6815802816961165E-3</v>
      </c>
      <c r="E135">
        <f>Com_S0!$AE$5</f>
        <v>1.130013538772663E-2</v>
      </c>
      <c r="F135">
        <f>Com_S0!$AM$6</f>
        <v>1.0966264608882875E-2</v>
      </c>
      <c r="G135">
        <f>Com_S0!$AU$6</f>
        <v>1.1119507224473907E-2</v>
      </c>
      <c r="H135">
        <f>Com_S0!$BC$6</f>
        <v>1.5974332995609592E-2</v>
      </c>
      <c r="I135">
        <f>Com_S0!$BK$6</f>
        <v>1.67335063301093E-2</v>
      </c>
    </row>
    <row r="136" spans="1:9" x14ac:dyDescent="0.2">
      <c r="A136" s="3">
        <v>1954</v>
      </c>
      <c r="B136">
        <f>Com_S0!$G$5</f>
        <v>6.0535328814849323E-3</v>
      </c>
      <c r="C136">
        <f>Com_S0!$O$5</f>
        <v>7.6293438655050992E-3</v>
      </c>
      <c r="D136">
        <f>Com_S0!$W$5</f>
        <v>9.6815802816961165E-3</v>
      </c>
      <c r="E136">
        <f>Com_S0!$AE$5</f>
        <v>1.130013538772663E-2</v>
      </c>
      <c r="F136">
        <f>Com_S0!$AM$6</f>
        <v>1.0966264608882875E-2</v>
      </c>
      <c r="G136">
        <f>Com_S0!$AU$6</f>
        <v>1.1119507224473907E-2</v>
      </c>
      <c r="H136">
        <f>Com_S0!$BC$6</f>
        <v>1.5974332995609592E-2</v>
      </c>
      <c r="I136">
        <f>Com_S0!$BK$6</f>
        <v>1.67335063301093E-2</v>
      </c>
    </row>
    <row r="137" spans="1:9" x14ac:dyDescent="0.2">
      <c r="A137" s="3">
        <v>1955</v>
      </c>
      <c r="B137">
        <f>Com_S0!$G$5</f>
        <v>6.0535328814849323E-3</v>
      </c>
      <c r="C137">
        <f>Com_S0!$O$5</f>
        <v>7.6293438655050992E-3</v>
      </c>
      <c r="D137">
        <f>Com_S0!$W$5</f>
        <v>9.6815802816961165E-3</v>
      </c>
      <c r="E137">
        <f>Com_S0!$AE$5</f>
        <v>1.130013538772663E-2</v>
      </c>
      <c r="F137">
        <f>Com_S0!$AM$6</f>
        <v>1.0966264608882875E-2</v>
      </c>
      <c r="G137">
        <f>Com_S0!$AU$6</f>
        <v>1.1119507224473907E-2</v>
      </c>
      <c r="H137">
        <f>Com_S0!$BC$6</f>
        <v>1.5974332995609592E-2</v>
      </c>
      <c r="I137">
        <f>Com_S0!$BK$6</f>
        <v>1.67335063301093E-2</v>
      </c>
    </row>
    <row r="138" spans="1:9" x14ac:dyDescent="0.2">
      <c r="A138" s="3">
        <v>1956</v>
      </c>
      <c r="B138">
        <f>Com_S0!$G$5</f>
        <v>6.0535328814849323E-3</v>
      </c>
      <c r="C138">
        <f>Com_S0!$O$5</f>
        <v>7.6293438655050992E-3</v>
      </c>
      <c r="D138">
        <f>Com_S0!$W$5</f>
        <v>9.6815802816961165E-3</v>
      </c>
      <c r="E138">
        <f>Com_S0!$AE$5</f>
        <v>1.130013538772663E-2</v>
      </c>
      <c r="F138">
        <f>Com_S0!$AM$6</f>
        <v>1.0966264608882875E-2</v>
      </c>
      <c r="G138">
        <f>Com_S0!$AU$6</f>
        <v>1.1119507224473907E-2</v>
      </c>
      <c r="H138">
        <f>Com_S0!$BC$6</f>
        <v>1.5974332995609592E-2</v>
      </c>
      <c r="I138">
        <f>Com_S0!$BK$6</f>
        <v>1.67335063301093E-2</v>
      </c>
    </row>
    <row r="139" spans="1:9" x14ac:dyDescent="0.2">
      <c r="A139" s="3">
        <v>1957</v>
      </c>
      <c r="B139">
        <f>Com_S0!$G$5</f>
        <v>6.0535328814849323E-3</v>
      </c>
      <c r="C139">
        <f>Com_S0!$O$5</f>
        <v>7.6293438655050992E-3</v>
      </c>
      <c r="D139">
        <f>Com_S0!$W$5</f>
        <v>9.6815802816961165E-3</v>
      </c>
      <c r="E139">
        <f>Com_S0!$AE$5</f>
        <v>1.130013538772663E-2</v>
      </c>
      <c r="F139">
        <f>Com_S0!$AM$6</f>
        <v>1.0966264608882875E-2</v>
      </c>
      <c r="G139">
        <f>Com_S0!$AU$6</f>
        <v>1.1119507224473907E-2</v>
      </c>
      <c r="H139">
        <f>Com_S0!$BC$6</f>
        <v>1.5974332995609592E-2</v>
      </c>
      <c r="I139">
        <f>Com_S0!$BK$6</f>
        <v>1.67335063301093E-2</v>
      </c>
    </row>
    <row r="140" spans="1:9" x14ac:dyDescent="0.2">
      <c r="A140" s="3">
        <v>1958</v>
      </c>
      <c r="B140">
        <f>Com_S0!$G$5</f>
        <v>6.0535328814849323E-3</v>
      </c>
      <c r="C140">
        <f>Com_S0!$O$5</f>
        <v>7.6293438655050992E-3</v>
      </c>
      <c r="D140">
        <f>Com_S0!$W$5</f>
        <v>9.6815802816961165E-3</v>
      </c>
      <c r="E140">
        <f>Com_S0!$AE$5</f>
        <v>1.130013538772663E-2</v>
      </c>
      <c r="F140">
        <f>Com_S0!$AM$6</f>
        <v>1.0966264608882875E-2</v>
      </c>
      <c r="G140">
        <f>Com_S0!$AU$6</f>
        <v>1.1119507224473907E-2</v>
      </c>
      <c r="H140">
        <f>Com_S0!$BC$6</f>
        <v>1.5974332995609592E-2</v>
      </c>
      <c r="I140">
        <f>Com_S0!$BK$6</f>
        <v>1.67335063301093E-2</v>
      </c>
    </row>
    <row r="141" spans="1:9" x14ac:dyDescent="0.2">
      <c r="A141" s="3">
        <v>1959</v>
      </c>
      <c r="B141">
        <f>Com_S0!$G$5</f>
        <v>6.0535328814849323E-3</v>
      </c>
      <c r="C141">
        <f>Com_S0!$O$5</f>
        <v>7.6293438655050992E-3</v>
      </c>
      <c r="D141">
        <f>Com_S0!$W$5</f>
        <v>9.6815802816961165E-3</v>
      </c>
      <c r="E141">
        <f>Com_S0!$AE$5</f>
        <v>1.130013538772663E-2</v>
      </c>
      <c r="F141">
        <f>Com_S0!$AM$6</f>
        <v>1.0966264608882875E-2</v>
      </c>
      <c r="G141">
        <f>Com_S0!$AU$6</f>
        <v>1.1119507224473907E-2</v>
      </c>
      <c r="H141">
        <f>Com_S0!$BC$6</f>
        <v>1.5974332995609592E-2</v>
      </c>
      <c r="I141">
        <f>Com_S0!$BK$6</f>
        <v>1.67335063301093E-2</v>
      </c>
    </row>
    <row r="142" spans="1:9" x14ac:dyDescent="0.2">
      <c r="A142" s="3">
        <v>1960</v>
      </c>
      <c r="B142">
        <f>Com_S0!$G$6</f>
        <v>1.1897763284802278E-2</v>
      </c>
      <c r="C142">
        <f>Com_S0!$O$6</f>
        <v>1.1104654718943055E-2</v>
      </c>
      <c r="D142">
        <f>Com_S0!$W$6</f>
        <v>1.613674502873606E-2</v>
      </c>
      <c r="E142">
        <f>Com_S0!$AE$6</f>
        <v>1.847446956936008E-2</v>
      </c>
      <c r="F142">
        <f>Com_S0!$AM$7</f>
        <v>1.8580667972951073E-2</v>
      </c>
      <c r="G142">
        <f>Com_S0!$AU$6</f>
        <v>1.1119507224473907E-2</v>
      </c>
      <c r="H142">
        <f>Com_S0!$BC$6</f>
        <v>1.5974332995609592E-2</v>
      </c>
      <c r="I142">
        <f>Com_S0!$BK$6</f>
        <v>1.67335063301093E-2</v>
      </c>
    </row>
    <row r="143" spans="1:9" x14ac:dyDescent="0.2">
      <c r="A143" s="3">
        <v>1961</v>
      </c>
      <c r="B143">
        <f>Com_S0!$G$6</f>
        <v>1.1897763284802278E-2</v>
      </c>
      <c r="C143">
        <f>Com_S0!$O$6</f>
        <v>1.1104654718943055E-2</v>
      </c>
      <c r="D143">
        <f>Com_S0!$W$6</f>
        <v>1.613674502873606E-2</v>
      </c>
      <c r="E143">
        <f>Com_S0!$AE$6</f>
        <v>1.847446956936008E-2</v>
      </c>
      <c r="F143">
        <f>Com_S0!$AM$7</f>
        <v>1.8580667972951073E-2</v>
      </c>
      <c r="G143">
        <f>Com_S0!$AU$7</f>
        <v>1.9696709486844814E-2</v>
      </c>
      <c r="H143">
        <f>Com_S0!$BC$7</f>
        <v>1.8262411347517733E-2</v>
      </c>
      <c r="I143">
        <f>Com_S0!$BK$7</f>
        <v>1.8612880396319885E-2</v>
      </c>
    </row>
    <row r="144" spans="1:9" x14ac:dyDescent="0.2">
      <c r="A144" s="3">
        <v>1962</v>
      </c>
      <c r="B144">
        <f>Com_S0!$G$6</f>
        <v>1.1897763284802278E-2</v>
      </c>
      <c r="C144">
        <f>Com_S0!$O$6</f>
        <v>1.1104654718943055E-2</v>
      </c>
      <c r="D144">
        <f>Com_S0!$W$6</f>
        <v>1.613674502873606E-2</v>
      </c>
      <c r="E144">
        <f>Com_S0!$AE$6</f>
        <v>1.847446956936008E-2</v>
      </c>
      <c r="F144">
        <f>Com_S0!$AM$7</f>
        <v>1.8580667972951073E-2</v>
      </c>
      <c r="G144">
        <f>Com_S0!$AU$7</f>
        <v>1.9696709486844814E-2</v>
      </c>
      <c r="H144">
        <f>Com_S0!$BC$7</f>
        <v>1.8262411347517733E-2</v>
      </c>
      <c r="I144">
        <f>Com_S0!$BK$7</f>
        <v>1.8612880396319885E-2</v>
      </c>
    </row>
    <row r="145" spans="1:9" x14ac:dyDescent="0.2">
      <c r="A145" s="3">
        <v>1963</v>
      </c>
      <c r="B145">
        <f>Com_S0!$G$6</f>
        <v>1.1897763284802278E-2</v>
      </c>
      <c r="C145">
        <f>Com_S0!$O$6</f>
        <v>1.1104654718943055E-2</v>
      </c>
      <c r="D145">
        <f>Com_S0!$W$6</f>
        <v>1.613674502873606E-2</v>
      </c>
      <c r="E145">
        <f>Com_S0!$AE$6</f>
        <v>1.847446956936008E-2</v>
      </c>
      <c r="F145">
        <f>Com_S0!$AM$7</f>
        <v>1.8580667972951073E-2</v>
      </c>
      <c r="G145">
        <f>Com_S0!$AU$7</f>
        <v>1.9696709486844814E-2</v>
      </c>
      <c r="H145">
        <f>Com_S0!$BC$7</f>
        <v>1.8262411347517733E-2</v>
      </c>
      <c r="I145">
        <f>Com_S0!$BK$7</f>
        <v>1.8612880396319885E-2</v>
      </c>
    </row>
    <row r="146" spans="1:9" x14ac:dyDescent="0.2">
      <c r="A146" s="3">
        <v>1964</v>
      </c>
      <c r="B146">
        <f>Com_S0!$G$6</f>
        <v>1.1897763284802278E-2</v>
      </c>
      <c r="C146">
        <f>Com_S0!$O$6</f>
        <v>1.1104654718943055E-2</v>
      </c>
      <c r="D146">
        <f>Com_S0!$W$6</f>
        <v>1.613674502873606E-2</v>
      </c>
      <c r="E146">
        <f>Com_S0!$AE$6</f>
        <v>1.847446956936008E-2</v>
      </c>
      <c r="F146">
        <f>Com_S0!$AM$7</f>
        <v>1.8580667972951073E-2</v>
      </c>
      <c r="G146">
        <f>Com_S0!$AU$7</f>
        <v>1.9696709486844814E-2</v>
      </c>
      <c r="H146">
        <f>Com_S0!$BC$7</f>
        <v>1.8262411347517733E-2</v>
      </c>
      <c r="I146">
        <f>Com_S0!$BK$7</f>
        <v>1.8612880396319885E-2</v>
      </c>
    </row>
    <row r="147" spans="1:9" x14ac:dyDescent="0.2">
      <c r="A147" s="3">
        <v>1965</v>
      </c>
      <c r="B147">
        <f>Com_S0!$G$6</f>
        <v>1.1897763284802278E-2</v>
      </c>
      <c r="C147">
        <f>Com_S0!$O$6</f>
        <v>1.1104654718943055E-2</v>
      </c>
      <c r="D147">
        <f>Com_S0!$W$6</f>
        <v>1.613674502873606E-2</v>
      </c>
      <c r="E147">
        <f>Com_S0!$AE$6</f>
        <v>1.847446956936008E-2</v>
      </c>
      <c r="F147">
        <f>Com_S0!$AM$7</f>
        <v>1.8580667972951073E-2</v>
      </c>
      <c r="G147">
        <f>Com_S0!$AU$7</f>
        <v>1.9696709486844814E-2</v>
      </c>
      <c r="H147">
        <f>Com_S0!$BC$7</f>
        <v>1.8262411347517733E-2</v>
      </c>
      <c r="I147">
        <f>Com_S0!$BK$7</f>
        <v>1.8612880396319885E-2</v>
      </c>
    </row>
    <row r="148" spans="1:9" x14ac:dyDescent="0.2">
      <c r="A148" s="3">
        <v>1966</v>
      </c>
      <c r="B148">
        <f>Com_S0!$G$6</f>
        <v>1.1897763284802278E-2</v>
      </c>
      <c r="C148">
        <f>Com_S0!$O$6</f>
        <v>1.1104654718943055E-2</v>
      </c>
      <c r="D148">
        <f>Com_S0!$W$6</f>
        <v>1.613674502873606E-2</v>
      </c>
      <c r="E148">
        <f>Com_S0!$AE$6</f>
        <v>1.847446956936008E-2</v>
      </c>
      <c r="F148">
        <f>Com_S0!$AM$7</f>
        <v>1.8580667972951073E-2</v>
      </c>
      <c r="G148">
        <f>Com_S0!$AU$7</f>
        <v>1.9696709486844814E-2</v>
      </c>
      <c r="H148">
        <f>Com_S0!$BC$7</f>
        <v>1.8262411347517733E-2</v>
      </c>
      <c r="I148">
        <f>Com_S0!$BK$7</f>
        <v>1.8612880396319885E-2</v>
      </c>
    </row>
    <row r="149" spans="1:9" x14ac:dyDescent="0.2">
      <c r="A149" s="3">
        <v>1967</v>
      </c>
      <c r="B149">
        <f>Com_S0!$G$6</f>
        <v>1.1897763284802278E-2</v>
      </c>
      <c r="C149">
        <f>Com_S0!$O$6</f>
        <v>1.1104654718943055E-2</v>
      </c>
      <c r="D149">
        <f>Com_S0!$W$6</f>
        <v>1.613674502873606E-2</v>
      </c>
      <c r="E149">
        <f>Com_S0!$AE$6</f>
        <v>1.847446956936008E-2</v>
      </c>
      <c r="F149">
        <f>Com_S0!$AM$7</f>
        <v>1.8580667972951073E-2</v>
      </c>
      <c r="G149">
        <f>Com_S0!$AU$7</f>
        <v>1.9696709486844814E-2</v>
      </c>
      <c r="H149">
        <f>Com_S0!$BC$7</f>
        <v>1.8262411347517733E-2</v>
      </c>
      <c r="I149">
        <f>Com_S0!$BK$7</f>
        <v>1.8612880396319885E-2</v>
      </c>
    </row>
    <row r="150" spans="1:9" x14ac:dyDescent="0.2">
      <c r="A150" s="3">
        <v>1968</v>
      </c>
      <c r="B150">
        <f>Com_S0!$G$6</f>
        <v>1.1897763284802278E-2</v>
      </c>
      <c r="C150">
        <f>Com_S0!$O$6</f>
        <v>1.1104654718943055E-2</v>
      </c>
      <c r="D150">
        <f>Com_S0!$W$6</f>
        <v>1.613674502873606E-2</v>
      </c>
      <c r="E150">
        <f>Com_S0!$AE$6</f>
        <v>1.847446956936008E-2</v>
      </c>
      <c r="F150">
        <f>Com_S0!$AM$7</f>
        <v>1.8580667972951073E-2</v>
      </c>
      <c r="G150">
        <f>Com_S0!$AU$7</f>
        <v>1.9696709486844814E-2</v>
      </c>
      <c r="H150">
        <f>Com_S0!$BC$7</f>
        <v>1.8262411347517733E-2</v>
      </c>
      <c r="I150">
        <f>Com_S0!$BK$7</f>
        <v>1.8612880396319885E-2</v>
      </c>
    </row>
    <row r="151" spans="1:9" x14ac:dyDescent="0.2">
      <c r="A151" s="3">
        <v>1969</v>
      </c>
      <c r="B151">
        <f>Com_S0!$G$6</f>
        <v>1.1897763284802278E-2</v>
      </c>
      <c r="C151">
        <f>Com_S0!$O$6</f>
        <v>1.1104654718943055E-2</v>
      </c>
      <c r="D151">
        <f>Com_S0!$W$6</f>
        <v>1.613674502873606E-2</v>
      </c>
      <c r="E151">
        <f>Com_S0!$AE$6</f>
        <v>1.847446956936008E-2</v>
      </c>
      <c r="F151">
        <f>Com_S0!$AM$7</f>
        <v>1.8580667972951073E-2</v>
      </c>
      <c r="G151">
        <f>Com_S0!$AU$7</f>
        <v>1.9696709486844814E-2</v>
      </c>
      <c r="H151">
        <f>Com_S0!$BC$7</f>
        <v>1.8262411347517733E-2</v>
      </c>
      <c r="I151">
        <f>Com_S0!$BK$7</f>
        <v>1.8612880396319885E-2</v>
      </c>
    </row>
    <row r="152" spans="1:9" x14ac:dyDescent="0.2">
      <c r="A152" s="3">
        <v>1970</v>
      </c>
      <c r="B152">
        <f>Com_S0!$G$7</f>
        <v>1.2453497450971386E-2</v>
      </c>
      <c r="C152">
        <f>Com_S0!$O$7</f>
        <v>1.3213346382041715E-2</v>
      </c>
      <c r="D152">
        <f>Com_S0!$W$7</f>
        <v>1.7583200914801669E-2</v>
      </c>
      <c r="E152">
        <f>Com_S0!$AE$7</f>
        <v>1.9282663808211253E-2</v>
      </c>
      <c r="F152">
        <f>Com_S0!$AM$8</f>
        <v>2.0646168805339069E-2</v>
      </c>
      <c r="G152">
        <f>Com_S0!$AU$7</f>
        <v>1.9696709486844814E-2</v>
      </c>
      <c r="H152">
        <f>Com_S0!$BC$7</f>
        <v>1.8262411347517733E-2</v>
      </c>
      <c r="I152">
        <f>Com_S0!$BK$7</f>
        <v>1.8612880396319885E-2</v>
      </c>
    </row>
    <row r="153" spans="1:9" x14ac:dyDescent="0.2">
      <c r="A153" s="3">
        <v>1971</v>
      </c>
      <c r="B153">
        <f>Com_S0!$G$7</f>
        <v>1.2453497450971386E-2</v>
      </c>
      <c r="C153">
        <f>Com_S0!$O$7</f>
        <v>1.3213346382041715E-2</v>
      </c>
      <c r="D153">
        <f>Com_S0!$W$7</f>
        <v>1.7583200914801669E-2</v>
      </c>
      <c r="E153">
        <f>Com_S0!$AE$7</f>
        <v>1.9282663808211253E-2</v>
      </c>
      <c r="F153">
        <f>Com_S0!$AM$8</f>
        <v>2.0646168805339069E-2</v>
      </c>
      <c r="G153">
        <f>Com_S0!$AU$8</f>
        <v>2.4655950172883606E-2</v>
      </c>
      <c r="H153">
        <f>Com_S0!$BC$8</f>
        <v>1.7646065518405942E-2</v>
      </c>
      <c r="I153">
        <f>Com_S0!$BK$8</f>
        <v>1.8479201069434615E-2</v>
      </c>
    </row>
    <row r="154" spans="1:9" x14ac:dyDescent="0.2">
      <c r="A154" s="3">
        <v>1972</v>
      </c>
      <c r="B154">
        <f>Com_S0!$G$7</f>
        <v>1.2453497450971386E-2</v>
      </c>
      <c r="C154">
        <f>Com_S0!$O$7</f>
        <v>1.3213346382041715E-2</v>
      </c>
      <c r="D154">
        <f>Com_S0!$W$7</f>
        <v>1.7583200914801669E-2</v>
      </c>
      <c r="E154">
        <f>Com_S0!$AE$7</f>
        <v>1.9282663808211253E-2</v>
      </c>
      <c r="F154">
        <f>Com_S0!$AM$8</f>
        <v>2.0646168805339069E-2</v>
      </c>
      <c r="G154">
        <f>Com_S0!$AU$8</f>
        <v>2.4655950172883606E-2</v>
      </c>
      <c r="H154">
        <f>Com_S0!$BC$8</f>
        <v>1.7646065518405942E-2</v>
      </c>
      <c r="I154">
        <f>Com_S0!$BK$8</f>
        <v>1.8479201069434615E-2</v>
      </c>
    </row>
    <row r="155" spans="1:9" x14ac:dyDescent="0.2">
      <c r="A155" s="3">
        <v>1973</v>
      </c>
      <c r="B155">
        <f>Com_S0!$G$7</f>
        <v>1.2453497450971386E-2</v>
      </c>
      <c r="C155">
        <f>Com_S0!$O$7</f>
        <v>1.3213346382041715E-2</v>
      </c>
      <c r="D155">
        <f>Com_S0!$W$7</f>
        <v>1.7583200914801669E-2</v>
      </c>
      <c r="E155">
        <f>Com_S0!$AE$7</f>
        <v>1.9282663808211253E-2</v>
      </c>
      <c r="F155">
        <f>Com_S0!$AM$8</f>
        <v>2.0646168805339069E-2</v>
      </c>
      <c r="G155">
        <f>Com_S0!$AU$8</f>
        <v>2.4655950172883606E-2</v>
      </c>
      <c r="H155">
        <f>Com_S0!$BC$8</f>
        <v>1.7646065518405942E-2</v>
      </c>
      <c r="I155">
        <f>Com_S0!$BK$8</f>
        <v>1.8479201069434615E-2</v>
      </c>
    </row>
    <row r="156" spans="1:9" x14ac:dyDescent="0.2">
      <c r="A156" s="3">
        <v>1974</v>
      </c>
      <c r="B156">
        <f>Com_S0!$G$7</f>
        <v>1.2453497450971386E-2</v>
      </c>
      <c r="C156">
        <f>Com_S0!$O$7</f>
        <v>1.3213346382041715E-2</v>
      </c>
      <c r="D156">
        <f>Com_S0!$W$7</f>
        <v>1.7583200914801669E-2</v>
      </c>
      <c r="E156">
        <f>Com_S0!$AE$7</f>
        <v>1.9282663808211253E-2</v>
      </c>
      <c r="F156">
        <f>Com_S0!$AM$8</f>
        <v>2.0646168805339069E-2</v>
      </c>
      <c r="G156">
        <f>Com_S0!$AU$9</f>
        <v>2.3556822605390302E-2</v>
      </c>
      <c r="H156">
        <f>Com_S0!$BC$9</f>
        <v>2.2374197906112798E-2</v>
      </c>
      <c r="I156">
        <f>Com_S0!$BK$9</f>
        <v>2.2057088936069825E-2</v>
      </c>
    </row>
    <row r="157" spans="1:9" x14ac:dyDescent="0.2">
      <c r="A157" s="3">
        <v>1975</v>
      </c>
      <c r="B157">
        <f>Com_S0!$G$7</f>
        <v>1.2453497450971386E-2</v>
      </c>
      <c r="C157">
        <f>Com_S0!$O$7</f>
        <v>1.3213346382041715E-2</v>
      </c>
      <c r="D157">
        <f>Com_S0!$W$7</f>
        <v>1.7583200914801669E-2</v>
      </c>
      <c r="E157">
        <f>Com_S0!$AE$7</f>
        <v>1.9282663808211253E-2</v>
      </c>
      <c r="F157">
        <f>Com_S0!$AM$8</f>
        <v>2.0646168805339069E-2</v>
      </c>
      <c r="G157">
        <f>Com_S0!$AU$9</f>
        <v>2.3556822605390302E-2</v>
      </c>
      <c r="H157">
        <f>Com_S0!$BC$9</f>
        <v>2.2374197906112798E-2</v>
      </c>
      <c r="I157">
        <f>Com_S0!$BK$9</f>
        <v>2.2057088936069825E-2</v>
      </c>
    </row>
    <row r="158" spans="1:9" x14ac:dyDescent="0.2">
      <c r="A158" s="3">
        <v>1976</v>
      </c>
      <c r="B158">
        <f>Com_S0!$G$7</f>
        <v>1.2453497450971386E-2</v>
      </c>
      <c r="C158">
        <f>Com_S0!$O$7</f>
        <v>1.3213346382041715E-2</v>
      </c>
      <c r="D158">
        <f>Com_S0!$W$7</f>
        <v>1.7583200914801669E-2</v>
      </c>
      <c r="E158">
        <f>Com_S0!$AE$7</f>
        <v>1.9282663808211253E-2</v>
      </c>
      <c r="F158">
        <f>Com_S0!$AM$8</f>
        <v>2.0646168805339069E-2</v>
      </c>
      <c r="G158">
        <f>Com_S0!$AU$9</f>
        <v>2.3556822605390302E-2</v>
      </c>
      <c r="H158">
        <f>Com_S0!$BC$9</f>
        <v>2.2374197906112798E-2</v>
      </c>
      <c r="I158">
        <f>Com_S0!$BK$9</f>
        <v>2.2057088936069825E-2</v>
      </c>
    </row>
    <row r="159" spans="1:9" x14ac:dyDescent="0.2">
      <c r="A159" s="3">
        <v>1977</v>
      </c>
      <c r="B159">
        <f>Com_S0!$G$7</f>
        <v>1.2453497450971386E-2</v>
      </c>
      <c r="C159">
        <f>Com_S0!$O$7</f>
        <v>1.3213346382041715E-2</v>
      </c>
      <c r="D159">
        <f>Com_S0!$W$7</f>
        <v>1.7583200914801669E-2</v>
      </c>
      <c r="E159">
        <f>Com_S0!$AE$7</f>
        <v>1.9282663808211253E-2</v>
      </c>
      <c r="F159">
        <f>Com_S0!$AM$8</f>
        <v>2.0646168805339069E-2</v>
      </c>
      <c r="G159">
        <f>Com_S0!$AU$9</f>
        <v>2.3556822605390302E-2</v>
      </c>
      <c r="H159">
        <f>Com_S0!$BC$9</f>
        <v>2.2374197906112798E-2</v>
      </c>
      <c r="I159">
        <f>Com_S0!$BK$9</f>
        <v>2.2057088936069825E-2</v>
      </c>
    </row>
    <row r="160" spans="1:9" x14ac:dyDescent="0.2">
      <c r="A160" s="3">
        <v>1978</v>
      </c>
      <c r="B160">
        <f>Com_S0!$G$7</f>
        <v>1.2453497450971386E-2</v>
      </c>
      <c r="C160">
        <f>Com_S0!$O$7</f>
        <v>1.3213346382041715E-2</v>
      </c>
      <c r="D160">
        <f>Com_S0!$W$7</f>
        <v>1.7583200914801669E-2</v>
      </c>
      <c r="E160">
        <f>Com_S0!$AE$7</f>
        <v>1.9282663808211253E-2</v>
      </c>
      <c r="F160">
        <f>Com_S0!$AM$8</f>
        <v>2.0646168805339069E-2</v>
      </c>
      <c r="G160">
        <f>Com_S0!$AU$9</f>
        <v>2.3556822605390302E-2</v>
      </c>
      <c r="H160">
        <f>Com_S0!$BC$9</f>
        <v>2.2374197906112798E-2</v>
      </c>
      <c r="I160">
        <f>Com_S0!$BK$9</f>
        <v>2.2057088936069825E-2</v>
      </c>
    </row>
    <row r="161" spans="1:9" x14ac:dyDescent="0.2">
      <c r="A161" s="3">
        <v>1979</v>
      </c>
      <c r="B161">
        <f>Com_S0!$G$7</f>
        <v>1.2453497450971386E-2</v>
      </c>
      <c r="C161">
        <f>Com_S0!$O$7</f>
        <v>1.3213346382041715E-2</v>
      </c>
      <c r="D161">
        <f>Com_S0!$W$7</f>
        <v>1.7583200914801669E-2</v>
      </c>
      <c r="E161">
        <f>Com_S0!$AE$7</f>
        <v>1.9282663808211253E-2</v>
      </c>
      <c r="F161">
        <f>Com_S0!$AM$8</f>
        <v>2.0646168805339069E-2</v>
      </c>
      <c r="G161">
        <f>Com_S0!$AU$9</f>
        <v>2.3556822605390302E-2</v>
      </c>
      <c r="H161">
        <f>Com_S0!$BC$9</f>
        <v>2.2374197906112798E-2</v>
      </c>
      <c r="I161">
        <f>Com_S0!$BK$9</f>
        <v>2.2057088936069825E-2</v>
      </c>
    </row>
    <row r="162" spans="1:9" x14ac:dyDescent="0.2">
      <c r="A162" s="3">
        <v>1980</v>
      </c>
      <c r="B162">
        <f>Com_S0!$G$8</f>
        <v>1.74872548569329E-2</v>
      </c>
      <c r="C162">
        <f>Com_S0!$O$8</f>
        <v>1.8770261178053704E-2</v>
      </c>
      <c r="D162">
        <f>Com_S0!$W$8</f>
        <v>2.0688477360143752E-2</v>
      </c>
      <c r="E162">
        <f>Com_S0!$AE$8</f>
        <v>2.0846306977693841E-2</v>
      </c>
      <c r="F162">
        <f>Com_S0!$AM$9</f>
        <v>2.104836689894957E-2</v>
      </c>
      <c r="G162">
        <f>Com_S0!$AU$10</f>
        <v>2.2347496050010303E-2</v>
      </c>
      <c r="H162">
        <f>Com_S0!$BC$10</f>
        <v>8.8652482269503553E-3</v>
      </c>
      <c r="I162" t="s">
        <v>64</v>
      </c>
    </row>
    <row r="163" spans="1:9" x14ac:dyDescent="0.2">
      <c r="A163" s="3">
        <v>1981</v>
      </c>
      <c r="B163">
        <f>Com_S0!$G$8</f>
        <v>1.74872548569329E-2</v>
      </c>
      <c r="C163">
        <f>Com_S0!$O$8</f>
        <v>1.8770261178053704E-2</v>
      </c>
      <c r="D163">
        <f>Com_S0!$W$8</f>
        <v>2.0688477360143752E-2</v>
      </c>
      <c r="E163">
        <f>Com_S0!$AE$8</f>
        <v>2.0846306977693841E-2</v>
      </c>
      <c r="F163">
        <f>Com_S0!$AM$9</f>
        <v>2.104836689894957E-2</v>
      </c>
      <c r="G163">
        <f>Com_S0!$AU$10</f>
        <v>2.2347496050010303E-2</v>
      </c>
      <c r="H163">
        <f>Com_S0!$BC$10</f>
        <v>8.8652482269503553E-3</v>
      </c>
      <c r="I163" t="s">
        <v>64</v>
      </c>
    </row>
    <row r="164" spans="1:9" x14ac:dyDescent="0.2">
      <c r="A164" s="3">
        <v>1982</v>
      </c>
      <c r="B164">
        <f>Com_S0!$G$8</f>
        <v>1.74872548569329E-2</v>
      </c>
      <c r="C164">
        <f>Com_S0!$O$8</f>
        <v>1.8770261178053704E-2</v>
      </c>
      <c r="D164">
        <f>Com_S0!$W$8</f>
        <v>2.0688477360143752E-2</v>
      </c>
      <c r="E164">
        <f>Com_S0!$AE$8</f>
        <v>2.0846306977693841E-2</v>
      </c>
      <c r="F164">
        <f>Com_S0!$AM$9</f>
        <v>2.104836689894957E-2</v>
      </c>
      <c r="G164">
        <f>Com_S0!$AU$10</f>
        <v>2.2347496050010303E-2</v>
      </c>
      <c r="H164">
        <f>Com_S0!$BC$10</f>
        <v>8.8652482269503553E-3</v>
      </c>
      <c r="I164" t="s">
        <v>64</v>
      </c>
    </row>
    <row r="165" spans="1:9" x14ac:dyDescent="0.2">
      <c r="A165" s="3">
        <v>1983</v>
      </c>
      <c r="B165">
        <f>Com_S0!$G$8</f>
        <v>1.74872548569329E-2</v>
      </c>
      <c r="C165">
        <f>Com_S0!$O$8</f>
        <v>1.8770261178053704E-2</v>
      </c>
      <c r="D165">
        <f>Com_S0!$W$8</f>
        <v>2.0688477360143752E-2</v>
      </c>
      <c r="E165">
        <f>Com_S0!$AE$8</f>
        <v>2.0846306977693841E-2</v>
      </c>
      <c r="F165">
        <f>Com_S0!$AM$9</f>
        <v>2.104836689894957E-2</v>
      </c>
      <c r="G165">
        <f>Com_S0!$AU$10</f>
        <v>2.2347496050010303E-2</v>
      </c>
      <c r="H165">
        <f>Com_S0!$BC$10</f>
        <v>8.8652482269503553E-3</v>
      </c>
      <c r="I165" t="s">
        <v>64</v>
      </c>
    </row>
    <row r="166" spans="1:9" x14ac:dyDescent="0.2">
      <c r="A166" s="3">
        <v>1984</v>
      </c>
      <c r="B166">
        <f>Com_S0!$G$8</f>
        <v>1.74872548569329E-2</v>
      </c>
      <c r="C166">
        <f>Com_S0!$O$8</f>
        <v>1.8770261178053704E-2</v>
      </c>
      <c r="D166">
        <f>Com_S0!$W$8</f>
        <v>2.0688477360143752E-2</v>
      </c>
      <c r="E166">
        <f>Com_S0!$AE$8</f>
        <v>2.0846306977693841E-2</v>
      </c>
      <c r="F166">
        <f>Com_S0!$AM$9</f>
        <v>2.104836689894957E-2</v>
      </c>
      <c r="G166">
        <f>Com_S0!$AU$11</f>
        <v>2.677978521215452E-2</v>
      </c>
      <c r="H166" t="s">
        <v>64</v>
      </c>
      <c r="I166" t="s">
        <v>64</v>
      </c>
    </row>
    <row r="167" spans="1:9" x14ac:dyDescent="0.2">
      <c r="A167" s="3">
        <v>1985</v>
      </c>
      <c r="B167">
        <f>Com_S0!$G$8</f>
        <v>1.74872548569329E-2</v>
      </c>
      <c r="C167">
        <f>Com_S0!$O$8</f>
        <v>1.8770261178053704E-2</v>
      </c>
      <c r="D167">
        <f>Com_S0!$W$8</f>
        <v>2.0688477360143752E-2</v>
      </c>
      <c r="E167">
        <f>Com_S0!$AE$8</f>
        <v>2.0846306977693841E-2</v>
      </c>
      <c r="F167">
        <f>Com_S0!$AM$9</f>
        <v>2.104836689894957E-2</v>
      </c>
      <c r="G167">
        <f>Com_S0!$AU$11</f>
        <v>2.677978521215452E-2</v>
      </c>
      <c r="H167" t="s">
        <v>64</v>
      </c>
      <c r="I167" t="s">
        <v>64</v>
      </c>
    </row>
    <row r="168" spans="1:9" x14ac:dyDescent="0.2">
      <c r="A168" s="3">
        <v>1986</v>
      </c>
      <c r="B168">
        <f>Com_S0!$G$8</f>
        <v>1.74872548569329E-2</v>
      </c>
      <c r="C168">
        <f>Com_S0!$O$8</f>
        <v>1.8770261178053704E-2</v>
      </c>
      <c r="D168">
        <f>Com_S0!$W$8</f>
        <v>2.0688477360143752E-2</v>
      </c>
      <c r="E168">
        <f>Com_S0!$AE$8</f>
        <v>2.0846306977693841E-2</v>
      </c>
      <c r="F168">
        <f>Com_S0!$AM$9</f>
        <v>2.104836689894957E-2</v>
      </c>
      <c r="G168">
        <f>Com_S0!$AU$11</f>
        <v>2.677978521215452E-2</v>
      </c>
      <c r="H168" t="s">
        <v>64</v>
      </c>
      <c r="I168" t="s">
        <v>64</v>
      </c>
    </row>
    <row r="169" spans="1:9" x14ac:dyDescent="0.2">
      <c r="A169" s="3">
        <v>1987</v>
      </c>
      <c r="B169">
        <f>Com_S0!$G$8</f>
        <v>1.74872548569329E-2</v>
      </c>
      <c r="C169">
        <f>Com_S0!$O$8</f>
        <v>1.8770261178053704E-2</v>
      </c>
      <c r="D169">
        <f>Com_S0!$W$8</f>
        <v>2.0688477360143752E-2</v>
      </c>
      <c r="E169">
        <f>Com_S0!$AE$8</f>
        <v>2.0846306977693841E-2</v>
      </c>
      <c r="F169">
        <f>Com_S0!$AM$9</f>
        <v>2.104836689894957E-2</v>
      </c>
      <c r="G169" t="s">
        <v>64</v>
      </c>
      <c r="H169" t="s">
        <v>64</v>
      </c>
      <c r="I169" t="s">
        <v>64</v>
      </c>
    </row>
    <row r="170" spans="1:9" x14ac:dyDescent="0.2">
      <c r="A170" s="3">
        <v>1988</v>
      </c>
      <c r="B170">
        <f>Com_S0!$G$8</f>
        <v>1.74872548569329E-2</v>
      </c>
      <c r="C170">
        <f>Com_S0!$O$8</f>
        <v>1.8770261178053704E-2</v>
      </c>
      <c r="D170">
        <f>Com_S0!$W$8</f>
        <v>2.0688477360143752E-2</v>
      </c>
      <c r="E170">
        <f>Com_S0!$AE$8</f>
        <v>2.0846306977693841E-2</v>
      </c>
      <c r="F170">
        <f>Com_S0!$AM$9</f>
        <v>2.104836689894957E-2</v>
      </c>
      <c r="G170" t="s">
        <v>64</v>
      </c>
      <c r="H170" t="s">
        <v>64</v>
      </c>
      <c r="I170" t="s">
        <v>64</v>
      </c>
    </row>
    <row r="171" spans="1:9" x14ac:dyDescent="0.2">
      <c r="A171" s="3">
        <v>1989</v>
      </c>
      <c r="B171">
        <f>Com_S0!$G$8</f>
        <v>1.74872548569329E-2</v>
      </c>
      <c r="C171">
        <f>Com_S0!$O$8</f>
        <v>1.8770261178053704E-2</v>
      </c>
      <c r="D171">
        <f>Com_S0!$W$8</f>
        <v>2.0688477360143752E-2</v>
      </c>
      <c r="E171">
        <f>Com_S0!$AE$8</f>
        <v>2.0846306977693841E-2</v>
      </c>
      <c r="F171">
        <f>Com_S0!$AM$9</f>
        <v>2.104836689894957E-2</v>
      </c>
      <c r="G171" t="s">
        <v>64</v>
      </c>
      <c r="H171" t="s">
        <v>64</v>
      </c>
      <c r="I171" t="s">
        <v>64</v>
      </c>
    </row>
    <row r="172" spans="1:9" x14ac:dyDescent="0.2">
      <c r="A172" s="3">
        <v>1990</v>
      </c>
      <c r="B172">
        <f>Com_S0!$G$9</f>
        <v>1.5848757635603731E-2</v>
      </c>
      <c r="C172">
        <f>Com_S0!$O$9</f>
        <v>1.9065386262156706E-2</v>
      </c>
      <c r="D172">
        <f>Com_S0!$W$9</f>
        <v>1.6475340451757577E-2</v>
      </c>
      <c r="E172">
        <f>Com_S0!$AE$9</f>
        <v>1.4689284762277462E-2</v>
      </c>
      <c r="F172">
        <f>Com_S0!$AM$10</f>
        <v>1.2286930771837295E-2</v>
      </c>
      <c r="G172" t="s">
        <v>64</v>
      </c>
      <c r="H172" t="s">
        <v>64</v>
      </c>
      <c r="I172" t="s">
        <v>64</v>
      </c>
    </row>
    <row r="173" spans="1:9" x14ac:dyDescent="0.2">
      <c r="A173" s="3">
        <v>1991</v>
      </c>
      <c r="B173">
        <f>Com_S0!$G$9</f>
        <v>1.5848757635603731E-2</v>
      </c>
      <c r="C173">
        <f>Com_S0!$O$9</f>
        <v>1.9065386262156706E-2</v>
      </c>
      <c r="D173">
        <f>Com_S0!$W$9</f>
        <v>1.6475340451757577E-2</v>
      </c>
      <c r="E173">
        <f>Com_S0!$AE$9</f>
        <v>1.4689284762277462E-2</v>
      </c>
      <c r="F173">
        <f>Com_S0!$AM$10</f>
        <v>1.2286930771837295E-2</v>
      </c>
      <c r="G173" t="s">
        <v>64</v>
      </c>
      <c r="H173" t="s">
        <v>64</v>
      </c>
      <c r="I173" t="s">
        <v>64</v>
      </c>
    </row>
    <row r="174" spans="1:9" x14ac:dyDescent="0.2">
      <c r="A174" s="3">
        <v>1992</v>
      </c>
      <c r="B174">
        <f>Com_S0!$G$9</f>
        <v>1.5848757635603731E-2</v>
      </c>
      <c r="C174">
        <f>Com_S0!$O$9</f>
        <v>1.9065386262156706E-2</v>
      </c>
      <c r="D174">
        <f>Com_S0!$W$9</f>
        <v>1.6475340451757577E-2</v>
      </c>
      <c r="E174">
        <f>Com_S0!$AE$9</f>
        <v>1.4689284762277462E-2</v>
      </c>
      <c r="F174">
        <f>Com_S0!$AM$10</f>
        <v>1.2286930771837295E-2</v>
      </c>
      <c r="G174" t="s">
        <v>64</v>
      </c>
      <c r="H174" t="s">
        <v>64</v>
      </c>
      <c r="I174" t="s">
        <v>64</v>
      </c>
    </row>
    <row r="175" spans="1:9" x14ac:dyDescent="0.2">
      <c r="A175" s="3">
        <v>1993</v>
      </c>
      <c r="B175">
        <f>Com_S0!$G$9</f>
        <v>1.5848757635603731E-2</v>
      </c>
      <c r="C175">
        <f>Com_S0!$O$9</f>
        <v>1.9065386262156706E-2</v>
      </c>
      <c r="D175">
        <f>Com_S0!$W$9</f>
        <v>1.6475340451757577E-2</v>
      </c>
      <c r="E175">
        <f>Com_S0!$AE$10</f>
        <v>1.167769780908467E-2</v>
      </c>
      <c r="F175" t="s">
        <v>64</v>
      </c>
      <c r="G175" t="s">
        <v>64</v>
      </c>
      <c r="H175" t="s">
        <v>64</v>
      </c>
      <c r="I175" t="s">
        <v>64</v>
      </c>
    </row>
    <row r="176" spans="1:9" x14ac:dyDescent="0.2">
      <c r="A176" s="3">
        <v>1994</v>
      </c>
      <c r="B176">
        <f>Com_S0!$G$9</f>
        <v>1.5848757635603731E-2</v>
      </c>
      <c r="C176">
        <f>Com_S0!$O$9</f>
        <v>1.9065386262156706E-2</v>
      </c>
      <c r="D176">
        <f>Com_S0!$W$9</f>
        <v>1.6475340451757577E-2</v>
      </c>
      <c r="E176">
        <f>Com_S0!$AE$10</f>
        <v>1.167769780908467E-2</v>
      </c>
      <c r="F176" t="s">
        <v>64</v>
      </c>
      <c r="G176" t="s">
        <v>64</v>
      </c>
      <c r="H176" t="s">
        <v>64</v>
      </c>
      <c r="I176" t="s">
        <v>64</v>
      </c>
    </row>
    <row r="177" spans="1:9" x14ac:dyDescent="0.2">
      <c r="A177" s="3">
        <v>1995</v>
      </c>
      <c r="B177">
        <f>Com_S0!$G$9</f>
        <v>1.5848757635603731E-2</v>
      </c>
      <c r="C177">
        <f>Com_S0!$O$9</f>
        <v>1.9065386262156706E-2</v>
      </c>
      <c r="D177">
        <f>Com_S0!$W$9</f>
        <v>1.6475340451757577E-2</v>
      </c>
      <c r="E177">
        <f>Com_S0!$AE$10</f>
        <v>1.167769780908467E-2</v>
      </c>
      <c r="F177" t="s">
        <v>64</v>
      </c>
      <c r="G177" t="s">
        <v>64</v>
      </c>
      <c r="H177" t="s">
        <v>64</v>
      </c>
      <c r="I177" t="s">
        <v>64</v>
      </c>
    </row>
    <row r="178" spans="1:9" x14ac:dyDescent="0.2">
      <c r="A178" s="3">
        <v>1996</v>
      </c>
      <c r="B178">
        <f>Com_S0!$G$9</f>
        <v>1.5848757635603731E-2</v>
      </c>
      <c r="C178">
        <f>Com_S0!$O$9</f>
        <v>1.9065386262156706E-2</v>
      </c>
      <c r="D178">
        <f>Com_S0!$W$9</f>
        <v>1.6475340451757577E-2</v>
      </c>
      <c r="E178" t="s">
        <v>64</v>
      </c>
      <c r="F178" t="s">
        <v>64</v>
      </c>
      <c r="G178" t="s">
        <v>64</v>
      </c>
      <c r="H178" t="s">
        <v>64</v>
      </c>
      <c r="I178" t="s">
        <v>64</v>
      </c>
    </row>
    <row r="179" spans="1:9" x14ac:dyDescent="0.2">
      <c r="A179" s="3">
        <v>1997</v>
      </c>
      <c r="B179">
        <f>Com_S0!$G$9</f>
        <v>1.5848757635603731E-2</v>
      </c>
      <c r="C179">
        <f>Com_S0!$O$9</f>
        <v>1.9065386262156706E-2</v>
      </c>
      <c r="D179">
        <f>Com_S0!$W$9</f>
        <v>1.6475340451757577E-2</v>
      </c>
      <c r="E179" t="s">
        <v>64</v>
      </c>
      <c r="F179" t="s">
        <v>64</v>
      </c>
      <c r="G179" t="s">
        <v>64</v>
      </c>
      <c r="H179" t="s">
        <v>64</v>
      </c>
      <c r="I179" t="s">
        <v>64</v>
      </c>
    </row>
    <row r="180" spans="1:9" x14ac:dyDescent="0.2">
      <c r="A180" s="3">
        <v>1998</v>
      </c>
      <c r="B180">
        <f>Com_S0!$G$9</f>
        <v>1.5848757635603731E-2</v>
      </c>
      <c r="C180">
        <f>Com_S0!$O$9</f>
        <v>1.9065386262156706E-2</v>
      </c>
      <c r="D180">
        <f>Com_S0!$W$9</f>
        <v>1.6475340451757577E-2</v>
      </c>
      <c r="E180" t="s">
        <v>64</v>
      </c>
      <c r="F180" t="s">
        <v>64</v>
      </c>
      <c r="G180" t="s">
        <v>64</v>
      </c>
      <c r="H180" t="s">
        <v>64</v>
      </c>
      <c r="I180" t="s">
        <v>64</v>
      </c>
    </row>
    <row r="181" spans="1:9" x14ac:dyDescent="0.2">
      <c r="A181" s="3">
        <v>1999</v>
      </c>
      <c r="B181">
        <f>Com_S0!$G$9</f>
        <v>1.5848757635603731E-2</v>
      </c>
      <c r="C181">
        <f>Com_S0!$O$9</f>
        <v>1.9065386262156706E-2</v>
      </c>
      <c r="D181">
        <f>Com_S0!$W$9</f>
        <v>1.6475340451757577E-2</v>
      </c>
      <c r="E181" t="s">
        <v>64</v>
      </c>
      <c r="F181" t="s">
        <v>64</v>
      </c>
      <c r="G181" t="s">
        <v>64</v>
      </c>
      <c r="H181" t="s">
        <v>64</v>
      </c>
      <c r="I181" t="s">
        <v>64</v>
      </c>
    </row>
    <row r="182" spans="1:9" x14ac:dyDescent="0.2">
      <c r="A182" s="3">
        <v>2000</v>
      </c>
      <c r="B182">
        <f>Com_S0!$G$10</f>
        <v>1.971909015753456E-2</v>
      </c>
      <c r="C182">
        <f>Com_S0!$O$10</f>
        <v>5.3447458560156584E-2</v>
      </c>
      <c r="D182" t="s">
        <v>64</v>
      </c>
      <c r="E182" t="s">
        <v>64</v>
      </c>
      <c r="F182" t="s">
        <v>64</v>
      </c>
      <c r="G182" t="s">
        <v>64</v>
      </c>
      <c r="H182" t="s">
        <v>64</v>
      </c>
      <c r="I182" t="s">
        <v>64</v>
      </c>
    </row>
    <row r="183" spans="1:9" x14ac:dyDescent="0.2">
      <c r="A183" s="3">
        <v>2001</v>
      </c>
      <c r="B183">
        <f>Com_S0!$G$10</f>
        <v>1.971909015753456E-2</v>
      </c>
      <c r="C183">
        <f>Com_S0!$O$10</f>
        <v>5.3447458560156584E-2</v>
      </c>
      <c r="D183" t="s">
        <v>64</v>
      </c>
      <c r="E183" t="s">
        <v>64</v>
      </c>
      <c r="F183" t="s">
        <v>64</v>
      </c>
      <c r="G183" t="s">
        <v>64</v>
      </c>
      <c r="H183" t="s">
        <v>64</v>
      </c>
      <c r="I183" t="s">
        <v>64</v>
      </c>
    </row>
    <row r="184" spans="1:9" x14ac:dyDescent="0.2">
      <c r="A184" s="3">
        <v>2002</v>
      </c>
      <c r="B184">
        <f>Com_S0!$G$10</f>
        <v>1.971909015753456E-2</v>
      </c>
      <c r="C184">
        <f>Com_S0!$O$10</f>
        <v>5.3447458560156584E-2</v>
      </c>
      <c r="D184" t="s">
        <v>64</v>
      </c>
      <c r="E184" t="s">
        <v>64</v>
      </c>
      <c r="F184" t="s">
        <v>64</v>
      </c>
      <c r="G184" t="s">
        <v>64</v>
      </c>
      <c r="H184" t="s">
        <v>64</v>
      </c>
      <c r="I184" t="s">
        <v>64</v>
      </c>
    </row>
    <row r="185" spans="1:9" x14ac:dyDescent="0.2">
      <c r="A185" s="3">
        <v>2003</v>
      </c>
      <c r="B185">
        <f>Com_S0!$G$10</f>
        <v>1.971909015753456E-2</v>
      </c>
      <c r="C185">
        <f>Com_S0!$O$10</f>
        <v>5.3447458560156584E-2</v>
      </c>
      <c r="D185" t="s">
        <v>64</v>
      </c>
      <c r="E185" t="s">
        <v>64</v>
      </c>
      <c r="F185" t="s">
        <v>64</v>
      </c>
      <c r="G185" t="s">
        <v>64</v>
      </c>
      <c r="H185" t="s">
        <v>64</v>
      </c>
      <c r="I185" t="s">
        <v>64</v>
      </c>
    </row>
    <row r="186" spans="1:9" x14ac:dyDescent="0.2">
      <c r="A186" s="3">
        <v>2004</v>
      </c>
      <c r="B186">
        <f>Com_S0!$G$10</f>
        <v>1.971909015753456E-2</v>
      </c>
      <c r="C186" t="s">
        <v>64</v>
      </c>
      <c r="D186" t="s">
        <v>64</v>
      </c>
      <c r="E186" t="s">
        <v>64</v>
      </c>
      <c r="F186" t="s">
        <v>64</v>
      </c>
      <c r="G186" t="s">
        <v>64</v>
      </c>
      <c r="H186" t="s">
        <v>64</v>
      </c>
      <c r="I186" t="s">
        <v>64</v>
      </c>
    </row>
    <row r="187" spans="1:9" x14ac:dyDescent="0.2">
      <c r="A187" s="3">
        <v>2005</v>
      </c>
      <c r="B187">
        <f>Com_S0!$G$10</f>
        <v>1.971909015753456E-2</v>
      </c>
      <c r="C187" t="s">
        <v>64</v>
      </c>
      <c r="D187" t="s">
        <v>64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</row>
    <row r="188" spans="1:9" x14ac:dyDescent="0.2">
      <c r="A188" s="3">
        <v>2006</v>
      </c>
      <c r="B188">
        <f>Com_S0!$G$10</f>
        <v>1.971909015753456E-2</v>
      </c>
      <c r="C188" t="s">
        <v>64</v>
      </c>
      <c r="D188" t="s">
        <v>64</v>
      </c>
      <c r="E188" t="s">
        <v>64</v>
      </c>
      <c r="F188" t="s">
        <v>64</v>
      </c>
      <c r="G188" t="s">
        <v>64</v>
      </c>
      <c r="H188" t="s">
        <v>64</v>
      </c>
      <c r="I188" t="s">
        <v>64</v>
      </c>
    </row>
    <row r="189" spans="1:9" x14ac:dyDescent="0.2">
      <c r="A189" s="3">
        <v>2007</v>
      </c>
      <c r="B189">
        <f>Com_S0!$G$10</f>
        <v>1.971909015753456E-2</v>
      </c>
      <c r="C189" t="s">
        <v>64</v>
      </c>
      <c r="D189" t="s">
        <v>64</v>
      </c>
      <c r="E189" t="s">
        <v>64</v>
      </c>
      <c r="F189" t="s">
        <v>64</v>
      </c>
      <c r="G189" t="s">
        <v>64</v>
      </c>
      <c r="H189" t="s">
        <v>64</v>
      </c>
      <c r="I189" t="s">
        <v>64</v>
      </c>
    </row>
    <row r="190" spans="1:9" x14ac:dyDescent="0.2">
      <c r="A190" s="3">
        <v>2008</v>
      </c>
      <c r="B190">
        <f>Com_S0!$G$11</f>
        <v>1.3142424103247142E-2</v>
      </c>
      <c r="C190" t="s">
        <v>64</v>
      </c>
      <c r="D190" t="s">
        <v>64</v>
      </c>
      <c r="E190" t="s">
        <v>64</v>
      </c>
      <c r="F190" t="s">
        <v>64</v>
      </c>
      <c r="G190" t="s">
        <v>64</v>
      </c>
      <c r="H190" t="s">
        <v>64</v>
      </c>
      <c r="I190" t="s">
        <v>64</v>
      </c>
    </row>
    <row r="191" spans="1:9" x14ac:dyDescent="0.2">
      <c r="A191" s="3">
        <v>2009</v>
      </c>
      <c r="B191">
        <f>Com_S0!$G$11</f>
        <v>1.3142424103247142E-2</v>
      </c>
      <c r="C191" t="s">
        <v>64</v>
      </c>
      <c r="D191" t="s">
        <v>64</v>
      </c>
      <c r="E191" t="s">
        <v>64</v>
      </c>
      <c r="F191" t="s">
        <v>64</v>
      </c>
      <c r="G191" t="s">
        <v>64</v>
      </c>
      <c r="H191" t="s">
        <v>64</v>
      </c>
      <c r="I191" t="s">
        <v>64</v>
      </c>
    </row>
    <row r="192" spans="1:9" x14ac:dyDescent="0.2">
      <c r="A192" s="3">
        <v>2010</v>
      </c>
      <c r="B192">
        <f>Com_S0!$G$11</f>
        <v>1.3142424103247142E-2</v>
      </c>
      <c r="C192" t="s">
        <v>64</v>
      </c>
      <c r="D192" t="s">
        <v>64</v>
      </c>
      <c r="E192" t="s">
        <v>64</v>
      </c>
      <c r="F192" t="s">
        <v>64</v>
      </c>
      <c r="G192" t="s">
        <v>64</v>
      </c>
      <c r="H192" t="s">
        <v>64</v>
      </c>
      <c r="I192" t="s">
        <v>64</v>
      </c>
    </row>
    <row r="193" spans="1:9" x14ac:dyDescent="0.2">
      <c r="A193" s="3">
        <v>2011</v>
      </c>
      <c r="B193">
        <f>Com_S0!$G$11</f>
        <v>1.3142424103247142E-2</v>
      </c>
      <c r="C193" t="s">
        <v>64</v>
      </c>
      <c r="D193" t="s">
        <v>64</v>
      </c>
      <c r="E193" t="s">
        <v>64</v>
      </c>
      <c r="F193" t="s">
        <v>64</v>
      </c>
      <c r="G193" t="s">
        <v>64</v>
      </c>
      <c r="H193" t="s">
        <v>64</v>
      </c>
      <c r="I193" t="s">
        <v>64</v>
      </c>
    </row>
    <row r="194" spans="1:9" x14ac:dyDescent="0.2">
      <c r="A194" s="3">
        <v>2012</v>
      </c>
      <c r="B194">
        <f>Com_S0!$G$11</f>
        <v>1.3142424103247142E-2</v>
      </c>
      <c r="C194" t="s">
        <v>64</v>
      </c>
      <c r="D194" t="s">
        <v>64</v>
      </c>
      <c r="E194" t="s">
        <v>64</v>
      </c>
      <c r="F194" t="s">
        <v>64</v>
      </c>
      <c r="G194" t="s">
        <v>64</v>
      </c>
      <c r="H194" t="s">
        <v>64</v>
      </c>
      <c r="I194" t="s">
        <v>64</v>
      </c>
    </row>
    <row r="195" spans="1:9" x14ac:dyDescent="0.2">
      <c r="A195" s="3"/>
    </row>
    <row r="196" spans="1:9" x14ac:dyDescent="0.2">
      <c r="A196" s="3"/>
    </row>
    <row r="197" spans="1:9" x14ac:dyDescent="0.2">
      <c r="A1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US_pop_UN</vt:lpstr>
      <vt:lpstr>US_pop_WiC</vt:lpstr>
      <vt:lpstr>GDP_pc</vt:lpstr>
      <vt:lpstr>GDP_SSP</vt:lpstr>
      <vt:lpstr>Urb</vt:lpstr>
      <vt:lpstr>Res_S0</vt:lpstr>
      <vt:lpstr>res_weight</vt:lpstr>
      <vt:lpstr>Com_S0</vt:lpstr>
      <vt:lpstr>com_weight</vt:lpstr>
      <vt:lpstr>Maddison_Project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2020-03-16T14:15:32Z</dcterms:created>
  <dcterms:modified xsi:type="dcterms:W3CDTF">2020-04-23T12:44:11Z</dcterms:modified>
</cp:coreProperties>
</file>